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59F59197-7F2C-4B85-B733-1816F68DE714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RESULTAT" sheetId="9" r:id="rId1"/>
    <sheet name="Simulateur" sheetId="3" r:id="rId2"/>
    <sheet name="Majoration_Minoration" sheetId="4" r:id="rId3"/>
    <sheet name="Barème retraite" sheetId="5" r:id="rId4"/>
    <sheet name="Ancienneté" sheetId="1" r:id="rId5"/>
  </sheets>
  <definedNames>
    <definedName name="_xlnm._FilterDatabase" localSheetId="1" hidden="1">Simulateur!$A$2:$L$609</definedName>
    <definedName name="DonnéesExternes_1" localSheetId="0" hidden="1">RESULTAT!$A$2:$G$193</definedName>
    <definedName name="DonnéesExternes_2" localSheetId="0" hidden="1">RESULTAT!$I$2:$O$3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98" i="3" l="1"/>
  <c r="L798" i="3" s="1"/>
  <c r="G797" i="3"/>
  <c r="L797" i="3" s="1"/>
  <c r="G796" i="3"/>
  <c r="L796" i="3" s="1"/>
  <c r="G795" i="3"/>
  <c r="L795" i="3" s="1"/>
  <c r="G794" i="3"/>
  <c r="L794" i="3" s="1"/>
  <c r="G793" i="3"/>
  <c r="L793" i="3" s="1"/>
  <c r="G792" i="3"/>
  <c r="L792" i="3" s="1"/>
  <c r="G791" i="3"/>
  <c r="L791" i="3" s="1"/>
  <c r="G790" i="3"/>
  <c r="L790" i="3" s="1"/>
  <c r="G789" i="3"/>
  <c r="L789" i="3" s="1"/>
  <c r="G788" i="3"/>
  <c r="L788" i="3" s="1"/>
  <c r="G787" i="3"/>
  <c r="L787" i="3" s="1"/>
  <c r="G786" i="3"/>
  <c r="L786" i="3" s="1"/>
  <c r="G785" i="3"/>
  <c r="L785" i="3" s="1"/>
  <c r="G784" i="3"/>
  <c r="L784" i="3" s="1"/>
  <c r="G783" i="3"/>
  <c r="L783" i="3" s="1"/>
  <c r="G782" i="3"/>
  <c r="L782" i="3" s="1"/>
  <c r="G781" i="3"/>
  <c r="L781" i="3" s="1"/>
  <c r="G780" i="3"/>
  <c r="L780" i="3" s="1"/>
  <c r="G779" i="3"/>
  <c r="L779" i="3" s="1"/>
  <c r="G778" i="3"/>
  <c r="L778" i="3" s="1"/>
  <c r="G777" i="3"/>
  <c r="L777" i="3" s="1"/>
  <c r="G776" i="3"/>
  <c r="L776" i="3" s="1"/>
  <c r="G775" i="3"/>
  <c r="L775" i="3" s="1"/>
  <c r="G774" i="3"/>
  <c r="L774" i="3" s="1"/>
  <c r="G773" i="3"/>
  <c r="L773" i="3" s="1"/>
  <c r="G772" i="3"/>
  <c r="L772" i="3" s="1"/>
  <c r="G771" i="3"/>
  <c r="L771" i="3" s="1"/>
  <c r="G770" i="3"/>
  <c r="L770" i="3" s="1"/>
  <c r="G769" i="3"/>
  <c r="L769" i="3" s="1"/>
  <c r="G768" i="3"/>
  <c r="L768" i="3" s="1"/>
  <c r="G767" i="3"/>
  <c r="L767" i="3" s="1"/>
  <c r="G766" i="3"/>
  <c r="L766" i="3" s="1"/>
  <c r="G765" i="3"/>
  <c r="L765" i="3" s="1"/>
  <c r="G764" i="3"/>
  <c r="L764" i="3" s="1"/>
  <c r="G763" i="3"/>
  <c r="L763" i="3" s="1"/>
  <c r="G762" i="3"/>
  <c r="L762" i="3" s="1"/>
  <c r="G761" i="3"/>
  <c r="L761" i="3" s="1"/>
  <c r="G760" i="3"/>
  <c r="L760" i="3" s="1"/>
  <c r="G759" i="3"/>
  <c r="L759" i="3" s="1"/>
  <c r="G758" i="3"/>
  <c r="L758" i="3" s="1"/>
  <c r="G757" i="3"/>
  <c r="L757" i="3" s="1"/>
  <c r="G756" i="3"/>
  <c r="L756" i="3" s="1"/>
  <c r="G755" i="3"/>
  <c r="L755" i="3" s="1"/>
  <c r="G754" i="3"/>
  <c r="L754" i="3" s="1"/>
  <c r="G753" i="3"/>
  <c r="L753" i="3" s="1"/>
  <c r="G752" i="3"/>
  <c r="L752" i="3" s="1"/>
  <c r="G751" i="3"/>
  <c r="L751" i="3" s="1"/>
  <c r="G750" i="3"/>
  <c r="L750" i="3" s="1"/>
  <c r="G749" i="3"/>
  <c r="L749" i="3" s="1"/>
  <c r="G748" i="3"/>
  <c r="L748" i="3" s="1"/>
  <c r="G747" i="3"/>
  <c r="L747" i="3" s="1"/>
  <c r="G746" i="3"/>
  <c r="L746" i="3" s="1"/>
  <c r="G745" i="3"/>
  <c r="L745" i="3" s="1"/>
  <c r="G744" i="3"/>
  <c r="L744" i="3" s="1"/>
  <c r="G743" i="3"/>
  <c r="L743" i="3" s="1"/>
  <c r="G742" i="3"/>
  <c r="L742" i="3" s="1"/>
  <c r="G741" i="3"/>
  <c r="L741" i="3" s="1"/>
  <c r="G740" i="3"/>
  <c r="L740" i="3" s="1"/>
  <c r="G739" i="3"/>
  <c r="L739" i="3" s="1"/>
  <c r="G738" i="3"/>
  <c r="L738" i="3" s="1"/>
  <c r="G737" i="3"/>
  <c r="L737" i="3" s="1"/>
  <c r="G736" i="3"/>
  <c r="L736" i="3" s="1"/>
  <c r="G735" i="3"/>
  <c r="L735" i="3" s="1"/>
  <c r="G734" i="3"/>
  <c r="L734" i="3" s="1"/>
  <c r="G733" i="3"/>
  <c r="L733" i="3" s="1"/>
  <c r="G732" i="3"/>
  <c r="L732" i="3" s="1"/>
  <c r="G731" i="3"/>
  <c r="L731" i="3" s="1"/>
  <c r="G730" i="3"/>
  <c r="L730" i="3" s="1"/>
  <c r="G729" i="3"/>
  <c r="L729" i="3" s="1"/>
  <c r="G728" i="3"/>
  <c r="L728" i="3" s="1"/>
  <c r="G727" i="3"/>
  <c r="L727" i="3" s="1"/>
  <c r="G726" i="3"/>
  <c r="L726" i="3" s="1"/>
  <c r="G725" i="3"/>
  <c r="L725" i="3" s="1"/>
  <c r="G724" i="3"/>
  <c r="L724" i="3" s="1"/>
  <c r="G723" i="3"/>
  <c r="L723" i="3" s="1"/>
  <c r="G722" i="3"/>
  <c r="L722" i="3" s="1"/>
  <c r="G721" i="3"/>
  <c r="L721" i="3" s="1"/>
  <c r="G720" i="3"/>
  <c r="L720" i="3" s="1"/>
  <c r="G719" i="3"/>
  <c r="L719" i="3" s="1"/>
  <c r="G718" i="3"/>
  <c r="L718" i="3" s="1"/>
  <c r="G717" i="3"/>
  <c r="L717" i="3" s="1"/>
  <c r="G716" i="3"/>
  <c r="L716" i="3" s="1"/>
  <c r="G715" i="3"/>
  <c r="L715" i="3" s="1"/>
  <c r="G714" i="3"/>
  <c r="L714" i="3" s="1"/>
  <c r="G713" i="3"/>
  <c r="L713" i="3" s="1"/>
  <c r="G712" i="3"/>
  <c r="L712" i="3" s="1"/>
  <c r="G711" i="3"/>
  <c r="L711" i="3" s="1"/>
  <c r="G710" i="3"/>
  <c r="L710" i="3" s="1"/>
  <c r="G709" i="3"/>
  <c r="L709" i="3" s="1"/>
  <c r="G708" i="3"/>
  <c r="L708" i="3" s="1"/>
  <c r="G707" i="3"/>
  <c r="L707" i="3" s="1"/>
  <c r="G706" i="3"/>
  <c r="L706" i="3" s="1"/>
  <c r="G705" i="3"/>
  <c r="L705" i="3" s="1"/>
  <c r="G704" i="3"/>
  <c r="L704" i="3" s="1"/>
  <c r="G703" i="3"/>
  <c r="L703" i="3" s="1"/>
  <c r="G702" i="3"/>
  <c r="L702" i="3" s="1"/>
  <c r="G701" i="3"/>
  <c r="L701" i="3" s="1"/>
  <c r="G700" i="3"/>
  <c r="L700" i="3" s="1"/>
  <c r="G699" i="3"/>
  <c r="L699" i="3" s="1"/>
  <c r="G698" i="3"/>
  <c r="L698" i="3" s="1"/>
  <c r="G697" i="3"/>
  <c r="L697" i="3" s="1"/>
  <c r="G696" i="3"/>
  <c r="L696" i="3" s="1"/>
  <c r="G695" i="3"/>
  <c r="L695" i="3" s="1"/>
  <c r="G694" i="3"/>
  <c r="L694" i="3" s="1"/>
  <c r="G693" i="3"/>
  <c r="L693" i="3" s="1"/>
  <c r="G692" i="3"/>
  <c r="L692" i="3" s="1"/>
  <c r="G691" i="3"/>
  <c r="L691" i="3" s="1"/>
  <c r="G690" i="3"/>
  <c r="L690" i="3" s="1"/>
  <c r="G689" i="3"/>
  <c r="L689" i="3" s="1"/>
  <c r="G688" i="3"/>
  <c r="L688" i="3" s="1"/>
  <c r="G687" i="3"/>
  <c r="L687" i="3" s="1"/>
  <c r="G686" i="3"/>
  <c r="L686" i="3" s="1"/>
  <c r="G685" i="3"/>
  <c r="L685" i="3" s="1"/>
  <c r="G684" i="3"/>
  <c r="L684" i="3" s="1"/>
  <c r="G683" i="3"/>
  <c r="L683" i="3" s="1"/>
  <c r="G682" i="3"/>
  <c r="L682" i="3" s="1"/>
  <c r="G681" i="3"/>
  <c r="L681" i="3" s="1"/>
  <c r="G680" i="3"/>
  <c r="L680" i="3" s="1"/>
  <c r="G679" i="3"/>
  <c r="L679" i="3" s="1"/>
  <c r="G678" i="3"/>
  <c r="L678" i="3" s="1"/>
  <c r="G677" i="3"/>
  <c r="L677" i="3" s="1"/>
  <c r="G676" i="3"/>
  <c r="L676" i="3" s="1"/>
  <c r="G675" i="3"/>
  <c r="L675" i="3" s="1"/>
  <c r="G674" i="3"/>
  <c r="L674" i="3" s="1"/>
  <c r="G673" i="3"/>
  <c r="L673" i="3" s="1"/>
  <c r="G672" i="3"/>
  <c r="L672" i="3" s="1"/>
  <c r="G671" i="3"/>
  <c r="L671" i="3" s="1"/>
  <c r="G670" i="3"/>
  <c r="L670" i="3" s="1"/>
  <c r="G669" i="3"/>
  <c r="L669" i="3" s="1"/>
  <c r="G668" i="3"/>
  <c r="L668" i="3" s="1"/>
  <c r="G667" i="3"/>
  <c r="L667" i="3" s="1"/>
  <c r="G666" i="3"/>
  <c r="L666" i="3" s="1"/>
  <c r="G665" i="3"/>
  <c r="L665" i="3" s="1"/>
  <c r="G664" i="3"/>
  <c r="L664" i="3" s="1"/>
  <c r="G663" i="3"/>
  <c r="L663" i="3" s="1"/>
  <c r="G662" i="3"/>
  <c r="L662" i="3" s="1"/>
  <c r="G661" i="3"/>
  <c r="L661" i="3" s="1"/>
  <c r="G660" i="3"/>
  <c r="L660" i="3" s="1"/>
  <c r="G659" i="3"/>
  <c r="L659" i="3" s="1"/>
  <c r="G658" i="3"/>
  <c r="L658" i="3" s="1"/>
  <c r="G657" i="3"/>
  <c r="L657" i="3" s="1"/>
  <c r="G656" i="3"/>
  <c r="L656" i="3" s="1"/>
  <c r="G655" i="3"/>
  <c r="L655" i="3" s="1"/>
  <c r="G654" i="3"/>
  <c r="L654" i="3" s="1"/>
  <c r="G653" i="3"/>
  <c r="L653" i="3" s="1"/>
  <c r="G652" i="3"/>
  <c r="L652" i="3" s="1"/>
  <c r="G651" i="3"/>
  <c r="L651" i="3" s="1"/>
  <c r="G650" i="3"/>
  <c r="L650" i="3" s="1"/>
  <c r="G649" i="3"/>
  <c r="L649" i="3" s="1"/>
  <c r="G648" i="3"/>
  <c r="L648" i="3" s="1"/>
  <c r="G647" i="3"/>
  <c r="L647" i="3" s="1"/>
  <c r="G646" i="3"/>
  <c r="L646" i="3" s="1"/>
  <c r="G645" i="3"/>
  <c r="L645" i="3" s="1"/>
  <c r="G644" i="3"/>
  <c r="L644" i="3" s="1"/>
  <c r="G643" i="3"/>
  <c r="L643" i="3" s="1"/>
  <c r="G642" i="3"/>
  <c r="L642" i="3" s="1"/>
  <c r="G641" i="3"/>
  <c r="L641" i="3" s="1"/>
  <c r="G640" i="3"/>
  <c r="L640" i="3" s="1"/>
  <c r="G639" i="3"/>
  <c r="L639" i="3" s="1"/>
  <c r="G638" i="3"/>
  <c r="L638" i="3" s="1"/>
  <c r="G637" i="3"/>
  <c r="L637" i="3" s="1"/>
  <c r="G636" i="3"/>
  <c r="L636" i="3" s="1"/>
  <c r="G635" i="3"/>
  <c r="L635" i="3" s="1"/>
  <c r="G634" i="3"/>
  <c r="L634" i="3" s="1"/>
  <c r="G633" i="3"/>
  <c r="L633" i="3" s="1"/>
  <c r="G632" i="3"/>
  <c r="L632" i="3" s="1"/>
  <c r="G631" i="3"/>
  <c r="L631" i="3" s="1"/>
  <c r="G630" i="3"/>
  <c r="L630" i="3" s="1"/>
  <c r="G629" i="3"/>
  <c r="L629" i="3" s="1"/>
  <c r="G628" i="3"/>
  <c r="L628" i="3" s="1"/>
  <c r="G627" i="3"/>
  <c r="L627" i="3" s="1"/>
  <c r="G626" i="3"/>
  <c r="L626" i="3" s="1"/>
  <c r="G625" i="3"/>
  <c r="L625" i="3" s="1"/>
  <c r="G624" i="3"/>
  <c r="L624" i="3" s="1"/>
  <c r="G623" i="3"/>
  <c r="L623" i="3" s="1"/>
  <c r="G622" i="3"/>
  <c r="L622" i="3" s="1"/>
  <c r="G621" i="3"/>
  <c r="L621" i="3" s="1"/>
  <c r="G620" i="3"/>
  <c r="L620" i="3" s="1"/>
  <c r="G619" i="3"/>
  <c r="L619" i="3" s="1"/>
  <c r="G618" i="3"/>
  <c r="L618" i="3" s="1"/>
  <c r="G617" i="3"/>
  <c r="L617" i="3" s="1"/>
  <c r="G616" i="3"/>
  <c r="L616" i="3" s="1"/>
  <c r="G615" i="3"/>
  <c r="L615" i="3" s="1"/>
  <c r="G614" i="3"/>
  <c r="L614" i="3" s="1"/>
  <c r="G613" i="3"/>
  <c r="L613" i="3" s="1"/>
  <c r="G612" i="3"/>
  <c r="L612" i="3" s="1"/>
  <c r="G611" i="3"/>
  <c r="L611" i="3" s="1"/>
  <c r="G610" i="3"/>
  <c r="L610" i="3" s="1"/>
  <c r="G609" i="3"/>
  <c r="L609" i="3" s="1"/>
  <c r="G608" i="3"/>
  <c r="L608" i="3" s="1"/>
  <c r="G607" i="3"/>
  <c r="L607" i="3" s="1"/>
  <c r="G606" i="3"/>
  <c r="L606" i="3" s="1"/>
  <c r="G605" i="3"/>
  <c r="L605" i="3" s="1"/>
  <c r="G604" i="3"/>
  <c r="L604" i="3" s="1"/>
  <c r="G603" i="3"/>
  <c r="L603" i="3" s="1"/>
  <c r="G602" i="3"/>
  <c r="L602" i="3" s="1"/>
  <c r="G601" i="3"/>
  <c r="L601" i="3" s="1"/>
  <c r="G600" i="3"/>
  <c r="L600" i="3" s="1"/>
  <c r="G599" i="3"/>
  <c r="L599" i="3" s="1"/>
  <c r="G598" i="3"/>
  <c r="L598" i="3" s="1"/>
  <c r="G597" i="3"/>
  <c r="L597" i="3" s="1"/>
  <c r="G596" i="3"/>
  <c r="L596" i="3" s="1"/>
  <c r="G595" i="3"/>
  <c r="L595" i="3" s="1"/>
  <c r="G594" i="3"/>
  <c r="L594" i="3" s="1"/>
  <c r="G593" i="3"/>
  <c r="L593" i="3" s="1"/>
  <c r="G592" i="3"/>
  <c r="L592" i="3" s="1"/>
  <c r="G591" i="3"/>
  <c r="L591" i="3" s="1"/>
  <c r="G590" i="3"/>
  <c r="L590" i="3" s="1"/>
  <c r="G589" i="3"/>
  <c r="L589" i="3" s="1"/>
  <c r="G588" i="3"/>
  <c r="L588" i="3" s="1"/>
  <c r="G587" i="3"/>
  <c r="L587" i="3" s="1"/>
  <c r="G586" i="3"/>
  <c r="L586" i="3" s="1"/>
  <c r="G585" i="3"/>
  <c r="L585" i="3" s="1"/>
  <c r="G584" i="3"/>
  <c r="L584" i="3" s="1"/>
  <c r="G583" i="3"/>
  <c r="L583" i="3" s="1"/>
  <c r="G582" i="3"/>
  <c r="L582" i="3" s="1"/>
  <c r="G581" i="3"/>
  <c r="L581" i="3" s="1"/>
  <c r="G580" i="3"/>
  <c r="L580" i="3" s="1"/>
  <c r="G579" i="3"/>
  <c r="L579" i="3" s="1"/>
  <c r="G578" i="3"/>
  <c r="L578" i="3" s="1"/>
  <c r="G577" i="3"/>
  <c r="L577" i="3" s="1"/>
  <c r="G576" i="3"/>
  <c r="L576" i="3" s="1"/>
  <c r="G575" i="3"/>
  <c r="L575" i="3" s="1"/>
  <c r="G574" i="3"/>
  <c r="L574" i="3" s="1"/>
  <c r="G573" i="3"/>
  <c r="L573" i="3" s="1"/>
  <c r="G572" i="3"/>
  <c r="L572" i="3" s="1"/>
  <c r="G571" i="3"/>
  <c r="L571" i="3" s="1"/>
  <c r="G570" i="3"/>
  <c r="L570" i="3" s="1"/>
  <c r="G569" i="3"/>
  <c r="L569" i="3" s="1"/>
  <c r="G568" i="3"/>
  <c r="L568" i="3" s="1"/>
  <c r="G567" i="3"/>
  <c r="L567" i="3" s="1"/>
  <c r="G566" i="3"/>
  <c r="L566" i="3" s="1"/>
  <c r="G565" i="3"/>
  <c r="L565" i="3" s="1"/>
  <c r="G564" i="3"/>
  <c r="L564" i="3" s="1"/>
  <c r="G563" i="3"/>
  <c r="L563" i="3" s="1"/>
  <c r="G562" i="3"/>
  <c r="L562" i="3" s="1"/>
  <c r="G561" i="3"/>
  <c r="L561" i="3" s="1"/>
  <c r="G560" i="3"/>
  <c r="L560" i="3" s="1"/>
  <c r="G559" i="3"/>
  <c r="L559" i="3" s="1"/>
  <c r="G558" i="3"/>
  <c r="L558" i="3" s="1"/>
  <c r="G557" i="3"/>
  <c r="L557" i="3" s="1"/>
  <c r="G556" i="3"/>
  <c r="L556" i="3" s="1"/>
  <c r="G555" i="3"/>
  <c r="L555" i="3" s="1"/>
  <c r="G554" i="3"/>
  <c r="L554" i="3" s="1"/>
  <c r="G553" i="3"/>
  <c r="L553" i="3" s="1"/>
  <c r="G552" i="3"/>
  <c r="L552" i="3" s="1"/>
  <c r="G551" i="3"/>
  <c r="L551" i="3" s="1"/>
  <c r="G550" i="3"/>
  <c r="L550" i="3" s="1"/>
  <c r="G549" i="3"/>
  <c r="L549" i="3" s="1"/>
  <c r="G548" i="3"/>
  <c r="L548" i="3" s="1"/>
  <c r="G547" i="3"/>
  <c r="L547" i="3" s="1"/>
  <c r="G546" i="3"/>
  <c r="L546" i="3" s="1"/>
  <c r="G545" i="3"/>
  <c r="L545" i="3" s="1"/>
  <c r="G544" i="3"/>
  <c r="L544" i="3" s="1"/>
  <c r="G543" i="3"/>
  <c r="L543" i="3" s="1"/>
  <c r="G542" i="3"/>
  <c r="L542" i="3" s="1"/>
  <c r="G541" i="3"/>
  <c r="L541" i="3" s="1"/>
  <c r="G540" i="3"/>
  <c r="L540" i="3" s="1"/>
  <c r="G539" i="3"/>
  <c r="L539" i="3" s="1"/>
  <c r="G538" i="3"/>
  <c r="L538" i="3" s="1"/>
  <c r="G537" i="3"/>
  <c r="L537" i="3" s="1"/>
  <c r="G536" i="3"/>
  <c r="L536" i="3" s="1"/>
  <c r="G535" i="3"/>
  <c r="L535" i="3" s="1"/>
  <c r="G534" i="3"/>
  <c r="L534" i="3" s="1"/>
  <c r="G533" i="3"/>
  <c r="L533" i="3" s="1"/>
  <c r="G532" i="3"/>
  <c r="L532" i="3" s="1"/>
  <c r="G531" i="3"/>
  <c r="L531" i="3" s="1"/>
  <c r="G530" i="3"/>
  <c r="L530" i="3" s="1"/>
  <c r="G529" i="3"/>
  <c r="L529" i="3" s="1"/>
  <c r="G528" i="3"/>
  <c r="L528" i="3" s="1"/>
  <c r="G527" i="3"/>
  <c r="L527" i="3" s="1"/>
  <c r="G526" i="3"/>
  <c r="L526" i="3" s="1"/>
  <c r="G525" i="3"/>
  <c r="L525" i="3" s="1"/>
  <c r="G524" i="3"/>
  <c r="L524" i="3" s="1"/>
  <c r="G523" i="3"/>
  <c r="L523" i="3" s="1"/>
  <c r="G522" i="3"/>
  <c r="L522" i="3" s="1"/>
  <c r="G521" i="3"/>
  <c r="L521" i="3" s="1"/>
  <c r="G520" i="3"/>
  <c r="L520" i="3" s="1"/>
  <c r="G519" i="3"/>
  <c r="L519" i="3" s="1"/>
  <c r="G518" i="3"/>
  <c r="L518" i="3" s="1"/>
  <c r="G517" i="3"/>
  <c r="L517" i="3" s="1"/>
  <c r="G516" i="3"/>
  <c r="L516" i="3" s="1"/>
  <c r="G515" i="3"/>
  <c r="L515" i="3" s="1"/>
  <c r="G514" i="3"/>
  <c r="L514" i="3" s="1"/>
  <c r="G513" i="3"/>
  <c r="L513" i="3" s="1"/>
  <c r="G512" i="3"/>
  <c r="L512" i="3" s="1"/>
  <c r="G511" i="3"/>
  <c r="L511" i="3" s="1"/>
  <c r="G510" i="3"/>
  <c r="L510" i="3" s="1"/>
  <c r="G509" i="3"/>
  <c r="L509" i="3" s="1"/>
  <c r="G508" i="3"/>
  <c r="L508" i="3" s="1"/>
  <c r="G507" i="3"/>
  <c r="L507" i="3" s="1"/>
  <c r="G506" i="3"/>
  <c r="L506" i="3" s="1"/>
  <c r="G505" i="3"/>
  <c r="L505" i="3" s="1"/>
  <c r="G504" i="3"/>
  <c r="L504" i="3" s="1"/>
  <c r="G503" i="3"/>
  <c r="L503" i="3" s="1"/>
  <c r="G502" i="3"/>
  <c r="L502" i="3" s="1"/>
  <c r="G501" i="3"/>
  <c r="L501" i="3" s="1"/>
  <c r="G500" i="3"/>
  <c r="L500" i="3" s="1"/>
  <c r="G499" i="3"/>
  <c r="L499" i="3" s="1"/>
  <c r="G498" i="3"/>
  <c r="L498" i="3" s="1"/>
  <c r="G497" i="3"/>
  <c r="L497" i="3" s="1"/>
  <c r="G496" i="3"/>
  <c r="L496" i="3" s="1"/>
  <c r="G495" i="3"/>
  <c r="L495" i="3" s="1"/>
  <c r="G494" i="3"/>
  <c r="L494" i="3" s="1"/>
  <c r="G493" i="3"/>
  <c r="L493" i="3" s="1"/>
  <c r="G492" i="3"/>
  <c r="L492" i="3" s="1"/>
  <c r="G491" i="3"/>
  <c r="L491" i="3" s="1"/>
  <c r="G490" i="3"/>
  <c r="L490" i="3" s="1"/>
  <c r="G489" i="3"/>
  <c r="L489" i="3" s="1"/>
  <c r="G488" i="3"/>
  <c r="L488" i="3" s="1"/>
  <c r="G487" i="3"/>
  <c r="L487" i="3" s="1"/>
  <c r="G486" i="3"/>
  <c r="L486" i="3" s="1"/>
  <c r="G485" i="3"/>
  <c r="L485" i="3" s="1"/>
  <c r="G484" i="3"/>
  <c r="L484" i="3" s="1"/>
  <c r="G483" i="3"/>
  <c r="L483" i="3" s="1"/>
  <c r="G482" i="3"/>
  <c r="L482" i="3" s="1"/>
  <c r="G481" i="3"/>
  <c r="L481" i="3" s="1"/>
  <c r="G480" i="3"/>
  <c r="L480" i="3" s="1"/>
  <c r="G479" i="3"/>
  <c r="L479" i="3" s="1"/>
  <c r="G478" i="3"/>
  <c r="L478" i="3" s="1"/>
  <c r="G477" i="3"/>
  <c r="L477" i="3" s="1"/>
  <c r="G476" i="3"/>
  <c r="L476" i="3" s="1"/>
  <c r="G475" i="3"/>
  <c r="L475" i="3" s="1"/>
  <c r="G474" i="3"/>
  <c r="L474" i="3" s="1"/>
  <c r="G473" i="3"/>
  <c r="L473" i="3" s="1"/>
  <c r="G472" i="3"/>
  <c r="L472" i="3" s="1"/>
  <c r="G471" i="3"/>
  <c r="L471" i="3" s="1"/>
  <c r="G470" i="3"/>
  <c r="L470" i="3" s="1"/>
  <c r="G469" i="3"/>
  <c r="L469" i="3" s="1"/>
  <c r="G468" i="3"/>
  <c r="L468" i="3" s="1"/>
  <c r="G467" i="3"/>
  <c r="L467" i="3" s="1"/>
  <c r="G466" i="3"/>
  <c r="L466" i="3" s="1"/>
  <c r="G465" i="3"/>
  <c r="L465" i="3" s="1"/>
  <c r="G464" i="3"/>
  <c r="L464" i="3" s="1"/>
  <c r="G463" i="3"/>
  <c r="L463" i="3" s="1"/>
  <c r="G462" i="3"/>
  <c r="L462" i="3" s="1"/>
  <c r="G461" i="3"/>
  <c r="L461" i="3" s="1"/>
  <c r="G460" i="3"/>
  <c r="L460" i="3" s="1"/>
  <c r="G459" i="3"/>
  <c r="L459" i="3" s="1"/>
  <c r="G458" i="3"/>
  <c r="L458" i="3" s="1"/>
  <c r="G457" i="3"/>
  <c r="L457" i="3" s="1"/>
  <c r="G456" i="3"/>
  <c r="L456" i="3" s="1"/>
  <c r="G455" i="3"/>
  <c r="L455" i="3" s="1"/>
  <c r="G454" i="3"/>
  <c r="L454" i="3" s="1"/>
  <c r="G453" i="3"/>
  <c r="L453" i="3" s="1"/>
  <c r="G452" i="3"/>
  <c r="L452" i="3" s="1"/>
  <c r="G451" i="3"/>
  <c r="L451" i="3" s="1"/>
  <c r="G450" i="3"/>
  <c r="L450" i="3" s="1"/>
  <c r="G449" i="3"/>
  <c r="L449" i="3" s="1"/>
  <c r="G448" i="3"/>
  <c r="L448" i="3" s="1"/>
  <c r="G447" i="3"/>
  <c r="L447" i="3" s="1"/>
  <c r="G446" i="3"/>
  <c r="L446" i="3" s="1"/>
  <c r="G445" i="3"/>
  <c r="L445" i="3" s="1"/>
  <c r="G444" i="3"/>
  <c r="L444" i="3" s="1"/>
  <c r="G443" i="3"/>
  <c r="L443" i="3" s="1"/>
  <c r="G442" i="3"/>
  <c r="L442" i="3" s="1"/>
  <c r="G441" i="3"/>
  <c r="L441" i="3" s="1"/>
  <c r="G440" i="3"/>
  <c r="L440" i="3" s="1"/>
  <c r="G439" i="3"/>
  <c r="L439" i="3" s="1"/>
  <c r="G438" i="3"/>
  <c r="L438" i="3" s="1"/>
  <c r="G437" i="3"/>
  <c r="L437" i="3" s="1"/>
  <c r="G436" i="3"/>
  <c r="L436" i="3" s="1"/>
  <c r="G435" i="3"/>
  <c r="L435" i="3" s="1"/>
  <c r="G434" i="3"/>
  <c r="L434" i="3" s="1"/>
  <c r="G433" i="3"/>
  <c r="L433" i="3" s="1"/>
  <c r="G432" i="3"/>
  <c r="L432" i="3" s="1"/>
  <c r="G431" i="3"/>
  <c r="L431" i="3" s="1"/>
  <c r="G430" i="3"/>
  <c r="L430" i="3" s="1"/>
  <c r="G429" i="3"/>
  <c r="L429" i="3" s="1"/>
  <c r="G428" i="3"/>
  <c r="L428" i="3" s="1"/>
  <c r="G427" i="3"/>
  <c r="L427" i="3" s="1"/>
  <c r="G426" i="3"/>
  <c r="L426" i="3" s="1"/>
  <c r="G425" i="3"/>
  <c r="L425" i="3" s="1"/>
  <c r="G424" i="3"/>
  <c r="L424" i="3" s="1"/>
  <c r="G423" i="3"/>
  <c r="L423" i="3" s="1"/>
  <c r="G422" i="3"/>
  <c r="L422" i="3" s="1"/>
  <c r="G421" i="3"/>
  <c r="L421" i="3" s="1"/>
  <c r="G420" i="3"/>
  <c r="L420" i="3" s="1"/>
  <c r="G419" i="3"/>
  <c r="L419" i="3" s="1"/>
  <c r="G418" i="3"/>
  <c r="L418" i="3" s="1"/>
  <c r="G417" i="3"/>
  <c r="L417" i="3" s="1"/>
  <c r="G416" i="3"/>
  <c r="L416" i="3" s="1"/>
  <c r="G415" i="3"/>
  <c r="L415" i="3" s="1"/>
  <c r="G414" i="3"/>
  <c r="L414" i="3" s="1"/>
  <c r="G413" i="3"/>
  <c r="L413" i="3" s="1"/>
  <c r="G412" i="3"/>
  <c r="L412" i="3" s="1"/>
  <c r="G411" i="3"/>
  <c r="L411" i="3" s="1"/>
  <c r="G410" i="3"/>
  <c r="L410" i="3" s="1"/>
  <c r="G409" i="3"/>
  <c r="L409" i="3" s="1"/>
  <c r="G408" i="3"/>
  <c r="L408" i="3" s="1"/>
  <c r="G407" i="3"/>
  <c r="L407" i="3" s="1"/>
  <c r="G406" i="3"/>
  <c r="L406" i="3" s="1"/>
  <c r="G405" i="3"/>
  <c r="L405" i="3" s="1"/>
  <c r="G404" i="3"/>
  <c r="L404" i="3" s="1"/>
  <c r="G403" i="3"/>
  <c r="L403" i="3" s="1"/>
  <c r="G402" i="3"/>
  <c r="L402" i="3" s="1"/>
  <c r="G401" i="3"/>
  <c r="L401" i="3" s="1"/>
  <c r="G400" i="3"/>
  <c r="L400" i="3" s="1"/>
  <c r="G399" i="3"/>
  <c r="L399" i="3" s="1"/>
  <c r="G398" i="3"/>
  <c r="L398" i="3" s="1"/>
  <c r="G397" i="3"/>
  <c r="L397" i="3" s="1"/>
  <c r="G396" i="3"/>
  <c r="L396" i="3" s="1"/>
  <c r="G395" i="3"/>
  <c r="L395" i="3" s="1"/>
  <c r="G394" i="3"/>
  <c r="L394" i="3" s="1"/>
  <c r="G393" i="3"/>
  <c r="L393" i="3" s="1"/>
  <c r="G392" i="3"/>
  <c r="L392" i="3" s="1"/>
  <c r="G391" i="3"/>
  <c r="L391" i="3" s="1"/>
  <c r="G390" i="3"/>
  <c r="L390" i="3" s="1"/>
  <c r="G389" i="3"/>
  <c r="L389" i="3" s="1"/>
  <c r="G388" i="3"/>
  <c r="L388" i="3" s="1"/>
  <c r="G387" i="3"/>
  <c r="L387" i="3" s="1"/>
  <c r="G386" i="3"/>
  <c r="L386" i="3" s="1"/>
  <c r="G385" i="3"/>
  <c r="L385" i="3" s="1"/>
  <c r="G384" i="3"/>
  <c r="L384" i="3" s="1"/>
  <c r="G383" i="3"/>
  <c r="L383" i="3" s="1"/>
  <c r="G382" i="3"/>
  <c r="L382" i="3" s="1"/>
  <c r="G381" i="3"/>
  <c r="L381" i="3" s="1"/>
  <c r="G380" i="3"/>
  <c r="L380" i="3" s="1"/>
  <c r="G379" i="3"/>
  <c r="L379" i="3" s="1"/>
  <c r="G378" i="3"/>
  <c r="L378" i="3" s="1"/>
  <c r="G377" i="3"/>
  <c r="L377" i="3" s="1"/>
  <c r="G376" i="3"/>
  <c r="L376" i="3" s="1"/>
  <c r="G375" i="3"/>
  <c r="L375" i="3" s="1"/>
  <c r="G374" i="3"/>
  <c r="L374" i="3" s="1"/>
  <c r="G373" i="3"/>
  <c r="L373" i="3" s="1"/>
  <c r="G372" i="3"/>
  <c r="L372" i="3" s="1"/>
  <c r="G371" i="3"/>
  <c r="L371" i="3" s="1"/>
  <c r="G370" i="3"/>
  <c r="L370" i="3" s="1"/>
  <c r="G369" i="3"/>
  <c r="L369" i="3" s="1"/>
  <c r="G368" i="3"/>
  <c r="L368" i="3" s="1"/>
  <c r="G367" i="3"/>
  <c r="L367" i="3" s="1"/>
  <c r="G366" i="3"/>
  <c r="L366" i="3" s="1"/>
  <c r="G365" i="3"/>
  <c r="L365" i="3" s="1"/>
  <c r="G364" i="3"/>
  <c r="L364" i="3" s="1"/>
  <c r="G363" i="3"/>
  <c r="L363" i="3" s="1"/>
  <c r="G362" i="3"/>
  <c r="L362" i="3" s="1"/>
  <c r="G361" i="3"/>
  <c r="L361" i="3" s="1"/>
  <c r="G360" i="3"/>
  <c r="L360" i="3" s="1"/>
  <c r="G359" i="3"/>
  <c r="L359" i="3" s="1"/>
  <c r="G358" i="3"/>
  <c r="L358" i="3" s="1"/>
  <c r="G357" i="3"/>
  <c r="L357" i="3" s="1"/>
  <c r="G356" i="3"/>
  <c r="L356" i="3" s="1"/>
  <c r="G355" i="3"/>
  <c r="L355" i="3" s="1"/>
  <c r="G354" i="3"/>
  <c r="L354" i="3" s="1"/>
  <c r="G353" i="3"/>
  <c r="L353" i="3" s="1"/>
  <c r="G352" i="3"/>
  <c r="L352" i="3" s="1"/>
  <c r="G351" i="3"/>
  <c r="L351" i="3" s="1"/>
  <c r="G350" i="3"/>
  <c r="L350" i="3" s="1"/>
  <c r="G349" i="3"/>
  <c r="L349" i="3" s="1"/>
  <c r="G348" i="3"/>
  <c r="L348" i="3" s="1"/>
  <c r="G347" i="3"/>
  <c r="L347" i="3" s="1"/>
  <c r="G346" i="3"/>
  <c r="L346" i="3" s="1"/>
  <c r="G345" i="3"/>
  <c r="L345" i="3" s="1"/>
  <c r="G344" i="3"/>
  <c r="L344" i="3" s="1"/>
  <c r="G343" i="3"/>
  <c r="L343" i="3" s="1"/>
  <c r="G342" i="3"/>
  <c r="L342" i="3" s="1"/>
  <c r="G341" i="3"/>
  <c r="L341" i="3" s="1"/>
  <c r="G340" i="3"/>
  <c r="L340" i="3" s="1"/>
  <c r="G339" i="3"/>
  <c r="L339" i="3" s="1"/>
  <c r="G338" i="3"/>
  <c r="L338" i="3" s="1"/>
  <c r="G337" i="3"/>
  <c r="L337" i="3" s="1"/>
  <c r="G336" i="3"/>
  <c r="L336" i="3" s="1"/>
  <c r="G335" i="3"/>
  <c r="L335" i="3" s="1"/>
  <c r="G334" i="3"/>
  <c r="L334" i="3" s="1"/>
  <c r="G333" i="3"/>
  <c r="L333" i="3" s="1"/>
  <c r="G332" i="3"/>
  <c r="L332" i="3" s="1"/>
  <c r="G331" i="3"/>
  <c r="L331" i="3" s="1"/>
  <c r="G330" i="3"/>
  <c r="L330" i="3" s="1"/>
  <c r="G329" i="3"/>
  <c r="L329" i="3" s="1"/>
  <c r="G328" i="3"/>
  <c r="L328" i="3" s="1"/>
  <c r="G327" i="3"/>
  <c r="L327" i="3" s="1"/>
  <c r="G326" i="3"/>
  <c r="L326" i="3" s="1"/>
  <c r="G325" i="3"/>
  <c r="L325" i="3" s="1"/>
  <c r="G324" i="3"/>
  <c r="L324" i="3" s="1"/>
  <c r="G323" i="3"/>
  <c r="L323" i="3" s="1"/>
  <c r="G322" i="3"/>
  <c r="L322" i="3" s="1"/>
  <c r="G321" i="3"/>
  <c r="L321" i="3" s="1"/>
  <c r="G320" i="3"/>
  <c r="L320" i="3" s="1"/>
  <c r="G319" i="3"/>
  <c r="L319" i="3" s="1"/>
  <c r="G318" i="3"/>
  <c r="L318" i="3" s="1"/>
  <c r="G317" i="3"/>
  <c r="L317" i="3" s="1"/>
  <c r="G316" i="3"/>
  <c r="L316" i="3" s="1"/>
  <c r="G315" i="3"/>
  <c r="L315" i="3" s="1"/>
  <c r="G314" i="3"/>
  <c r="L314" i="3" s="1"/>
  <c r="G313" i="3"/>
  <c r="L313" i="3" s="1"/>
  <c r="G312" i="3"/>
  <c r="L312" i="3" s="1"/>
  <c r="G311" i="3"/>
  <c r="L311" i="3" s="1"/>
  <c r="G310" i="3"/>
  <c r="L310" i="3" s="1"/>
  <c r="G309" i="3"/>
  <c r="L309" i="3" s="1"/>
  <c r="G308" i="3"/>
  <c r="L308" i="3" s="1"/>
  <c r="G307" i="3"/>
  <c r="L307" i="3" s="1"/>
  <c r="G306" i="3"/>
  <c r="L306" i="3" s="1"/>
  <c r="G305" i="3"/>
  <c r="L305" i="3" s="1"/>
  <c r="G304" i="3"/>
  <c r="L304" i="3" s="1"/>
  <c r="G303" i="3"/>
  <c r="L303" i="3" s="1"/>
  <c r="G302" i="3"/>
  <c r="L302" i="3" s="1"/>
  <c r="G301" i="3"/>
  <c r="L301" i="3" s="1"/>
  <c r="G300" i="3"/>
  <c r="L300" i="3" s="1"/>
  <c r="G299" i="3"/>
  <c r="L299" i="3" s="1"/>
  <c r="G298" i="3"/>
  <c r="L298" i="3" s="1"/>
  <c r="G297" i="3"/>
  <c r="L297" i="3" s="1"/>
  <c r="G296" i="3"/>
  <c r="L296" i="3" s="1"/>
  <c r="G295" i="3"/>
  <c r="L295" i="3" s="1"/>
  <c r="G294" i="3"/>
  <c r="L294" i="3" s="1"/>
  <c r="G293" i="3"/>
  <c r="L293" i="3" s="1"/>
  <c r="G292" i="3"/>
  <c r="L292" i="3" s="1"/>
  <c r="G291" i="3"/>
  <c r="L291" i="3" s="1"/>
  <c r="G290" i="3"/>
  <c r="L290" i="3" s="1"/>
  <c r="G289" i="3"/>
  <c r="L289" i="3" s="1"/>
  <c r="G288" i="3"/>
  <c r="L288" i="3" s="1"/>
  <c r="G287" i="3"/>
  <c r="L287" i="3" s="1"/>
  <c r="G286" i="3"/>
  <c r="L286" i="3" s="1"/>
  <c r="G285" i="3"/>
  <c r="L285" i="3" s="1"/>
  <c r="G284" i="3"/>
  <c r="L284" i="3" s="1"/>
  <c r="G283" i="3"/>
  <c r="L283" i="3" s="1"/>
  <c r="G282" i="3"/>
  <c r="L282" i="3" s="1"/>
  <c r="G281" i="3"/>
  <c r="L281" i="3" s="1"/>
  <c r="G280" i="3"/>
  <c r="L280" i="3" s="1"/>
  <c r="G279" i="3"/>
  <c r="L279" i="3" s="1"/>
  <c r="G278" i="3"/>
  <c r="L278" i="3" s="1"/>
  <c r="G277" i="3"/>
  <c r="L277" i="3" s="1"/>
  <c r="G276" i="3"/>
  <c r="L276" i="3" s="1"/>
  <c r="G275" i="3"/>
  <c r="L275" i="3" s="1"/>
  <c r="G274" i="3"/>
  <c r="L274" i="3" s="1"/>
  <c r="G273" i="3"/>
  <c r="L273" i="3" s="1"/>
  <c r="G272" i="3"/>
  <c r="L272" i="3" s="1"/>
  <c r="G271" i="3"/>
  <c r="L271" i="3" s="1"/>
  <c r="G270" i="3"/>
  <c r="L270" i="3" s="1"/>
  <c r="G269" i="3"/>
  <c r="L269" i="3" s="1"/>
  <c r="G268" i="3"/>
  <c r="L268" i="3" s="1"/>
  <c r="G267" i="3"/>
  <c r="L267" i="3" s="1"/>
  <c r="G266" i="3"/>
  <c r="L266" i="3" s="1"/>
  <c r="G265" i="3"/>
  <c r="L265" i="3" s="1"/>
  <c r="G264" i="3"/>
  <c r="L264" i="3" s="1"/>
  <c r="G263" i="3"/>
  <c r="L263" i="3" s="1"/>
  <c r="G262" i="3"/>
  <c r="L262" i="3" s="1"/>
  <c r="G261" i="3"/>
  <c r="L261" i="3" s="1"/>
  <c r="G260" i="3"/>
  <c r="L260" i="3" s="1"/>
  <c r="G259" i="3"/>
  <c r="L259" i="3" s="1"/>
  <c r="G258" i="3"/>
  <c r="L258" i="3" s="1"/>
  <c r="G257" i="3"/>
  <c r="L257" i="3" s="1"/>
  <c r="G256" i="3"/>
  <c r="L256" i="3" s="1"/>
  <c r="G255" i="3"/>
  <c r="L255" i="3" s="1"/>
  <c r="G254" i="3"/>
  <c r="L254" i="3" s="1"/>
  <c r="G253" i="3"/>
  <c r="L253" i="3" s="1"/>
  <c r="G252" i="3"/>
  <c r="L252" i="3" s="1"/>
  <c r="G251" i="3"/>
  <c r="L251" i="3" s="1"/>
  <c r="G250" i="3"/>
  <c r="L250" i="3" s="1"/>
  <c r="G249" i="3"/>
  <c r="L249" i="3" s="1"/>
  <c r="G248" i="3"/>
  <c r="L248" i="3" s="1"/>
  <c r="G247" i="3"/>
  <c r="L247" i="3" s="1"/>
  <c r="G246" i="3"/>
  <c r="L246" i="3" s="1"/>
  <c r="G245" i="3"/>
  <c r="L245" i="3" s="1"/>
  <c r="G244" i="3"/>
  <c r="L244" i="3" s="1"/>
  <c r="G243" i="3"/>
  <c r="L243" i="3" s="1"/>
  <c r="G242" i="3"/>
  <c r="L242" i="3" s="1"/>
  <c r="G241" i="3"/>
  <c r="L241" i="3" s="1"/>
  <c r="G240" i="3"/>
  <c r="L240" i="3" s="1"/>
  <c r="G239" i="3"/>
  <c r="L239" i="3" s="1"/>
  <c r="G238" i="3"/>
  <c r="L238" i="3" s="1"/>
  <c r="G237" i="3"/>
  <c r="L237" i="3" s="1"/>
  <c r="G236" i="3"/>
  <c r="L236" i="3" s="1"/>
  <c r="G235" i="3"/>
  <c r="L235" i="3" s="1"/>
  <c r="G234" i="3"/>
  <c r="L234" i="3" s="1"/>
  <c r="G233" i="3"/>
  <c r="L233" i="3" s="1"/>
  <c r="G232" i="3"/>
  <c r="L232" i="3" s="1"/>
  <c r="G231" i="3"/>
  <c r="L231" i="3" s="1"/>
  <c r="G230" i="3"/>
  <c r="L230" i="3" s="1"/>
  <c r="G229" i="3"/>
  <c r="L229" i="3" s="1"/>
  <c r="G228" i="3"/>
  <c r="L228" i="3" s="1"/>
  <c r="G227" i="3"/>
  <c r="L227" i="3" s="1"/>
  <c r="G226" i="3"/>
  <c r="L226" i="3" s="1"/>
  <c r="G225" i="3"/>
  <c r="L225" i="3" s="1"/>
  <c r="G224" i="3"/>
  <c r="L224" i="3" s="1"/>
  <c r="G223" i="3"/>
  <c r="L223" i="3" s="1"/>
  <c r="G222" i="3"/>
  <c r="L222" i="3" s="1"/>
  <c r="G221" i="3"/>
  <c r="L221" i="3" s="1"/>
  <c r="G220" i="3"/>
  <c r="L220" i="3" s="1"/>
  <c r="G219" i="3"/>
  <c r="L219" i="3" s="1"/>
  <c r="G218" i="3"/>
  <c r="L218" i="3" s="1"/>
  <c r="G217" i="3"/>
  <c r="L217" i="3" s="1"/>
  <c r="G216" i="3"/>
  <c r="L216" i="3" s="1"/>
  <c r="G215" i="3"/>
  <c r="L215" i="3" s="1"/>
  <c r="G214" i="3"/>
  <c r="L214" i="3" s="1"/>
  <c r="G213" i="3"/>
  <c r="L213" i="3" s="1"/>
  <c r="G212" i="3"/>
  <c r="L212" i="3" s="1"/>
  <c r="G211" i="3"/>
  <c r="L211" i="3" s="1"/>
  <c r="G210" i="3"/>
  <c r="L210" i="3" s="1"/>
  <c r="G209" i="3"/>
  <c r="L209" i="3" s="1"/>
  <c r="G208" i="3"/>
  <c r="L208" i="3" s="1"/>
  <c r="G207" i="3"/>
  <c r="L207" i="3" s="1"/>
  <c r="G206" i="3"/>
  <c r="L206" i="3" s="1"/>
  <c r="G205" i="3"/>
  <c r="L205" i="3" s="1"/>
  <c r="G204" i="3"/>
  <c r="L204" i="3" s="1"/>
  <c r="G203" i="3"/>
  <c r="L203" i="3" s="1"/>
  <c r="G202" i="3"/>
  <c r="L202" i="3" s="1"/>
  <c r="G201" i="3"/>
  <c r="L201" i="3" s="1"/>
  <c r="G200" i="3"/>
  <c r="L200" i="3" s="1"/>
  <c r="G199" i="3"/>
  <c r="L199" i="3" s="1"/>
  <c r="G198" i="3"/>
  <c r="L198" i="3" s="1"/>
  <c r="G197" i="3"/>
  <c r="L197" i="3" s="1"/>
  <c r="G196" i="3"/>
  <c r="L196" i="3" s="1"/>
  <c r="G195" i="3"/>
  <c r="L195" i="3" s="1"/>
  <c r="G194" i="3"/>
  <c r="L194" i="3" s="1"/>
  <c r="G193" i="3"/>
  <c r="L193" i="3" s="1"/>
  <c r="G192" i="3"/>
  <c r="L192" i="3" s="1"/>
  <c r="G191" i="3"/>
  <c r="L191" i="3" s="1"/>
  <c r="G190" i="3"/>
  <c r="L190" i="3" s="1"/>
  <c r="G189" i="3"/>
  <c r="L189" i="3" s="1"/>
  <c r="G188" i="3"/>
  <c r="L188" i="3" s="1"/>
  <c r="G187" i="3"/>
  <c r="L187" i="3" s="1"/>
  <c r="G186" i="3"/>
  <c r="L186" i="3" s="1"/>
  <c r="G185" i="3"/>
  <c r="L185" i="3" s="1"/>
  <c r="G184" i="3"/>
  <c r="L184" i="3" s="1"/>
  <c r="G183" i="3"/>
  <c r="L183" i="3" s="1"/>
  <c r="G182" i="3"/>
  <c r="L182" i="3" s="1"/>
  <c r="G181" i="3"/>
  <c r="L181" i="3" s="1"/>
  <c r="G180" i="3"/>
  <c r="L180" i="3" s="1"/>
  <c r="G179" i="3"/>
  <c r="L179" i="3" s="1"/>
  <c r="G178" i="3"/>
  <c r="L178" i="3" s="1"/>
  <c r="G177" i="3"/>
  <c r="L177" i="3" s="1"/>
  <c r="G176" i="3"/>
  <c r="L176" i="3" s="1"/>
  <c r="G175" i="3"/>
  <c r="L175" i="3" s="1"/>
  <c r="G174" i="3"/>
  <c r="L174" i="3" s="1"/>
  <c r="G173" i="3"/>
  <c r="L173" i="3" s="1"/>
  <c r="G172" i="3"/>
  <c r="L172" i="3" s="1"/>
  <c r="G171" i="3"/>
  <c r="L171" i="3" s="1"/>
  <c r="G170" i="3"/>
  <c r="L170" i="3" s="1"/>
  <c r="G169" i="3"/>
  <c r="L169" i="3" s="1"/>
  <c r="G168" i="3"/>
  <c r="L168" i="3" s="1"/>
  <c r="G167" i="3"/>
  <c r="L167" i="3" s="1"/>
  <c r="G166" i="3"/>
  <c r="L166" i="3" s="1"/>
  <c r="G165" i="3"/>
  <c r="L165" i="3" s="1"/>
  <c r="G164" i="3"/>
  <c r="L164" i="3" s="1"/>
  <c r="G163" i="3"/>
  <c r="L163" i="3" s="1"/>
  <c r="G162" i="3"/>
  <c r="L162" i="3" s="1"/>
  <c r="G161" i="3"/>
  <c r="L161" i="3" s="1"/>
  <c r="G160" i="3"/>
  <c r="L160" i="3" s="1"/>
  <c r="G159" i="3"/>
  <c r="L159" i="3" s="1"/>
  <c r="G158" i="3"/>
  <c r="L158" i="3" s="1"/>
  <c r="G157" i="3"/>
  <c r="L157" i="3" s="1"/>
  <c r="G156" i="3"/>
  <c r="L156" i="3" s="1"/>
  <c r="G155" i="3"/>
  <c r="L155" i="3" s="1"/>
  <c r="G154" i="3"/>
  <c r="L154" i="3" s="1"/>
  <c r="G153" i="3"/>
  <c r="L153" i="3" s="1"/>
  <c r="G152" i="3"/>
  <c r="L152" i="3" s="1"/>
  <c r="G151" i="3"/>
  <c r="L151" i="3" s="1"/>
  <c r="G150" i="3"/>
  <c r="L150" i="3" s="1"/>
  <c r="G149" i="3"/>
  <c r="L149" i="3" s="1"/>
  <c r="G148" i="3"/>
  <c r="L148" i="3" s="1"/>
  <c r="G147" i="3"/>
  <c r="L147" i="3" s="1"/>
  <c r="G146" i="3"/>
  <c r="L146" i="3" s="1"/>
  <c r="G145" i="3"/>
  <c r="L145" i="3" s="1"/>
  <c r="G144" i="3"/>
  <c r="L144" i="3" s="1"/>
  <c r="G143" i="3"/>
  <c r="L143" i="3" s="1"/>
  <c r="G142" i="3"/>
  <c r="L142" i="3" s="1"/>
  <c r="G141" i="3"/>
  <c r="L141" i="3" s="1"/>
  <c r="G140" i="3"/>
  <c r="L140" i="3" s="1"/>
  <c r="G139" i="3"/>
  <c r="L139" i="3" s="1"/>
  <c r="G138" i="3"/>
  <c r="L138" i="3" s="1"/>
  <c r="G137" i="3"/>
  <c r="L137" i="3" s="1"/>
  <c r="G136" i="3"/>
  <c r="L136" i="3" s="1"/>
  <c r="G135" i="3"/>
  <c r="L135" i="3" s="1"/>
  <c r="G134" i="3"/>
  <c r="L134" i="3" s="1"/>
  <c r="G133" i="3"/>
  <c r="L133" i="3" s="1"/>
  <c r="G132" i="3"/>
  <c r="L132" i="3" s="1"/>
  <c r="G131" i="3"/>
  <c r="L131" i="3" s="1"/>
  <c r="G130" i="3"/>
  <c r="L130" i="3" s="1"/>
  <c r="G129" i="3"/>
  <c r="L129" i="3" s="1"/>
  <c r="G128" i="3"/>
  <c r="L128" i="3" s="1"/>
  <c r="G127" i="3"/>
  <c r="L127" i="3" s="1"/>
  <c r="G126" i="3"/>
  <c r="L126" i="3" s="1"/>
  <c r="G125" i="3"/>
  <c r="L125" i="3" s="1"/>
  <c r="G124" i="3"/>
  <c r="L124" i="3" s="1"/>
  <c r="G123" i="3"/>
  <c r="L123" i="3" s="1"/>
  <c r="G122" i="3"/>
  <c r="L122" i="3" s="1"/>
  <c r="G121" i="3"/>
  <c r="L121" i="3" s="1"/>
  <c r="G120" i="3"/>
  <c r="L120" i="3" s="1"/>
  <c r="G119" i="3"/>
  <c r="L119" i="3" s="1"/>
  <c r="G118" i="3"/>
  <c r="L118" i="3" s="1"/>
  <c r="G117" i="3"/>
  <c r="L117" i="3" s="1"/>
  <c r="G116" i="3"/>
  <c r="L116" i="3" s="1"/>
  <c r="G115" i="3"/>
  <c r="L115" i="3" s="1"/>
  <c r="G114" i="3"/>
  <c r="L114" i="3" s="1"/>
  <c r="G113" i="3"/>
  <c r="L113" i="3" s="1"/>
  <c r="G112" i="3"/>
  <c r="L112" i="3" s="1"/>
  <c r="G111" i="3"/>
  <c r="L111" i="3" s="1"/>
  <c r="G110" i="3"/>
  <c r="L110" i="3" s="1"/>
  <c r="G109" i="3"/>
  <c r="L109" i="3" s="1"/>
  <c r="G108" i="3"/>
  <c r="L108" i="3" s="1"/>
  <c r="G107" i="3"/>
  <c r="L107" i="3" s="1"/>
  <c r="G106" i="3"/>
  <c r="L106" i="3" s="1"/>
  <c r="G105" i="3"/>
  <c r="L105" i="3" s="1"/>
  <c r="G104" i="3"/>
  <c r="L104" i="3" s="1"/>
  <c r="G103" i="3"/>
  <c r="L103" i="3" s="1"/>
  <c r="G102" i="3"/>
  <c r="L102" i="3" s="1"/>
  <c r="G101" i="3"/>
  <c r="L101" i="3" s="1"/>
  <c r="G100" i="3"/>
  <c r="L100" i="3" s="1"/>
  <c r="G99" i="3"/>
  <c r="L99" i="3" s="1"/>
  <c r="G98" i="3"/>
  <c r="L98" i="3" s="1"/>
  <c r="G97" i="3"/>
  <c r="L97" i="3" s="1"/>
  <c r="G96" i="3"/>
  <c r="L96" i="3" s="1"/>
  <c r="G95" i="3"/>
  <c r="L95" i="3" s="1"/>
  <c r="G94" i="3"/>
  <c r="L94" i="3" s="1"/>
  <c r="G93" i="3"/>
  <c r="L93" i="3" s="1"/>
  <c r="G92" i="3"/>
  <c r="L92" i="3" s="1"/>
  <c r="G91" i="3"/>
  <c r="L91" i="3" s="1"/>
  <c r="G90" i="3"/>
  <c r="L90" i="3" s="1"/>
  <c r="G89" i="3"/>
  <c r="L89" i="3" s="1"/>
  <c r="G88" i="3"/>
  <c r="L88" i="3" s="1"/>
  <c r="G87" i="3"/>
  <c r="L87" i="3" s="1"/>
  <c r="G86" i="3"/>
  <c r="L86" i="3" s="1"/>
  <c r="G85" i="3"/>
  <c r="L85" i="3" s="1"/>
  <c r="G84" i="3"/>
  <c r="L84" i="3" s="1"/>
  <c r="G83" i="3"/>
  <c r="L83" i="3" s="1"/>
  <c r="G82" i="3"/>
  <c r="L82" i="3" s="1"/>
  <c r="G81" i="3"/>
  <c r="L81" i="3" s="1"/>
  <c r="G80" i="3"/>
  <c r="L80" i="3" s="1"/>
  <c r="G79" i="3"/>
  <c r="L79" i="3" s="1"/>
  <c r="G78" i="3"/>
  <c r="L78" i="3" s="1"/>
  <c r="G77" i="3"/>
  <c r="L77" i="3" s="1"/>
  <c r="G76" i="3"/>
  <c r="L76" i="3" s="1"/>
  <c r="G75" i="3"/>
  <c r="L75" i="3" s="1"/>
  <c r="G74" i="3"/>
  <c r="L74" i="3" s="1"/>
  <c r="G73" i="3"/>
  <c r="L73" i="3" s="1"/>
  <c r="G72" i="3"/>
  <c r="L72" i="3" s="1"/>
  <c r="G71" i="3"/>
  <c r="L71" i="3" s="1"/>
  <c r="G70" i="3"/>
  <c r="L70" i="3" s="1"/>
  <c r="G69" i="3"/>
  <c r="L69" i="3" s="1"/>
  <c r="G68" i="3"/>
  <c r="L68" i="3" s="1"/>
  <c r="G67" i="3"/>
  <c r="L67" i="3" s="1"/>
  <c r="G66" i="3"/>
  <c r="L66" i="3" s="1"/>
  <c r="G65" i="3"/>
  <c r="L65" i="3" s="1"/>
  <c r="G64" i="3"/>
  <c r="L64" i="3" s="1"/>
  <c r="G63" i="3"/>
  <c r="L63" i="3" s="1"/>
  <c r="G62" i="3"/>
  <c r="L62" i="3" s="1"/>
  <c r="G61" i="3"/>
  <c r="L61" i="3" s="1"/>
  <c r="G60" i="3"/>
  <c r="L60" i="3" s="1"/>
  <c r="G59" i="3"/>
  <c r="L59" i="3" s="1"/>
  <c r="G58" i="3"/>
  <c r="L58" i="3" s="1"/>
  <c r="G57" i="3"/>
  <c r="L57" i="3" s="1"/>
  <c r="G56" i="3"/>
  <c r="L56" i="3" s="1"/>
  <c r="G55" i="3"/>
  <c r="L55" i="3" s="1"/>
  <c r="G54" i="3"/>
  <c r="L54" i="3" s="1"/>
  <c r="G53" i="3"/>
  <c r="L53" i="3" s="1"/>
  <c r="G52" i="3"/>
  <c r="L52" i="3" s="1"/>
  <c r="G51" i="3"/>
  <c r="L51" i="3" s="1"/>
  <c r="G50" i="3"/>
  <c r="L50" i="3" s="1"/>
  <c r="G49" i="3"/>
  <c r="L49" i="3" s="1"/>
  <c r="G48" i="3"/>
  <c r="L48" i="3" s="1"/>
  <c r="G47" i="3"/>
  <c r="L47" i="3" s="1"/>
  <c r="G46" i="3"/>
  <c r="L46" i="3" s="1"/>
  <c r="G45" i="3"/>
  <c r="L45" i="3" s="1"/>
  <c r="G44" i="3"/>
  <c r="L44" i="3" s="1"/>
  <c r="G43" i="3"/>
  <c r="L43" i="3" s="1"/>
  <c r="G42" i="3"/>
  <c r="L42" i="3" s="1"/>
  <c r="G41" i="3"/>
  <c r="L41" i="3" s="1"/>
  <c r="G40" i="3"/>
  <c r="L40" i="3" s="1"/>
  <c r="G39" i="3"/>
  <c r="L39" i="3" s="1"/>
  <c r="G38" i="3"/>
  <c r="L38" i="3" s="1"/>
  <c r="G37" i="3"/>
  <c r="L37" i="3" s="1"/>
  <c r="G36" i="3"/>
  <c r="L36" i="3" s="1"/>
  <c r="G35" i="3"/>
  <c r="L35" i="3" s="1"/>
  <c r="G34" i="3"/>
  <c r="L34" i="3" s="1"/>
  <c r="G33" i="3"/>
  <c r="L33" i="3" s="1"/>
  <c r="G32" i="3"/>
  <c r="L32" i="3" s="1"/>
  <c r="G31" i="3"/>
  <c r="L31" i="3" s="1"/>
  <c r="G30" i="3"/>
  <c r="L30" i="3" s="1"/>
  <c r="G29" i="3"/>
  <c r="L29" i="3" s="1"/>
  <c r="G28" i="3"/>
  <c r="L28" i="3" s="1"/>
  <c r="G27" i="3"/>
  <c r="L27" i="3" s="1"/>
  <c r="G26" i="3"/>
  <c r="L26" i="3" s="1"/>
  <c r="G25" i="3"/>
  <c r="L25" i="3" s="1"/>
  <c r="G24" i="3"/>
  <c r="L24" i="3" s="1"/>
  <c r="G23" i="3"/>
  <c r="L23" i="3" s="1"/>
  <c r="G22" i="3"/>
  <c r="L22" i="3" s="1"/>
  <c r="G21" i="3"/>
  <c r="L21" i="3" s="1"/>
  <c r="G20" i="3"/>
  <c r="L20" i="3" s="1"/>
  <c r="G19" i="3"/>
  <c r="L19" i="3" s="1"/>
  <c r="G18" i="3"/>
  <c r="L18" i="3" s="1"/>
  <c r="G17" i="3"/>
  <c r="L17" i="3" s="1"/>
  <c r="G16" i="3"/>
  <c r="L16" i="3" s="1"/>
  <c r="G15" i="3"/>
  <c r="L15" i="3" s="1"/>
  <c r="G14" i="3"/>
  <c r="L14" i="3" s="1"/>
  <c r="G13" i="3"/>
  <c r="L13" i="3" s="1"/>
  <c r="G12" i="3"/>
  <c r="L12" i="3" s="1"/>
  <c r="G11" i="3"/>
  <c r="L11" i="3" s="1"/>
  <c r="G10" i="3"/>
  <c r="L10" i="3" s="1"/>
  <c r="G9" i="3"/>
  <c r="L9" i="3" s="1"/>
  <c r="G8" i="3"/>
  <c r="L8" i="3" s="1"/>
  <c r="G7" i="3"/>
  <c r="L7" i="3" s="1"/>
  <c r="G6" i="3"/>
  <c r="L6" i="3" s="1"/>
  <c r="G5" i="3"/>
  <c r="L5" i="3" s="1"/>
  <c r="G4" i="3"/>
  <c r="L4" i="3" s="1"/>
  <c r="G3" i="3"/>
  <c r="L3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5711CD-5514-42ED-B7FA-3059E92F43C1}" keepAlive="1" name="Requête - Majorations" description="Connexion à la requête « Majorations » dans le classeur." type="5" refreshedVersion="7" background="1" saveData="1">
    <dbPr connection="Provider=Microsoft.Mashup.OleDb.1;Data Source=$Workbook$;Location=Majorations;Extended Properties=&quot;&quot;" command="SELECT * FROM [Majorations]"/>
  </connection>
  <connection id="2" xr16:uid="{737E8222-09E3-4D11-98D9-19DA21E8ADA4}" keepAlive="1" name="Requête - Minorations" description="Connexion à la requête « Minorations » dans le classeur." type="5" refreshedVersion="7" background="1" saveData="1">
    <dbPr connection="Provider=Microsoft.Mashup.OleDb.1;Data Source=$Workbook$;Location=Minorations;Extended Properties=&quot;&quot;" command="SELECT * FROM [Minorations]"/>
  </connection>
  <connection id="3" xr16:uid="{F2EEA787-D209-41DF-94C5-E464F2E5892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<sst xmlns="http://schemas.openxmlformats.org/spreadsheetml/2006/main" count="736" uniqueCount="704">
  <si>
    <r>
      <rPr>
        <b/>
        <sz val="10"/>
        <rFont val="Arial"/>
        <family val="2"/>
      </rPr>
      <t>Ancienneté du salarié</t>
    </r>
  </si>
  <si>
    <r>
      <rPr>
        <b/>
        <sz val="10"/>
        <rFont val="Arial"/>
        <family val="2"/>
      </rPr>
      <t xml:space="preserve">Montant de
</t>
    </r>
    <r>
      <rPr>
        <b/>
        <sz val="10"/>
        <rFont val="Arial"/>
        <family val="2"/>
      </rPr>
      <t>l’indemnité (en nombre de mois du salaire de référence)</t>
    </r>
  </si>
  <si>
    <r>
      <rPr>
        <b/>
        <sz val="11.5"/>
        <rFont val="Arial"/>
        <family val="2"/>
      </rPr>
      <t>≥ 1 an   &lt; 2 ans</t>
    </r>
  </si>
  <si>
    <r>
      <rPr>
        <b/>
        <sz val="11.5"/>
        <rFont val="Arial"/>
        <family val="2"/>
      </rPr>
      <t>≥ 2 ans &lt; 3 ans</t>
    </r>
  </si>
  <si>
    <r>
      <rPr>
        <b/>
        <sz val="11.5"/>
        <rFont val="Arial"/>
        <family val="2"/>
      </rPr>
      <t>≥ 3 ans &lt; 4 ans</t>
    </r>
  </si>
  <si>
    <r>
      <rPr>
        <b/>
        <sz val="11.5"/>
        <rFont val="Arial"/>
        <family val="2"/>
      </rPr>
      <t>≥ 4 ans &lt; 5 ans</t>
    </r>
  </si>
  <si>
    <r>
      <rPr>
        <b/>
        <sz val="11.5"/>
        <rFont val="Arial"/>
        <family val="2"/>
      </rPr>
      <t>≥ 5 ans &lt; 6 ans</t>
    </r>
  </si>
  <si>
    <r>
      <rPr>
        <b/>
        <sz val="11.5"/>
        <rFont val="Arial"/>
        <family val="2"/>
      </rPr>
      <t>≥ 6 ans &lt; 7 ans</t>
    </r>
  </si>
  <si>
    <r>
      <rPr>
        <b/>
        <sz val="11.5"/>
        <rFont val="Arial"/>
        <family val="2"/>
      </rPr>
      <t>≥ 7 ans &lt; 8 ans</t>
    </r>
  </si>
  <si>
    <r>
      <rPr>
        <b/>
        <sz val="11.5"/>
        <rFont val="Arial"/>
        <family val="2"/>
      </rPr>
      <t>≥ 8 ans &lt; 9 ans</t>
    </r>
  </si>
  <si>
    <r>
      <rPr>
        <b/>
        <sz val="11.5"/>
        <rFont val="Arial"/>
        <family val="2"/>
      </rPr>
      <t>≥ 9 ans &lt; 10 ans</t>
    </r>
  </si>
  <si>
    <r>
      <rPr>
        <b/>
        <sz val="11.5"/>
        <rFont val="Arial"/>
        <family val="2"/>
      </rPr>
      <t>≥ 10 ans &lt; 11 ans</t>
    </r>
  </si>
  <si>
    <r>
      <rPr>
        <b/>
        <sz val="11.5"/>
        <rFont val="Arial"/>
        <family val="2"/>
      </rPr>
      <t>≥ 11 ans &lt; 12 ans</t>
    </r>
  </si>
  <si>
    <r>
      <rPr>
        <b/>
        <sz val="11.5"/>
        <rFont val="Arial"/>
        <family val="2"/>
      </rPr>
      <t>≥ 12 ans &lt; 13 ans</t>
    </r>
  </si>
  <si>
    <r>
      <rPr>
        <b/>
        <sz val="11.5"/>
        <rFont val="Arial"/>
        <family val="2"/>
      </rPr>
      <t>≥ 13 ans &lt; 14 ans</t>
    </r>
  </si>
  <si>
    <r>
      <rPr>
        <b/>
        <sz val="11.5"/>
        <rFont val="Arial"/>
        <family val="2"/>
      </rPr>
      <t>≥ 14 ans &lt; 15 ans</t>
    </r>
  </si>
  <si>
    <r>
      <rPr>
        <b/>
        <sz val="11.5"/>
        <rFont val="Arial"/>
        <family val="2"/>
      </rPr>
      <t>≥ 15 ans &lt; 16 ans</t>
    </r>
  </si>
  <si>
    <r>
      <rPr>
        <b/>
        <sz val="11.5"/>
        <rFont val="Arial"/>
        <family val="2"/>
      </rPr>
      <t>≥ 16 ans &lt; 17 ans</t>
    </r>
  </si>
  <si>
    <r>
      <rPr>
        <b/>
        <sz val="11.5"/>
        <rFont val="Arial"/>
        <family val="2"/>
      </rPr>
      <t>≥ 17 ans &lt; 18 ans</t>
    </r>
  </si>
  <si>
    <r>
      <rPr>
        <b/>
        <sz val="11.5"/>
        <rFont val="Arial"/>
        <family val="2"/>
      </rPr>
      <t>≥ 18 ans &lt; 19 ans</t>
    </r>
  </si>
  <si>
    <r>
      <rPr>
        <b/>
        <sz val="11.5"/>
        <rFont val="Arial"/>
        <family val="2"/>
      </rPr>
      <t>≥ 19 ans &lt; 20 ans</t>
    </r>
  </si>
  <si>
    <r>
      <rPr>
        <b/>
        <sz val="11.5"/>
        <rFont val="Arial"/>
        <family val="2"/>
      </rPr>
      <t>≥ 20 ans &lt; 21 ans</t>
    </r>
  </si>
  <si>
    <r>
      <rPr>
        <b/>
        <sz val="11.5"/>
        <rFont val="Arial"/>
        <family val="2"/>
      </rPr>
      <t>≥ 21 ans &lt; 22 ans</t>
    </r>
  </si>
  <si>
    <r>
      <rPr>
        <b/>
        <sz val="11.5"/>
        <rFont val="Arial"/>
        <family val="2"/>
      </rPr>
      <t>≥ 22 ans &lt; 23 ans</t>
    </r>
  </si>
  <si>
    <r>
      <rPr>
        <b/>
        <sz val="11.5"/>
        <rFont val="Arial"/>
        <family val="2"/>
      </rPr>
      <t>≥ 23 ans &lt; 24 ans</t>
    </r>
  </si>
  <si>
    <r>
      <rPr>
        <b/>
        <sz val="11.5"/>
        <rFont val="Arial"/>
        <family val="2"/>
      </rPr>
      <t>≥ 24 ans &lt; 25 ans</t>
    </r>
  </si>
  <si>
    <r>
      <rPr>
        <b/>
        <sz val="11.5"/>
        <rFont val="Arial"/>
        <family val="2"/>
      </rPr>
      <t>≥ 25 ans &lt; 26 ans</t>
    </r>
  </si>
  <si>
    <r>
      <rPr>
        <b/>
        <sz val="11.5"/>
        <rFont val="Arial"/>
        <family val="2"/>
      </rPr>
      <t>≥ 26 ans &lt; 27 ans</t>
    </r>
  </si>
  <si>
    <r>
      <rPr>
        <b/>
        <sz val="11.5"/>
        <rFont val="Arial"/>
        <family val="2"/>
      </rPr>
      <t>≥ 27 ans &lt; 28 ans</t>
    </r>
  </si>
  <si>
    <r>
      <rPr>
        <b/>
        <sz val="11.5"/>
        <rFont val="Arial"/>
        <family val="2"/>
      </rPr>
      <t>≥ 28 ans &lt; 29 ans</t>
    </r>
  </si>
  <si>
    <r>
      <rPr>
        <b/>
        <sz val="11.5"/>
        <rFont val="Arial"/>
        <family val="2"/>
      </rPr>
      <t>≥ 29 ans &lt; 30 ans</t>
    </r>
  </si>
  <si>
    <r>
      <rPr>
        <b/>
        <sz val="11.5"/>
        <rFont val="Arial"/>
        <family val="2"/>
      </rPr>
      <t>≥ 30 ans &lt; 31 ans</t>
    </r>
  </si>
  <si>
    <r>
      <rPr>
        <b/>
        <sz val="11.5"/>
        <rFont val="Arial"/>
        <family val="2"/>
      </rPr>
      <t>≥ 31 ans &lt; 32 ans</t>
    </r>
  </si>
  <si>
    <r>
      <rPr>
        <b/>
        <sz val="11.5"/>
        <rFont val="Arial"/>
        <family val="2"/>
      </rPr>
      <t>≥ 32 ans &lt; 33 ans</t>
    </r>
  </si>
  <si>
    <r>
      <rPr>
        <b/>
        <sz val="11.5"/>
        <rFont val="Arial"/>
        <family val="2"/>
      </rPr>
      <t>≥ 33 ans &lt; 34 ans</t>
    </r>
  </si>
  <si>
    <r>
      <rPr>
        <b/>
        <sz val="11.5"/>
        <rFont val="Arial"/>
        <family val="2"/>
      </rPr>
      <t>≥ 34 ans &lt; 35 ans</t>
    </r>
  </si>
  <si>
    <r>
      <rPr>
        <b/>
        <sz val="11.5"/>
        <rFont val="Arial"/>
        <family val="2"/>
      </rPr>
      <t>≥ 35 ans &lt; 36 ans</t>
    </r>
  </si>
  <si>
    <r>
      <rPr>
        <b/>
        <sz val="11.5"/>
        <rFont val="Arial"/>
        <family val="2"/>
      </rPr>
      <t>≥ 36 ans &lt; 37 ans</t>
    </r>
  </si>
  <si>
    <r>
      <rPr>
        <b/>
        <sz val="11.5"/>
        <rFont val="Arial"/>
        <family val="2"/>
      </rPr>
      <t>≥ 37 ans &lt; 38 ans</t>
    </r>
  </si>
  <si>
    <r>
      <rPr>
        <b/>
        <sz val="11.5"/>
        <rFont val="Arial"/>
        <family val="2"/>
      </rPr>
      <t>≥ 38 ans &lt; 39 ans</t>
    </r>
  </si>
  <si>
    <r>
      <rPr>
        <b/>
        <sz val="11.5"/>
        <rFont val="Arial"/>
        <family val="2"/>
      </rPr>
      <t>≥ 39 ans &lt; 40 ans</t>
    </r>
  </si>
  <si>
    <r>
      <rPr>
        <b/>
        <sz val="11.5"/>
        <rFont val="Arial"/>
        <family val="2"/>
      </rPr>
      <t>≥ 40 ans &lt; 41 ans</t>
    </r>
  </si>
  <si>
    <r>
      <rPr>
        <b/>
        <sz val="11.5"/>
        <rFont val="Arial"/>
        <family val="2"/>
      </rPr>
      <t>≥ 41 ans &lt; 42 ans</t>
    </r>
  </si>
  <si>
    <r>
      <rPr>
        <b/>
        <sz val="11.5"/>
        <rFont val="Arial"/>
        <family val="2"/>
      </rPr>
      <t>≥ 42 ans &lt; 43 ans</t>
    </r>
  </si>
  <si>
    <r>
      <rPr>
        <b/>
        <sz val="11.5"/>
        <rFont val="Arial"/>
        <family val="2"/>
      </rPr>
      <t>≥ 43 ans &lt; 44 ans</t>
    </r>
  </si>
  <si>
    <r>
      <rPr>
        <b/>
        <sz val="11.5"/>
        <rFont val="Arial"/>
        <family val="2"/>
      </rPr>
      <t>≥ 44 ans &lt; 45 ans</t>
    </r>
  </si>
  <si>
    <r>
      <rPr>
        <b/>
        <sz val="11.5"/>
        <rFont val="Arial"/>
        <family val="2"/>
      </rPr>
      <t>≥ 45 ans &lt; 46 ans</t>
    </r>
  </si>
  <si>
    <r>
      <rPr>
        <b/>
        <sz val="11.5"/>
        <rFont val="Arial"/>
        <family val="2"/>
      </rPr>
      <t>≥ 46 ans &lt; 47 ans</t>
    </r>
  </si>
  <si>
    <r>
      <rPr>
        <b/>
        <sz val="11.5"/>
        <rFont val="Arial"/>
        <family val="2"/>
      </rPr>
      <t>≥ 47 ans &lt; 48 ans</t>
    </r>
  </si>
  <si>
    <r>
      <rPr>
        <b/>
        <sz val="11.5"/>
        <rFont val="Arial"/>
        <family val="2"/>
      </rPr>
      <t>≥ 48 ans &lt; 49 ans</t>
    </r>
  </si>
  <si>
    <r>
      <rPr>
        <b/>
        <sz val="11.5"/>
        <rFont val="Arial"/>
        <family val="2"/>
      </rPr>
      <t>≥ 49 ans &lt; 50 ans</t>
    </r>
  </si>
  <si>
    <r>
      <rPr>
        <b/>
        <sz val="11.5"/>
        <rFont val="Arial"/>
        <family val="2"/>
      </rPr>
      <t>≥ 50 ans &lt; 51 ans</t>
    </r>
  </si>
  <si>
    <r>
      <rPr>
        <b/>
        <sz val="11.5"/>
        <rFont val="Arial"/>
        <family val="2"/>
      </rPr>
      <t>≥ 51 ans &lt; 52 ans</t>
    </r>
  </si>
  <si>
    <r>
      <rPr>
        <b/>
        <sz val="11.5"/>
        <rFont val="Arial"/>
        <family val="2"/>
      </rPr>
      <t>≥ 52 ans &lt; 53 ans</t>
    </r>
  </si>
  <si>
    <r>
      <rPr>
        <b/>
        <sz val="11.5"/>
        <rFont val="Arial"/>
        <family val="2"/>
      </rPr>
      <t>≥ 53 ans &lt; 54 ans</t>
    </r>
  </si>
  <si>
    <r>
      <rPr>
        <b/>
        <sz val="11.5"/>
        <rFont val="Arial"/>
        <family val="2"/>
      </rPr>
      <t>≥ 54 ans &lt; 55 ans</t>
    </r>
  </si>
  <si>
    <t>Mat.</t>
  </si>
  <si>
    <t>Date ancienneté</t>
  </si>
  <si>
    <t>Date expiration préavis
(exécuté ou non)</t>
  </si>
  <si>
    <t>Ancienneté à
Expiration préavis</t>
  </si>
  <si>
    <t>Salaire de référence</t>
  </si>
  <si>
    <t>Indemnité conventionnelle 
de licenciement</t>
  </si>
  <si>
    <t>4000255</t>
  </si>
  <si>
    <t>4004800</t>
  </si>
  <si>
    <t>4005998</t>
  </si>
  <si>
    <t>4006901</t>
  </si>
  <si>
    <t>4006902</t>
  </si>
  <si>
    <t>4006903</t>
  </si>
  <si>
    <t>4006906</t>
  </si>
  <si>
    <t>4006907</t>
  </si>
  <si>
    <t>4006908</t>
  </si>
  <si>
    <t>4006909</t>
  </si>
  <si>
    <t>4006914</t>
  </si>
  <si>
    <t>4006915</t>
  </si>
  <si>
    <t>4006918</t>
  </si>
  <si>
    <t>4006921</t>
  </si>
  <si>
    <t>4006922</t>
  </si>
  <si>
    <t>4006923</t>
  </si>
  <si>
    <t>4006924</t>
  </si>
  <si>
    <t>4006926</t>
  </si>
  <si>
    <t>4006928</t>
  </si>
  <si>
    <t>4006939</t>
  </si>
  <si>
    <t>4006947</t>
  </si>
  <si>
    <t>4006952</t>
  </si>
  <si>
    <t>4006953</t>
  </si>
  <si>
    <t>4006954</t>
  </si>
  <si>
    <t>4006956</t>
  </si>
  <si>
    <t>4006957</t>
  </si>
  <si>
    <t>4006962</t>
  </si>
  <si>
    <t>4006964</t>
  </si>
  <si>
    <t>4006965</t>
  </si>
  <si>
    <t>4006969</t>
  </si>
  <si>
    <t>4006970</t>
  </si>
  <si>
    <t>4006972</t>
  </si>
  <si>
    <t>4006975</t>
  </si>
  <si>
    <t>4006981</t>
  </si>
  <si>
    <t>4006982</t>
  </si>
  <si>
    <t>4006983</t>
  </si>
  <si>
    <t>4006987</t>
  </si>
  <si>
    <t>4006992</t>
  </si>
  <si>
    <t>4006993</t>
  </si>
  <si>
    <t>4006994</t>
  </si>
  <si>
    <t>4007000</t>
  </si>
  <si>
    <t>4007001</t>
  </si>
  <si>
    <t>4007004</t>
  </si>
  <si>
    <t>4007006</t>
  </si>
  <si>
    <t>4007007</t>
  </si>
  <si>
    <t>4007008</t>
  </si>
  <si>
    <t>4007009</t>
  </si>
  <si>
    <t>4007010</t>
  </si>
  <si>
    <t>4007014</t>
  </si>
  <si>
    <t>4007016</t>
  </si>
  <si>
    <t>4007020</t>
  </si>
  <si>
    <t>4007021</t>
  </si>
  <si>
    <t>4007022</t>
  </si>
  <si>
    <t>4007024</t>
  </si>
  <si>
    <t>4007028</t>
  </si>
  <si>
    <t>4007029</t>
  </si>
  <si>
    <t>4007031</t>
  </si>
  <si>
    <t>4007032</t>
  </si>
  <si>
    <t>4007034</t>
  </si>
  <si>
    <t>4007037</t>
  </si>
  <si>
    <t>4007040</t>
  </si>
  <si>
    <t>4007041</t>
  </si>
  <si>
    <t>4007044</t>
  </si>
  <si>
    <t>4007045</t>
  </si>
  <si>
    <t>4007046</t>
  </si>
  <si>
    <t>4007047</t>
  </si>
  <si>
    <t>4007048</t>
  </si>
  <si>
    <t>4007050</t>
  </si>
  <si>
    <t>4007052</t>
  </si>
  <si>
    <t>4007053</t>
  </si>
  <si>
    <t>4007055</t>
  </si>
  <si>
    <t>4007057</t>
  </si>
  <si>
    <t>4007058</t>
  </si>
  <si>
    <t>4007059</t>
  </si>
  <si>
    <t>4007060</t>
  </si>
  <si>
    <t>4007061</t>
  </si>
  <si>
    <t>4007062</t>
  </si>
  <si>
    <t>4007063</t>
  </si>
  <si>
    <t>4007064</t>
  </si>
  <si>
    <t>4007065</t>
  </si>
  <si>
    <t>4007066</t>
  </si>
  <si>
    <t>4007067</t>
  </si>
  <si>
    <t>4007322</t>
  </si>
  <si>
    <t>4007329</t>
  </si>
  <si>
    <t>4007330</t>
  </si>
  <si>
    <t>4007352</t>
  </si>
  <si>
    <t>4007362</t>
  </si>
  <si>
    <t>4007378</t>
  </si>
  <si>
    <t>4007438</t>
  </si>
  <si>
    <t>4007453</t>
  </si>
  <si>
    <t>4007456</t>
  </si>
  <si>
    <t>4007459</t>
  </si>
  <si>
    <t>4007482</t>
  </si>
  <si>
    <t>4007488</t>
  </si>
  <si>
    <t>4007489</t>
  </si>
  <si>
    <t>4007497</t>
  </si>
  <si>
    <t>4007498</t>
  </si>
  <si>
    <t>4007501</t>
  </si>
  <si>
    <t>4007504</t>
  </si>
  <si>
    <t>4007510</t>
  </si>
  <si>
    <t>4007557</t>
  </si>
  <si>
    <t>4007587</t>
  </si>
  <si>
    <t>4007591</t>
  </si>
  <si>
    <t>4007600</t>
  </si>
  <si>
    <t>4007602</t>
  </si>
  <si>
    <t>4007610</t>
  </si>
  <si>
    <t>4007611</t>
  </si>
  <si>
    <t>4007614</t>
  </si>
  <si>
    <t>4007634</t>
  </si>
  <si>
    <t>4007638</t>
  </si>
  <si>
    <t>4007644</t>
  </si>
  <si>
    <t>4007649</t>
  </si>
  <si>
    <t>4007651</t>
  </si>
  <si>
    <t>4007652</t>
  </si>
  <si>
    <t>4007663</t>
  </si>
  <si>
    <t>4007670</t>
  </si>
  <si>
    <t>4007676</t>
  </si>
  <si>
    <t>4007677</t>
  </si>
  <si>
    <t>4007678</t>
  </si>
  <si>
    <t>4007679</t>
  </si>
  <si>
    <t>4007684</t>
  </si>
  <si>
    <t>4007685</t>
  </si>
  <si>
    <t>4007686</t>
  </si>
  <si>
    <t>4007688</t>
  </si>
  <si>
    <t>4007689</t>
  </si>
  <si>
    <t>4007690</t>
  </si>
  <si>
    <t>4007691</t>
  </si>
  <si>
    <t>4007692</t>
  </si>
  <si>
    <t>4007693</t>
  </si>
  <si>
    <t>4007696</t>
  </si>
  <si>
    <t>4007697</t>
  </si>
  <si>
    <t>4007699</t>
  </si>
  <si>
    <t>4007709</t>
  </si>
  <si>
    <t>4007714</t>
  </si>
  <si>
    <t>4007715</t>
  </si>
  <si>
    <t>4007724</t>
  </si>
  <si>
    <t>4007727</t>
  </si>
  <si>
    <t>4007732</t>
  </si>
  <si>
    <t>4007734</t>
  </si>
  <si>
    <t>4007736</t>
  </si>
  <si>
    <t>4007737</t>
  </si>
  <si>
    <t>4007747</t>
  </si>
  <si>
    <t>4007748</t>
  </si>
  <si>
    <t>4007756</t>
  </si>
  <si>
    <t>4007758</t>
  </si>
  <si>
    <t>4007761</t>
  </si>
  <si>
    <t>4007765</t>
  </si>
  <si>
    <t>4007766</t>
  </si>
  <si>
    <t>4007770</t>
  </si>
  <si>
    <t>4007812</t>
  </si>
  <si>
    <t>4007814</t>
  </si>
  <si>
    <t>4007816</t>
  </si>
  <si>
    <t>4007817</t>
  </si>
  <si>
    <t>4007818</t>
  </si>
  <si>
    <t>4007835</t>
  </si>
  <si>
    <t>4007838</t>
  </si>
  <si>
    <t>4007841</t>
  </si>
  <si>
    <t>4007843</t>
  </si>
  <si>
    <t>4007846</t>
  </si>
  <si>
    <t>4007847</t>
  </si>
  <si>
    <t>4007850</t>
  </si>
  <si>
    <t>4007851</t>
  </si>
  <si>
    <t>4007853</t>
  </si>
  <si>
    <t>4007855</t>
  </si>
  <si>
    <t>4007857</t>
  </si>
  <si>
    <t>4007858</t>
  </si>
  <si>
    <t>4007859</t>
  </si>
  <si>
    <t>4007860</t>
  </si>
  <si>
    <t>4007861</t>
  </si>
  <si>
    <t>4007862</t>
  </si>
  <si>
    <t>4007865</t>
  </si>
  <si>
    <t>4007868</t>
  </si>
  <si>
    <t>4007869</t>
  </si>
  <si>
    <t>4007871</t>
  </si>
  <si>
    <t>4007878</t>
  </si>
  <si>
    <t>4007879</t>
  </si>
  <si>
    <t>4007880</t>
  </si>
  <si>
    <t>4007892</t>
  </si>
  <si>
    <t>4007897</t>
  </si>
  <si>
    <t>4007899</t>
  </si>
  <si>
    <t>4007903</t>
  </si>
  <si>
    <t>4007904</t>
  </si>
  <si>
    <t>4007905</t>
  </si>
  <si>
    <t>4007909</t>
  </si>
  <si>
    <t>4007911</t>
  </si>
  <si>
    <t>4007912</t>
  </si>
  <si>
    <t>4007922</t>
  </si>
  <si>
    <t>4007926</t>
  </si>
  <si>
    <t>4007928</t>
  </si>
  <si>
    <t>4007932</t>
  </si>
  <si>
    <t>4007933</t>
  </si>
  <si>
    <t>4007934</t>
  </si>
  <si>
    <t>4007935</t>
  </si>
  <si>
    <t>4007936</t>
  </si>
  <si>
    <t>4007938</t>
  </si>
  <si>
    <t>4007939</t>
  </si>
  <si>
    <t>4007942</t>
  </si>
  <si>
    <t>4007946</t>
  </si>
  <si>
    <t>4007947</t>
  </si>
  <si>
    <t>4007949</t>
  </si>
  <si>
    <t>4007952</t>
  </si>
  <si>
    <t>4007956</t>
  </si>
  <si>
    <t>4007959</t>
  </si>
  <si>
    <t>4007960</t>
  </si>
  <si>
    <t>4007961</t>
  </si>
  <si>
    <t>4007962</t>
  </si>
  <si>
    <t>4007963</t>
  </si>
  <si>
    <t>4007965</t>
  </si>
  <si>
    <t>4007966</t>
  </si>
  <si>
    <t>4007967</t>
  </si>
  <si>
    <t>4007968</t>
  </si>
  <si>
    <t>4007969</t>
  </si>
  <si>
    <t>4007970</t>
  </si>
  <si>
    <t>4007971</t>
  </si>
  <si>
    <t>4007973</t>
  </si>
  <si>
    <t>4007974</t>
  </si>
  <si>
    <t>4007975</t>
  </si>
  <si>
    <t>4007979</t>
  </si>
  <si>
    <t>4007981</t>
  </si>
  <si>
    <t>4007982</t>
  </si>
  <si>
    <t>4007984</t>
  </si>
  <si>
    <t>4007986</t>
  </si>
  <si>
    <t>4007987</t>
  </si>
  <si>
    <t>4007988</t>
  </si>
  <si>
    <t>4007990</t>
  </si>
  <si>
    <t>4007991</t>
  </si>
  <si>
    <t>4007994</t>
  </si>
  <si>
    <t>4007995</t>
  </si>
  <si>
    <t>4007997</t>
  </si>
  <si>
    <t>4007998</t>
  </si>
  <si>
    <t>4007999</t>
  </si>
  <si>
    <t>4008001</t>
  </si>
  <si>
    <t>4008002</t>
  </si>
  <si>
    <t>4008005</t>
  </si>
  <si>
    <t>4008006</t>
  </si>
  <si>
    <t>4008007</t>
  </si>
  <si>
    <t>4008008</t>
  </si>
  <si>
    <t>4008009</t>
  </si>
  <si>
    <t>4008010</t>
  </si>
  <si>
    <t>4008011</t>
  </si>
  <si>
    <t>4008012</t>
  </si>
  <si>
    <t>4008014</t>
  </si>
  <si>
    <t>4008015</t>
  </si>
  <si>
    <t>4008016</t>
  </si>
  <si>
    <t>4008019</t>
  </si>
  <si>
    <t>4008020</t>
  </si>
  <si>
    <t>4008021</t>
  </si>
  <si>
    <t>4008022</t>
  </si>
  <si>
    <t>4008024</t>
  </si>
  <si>
    <t>4008025</t>
  </si>
  <si>
    <t>4008026</t>
  </si>
  <si>
    <t>4008028</t>
  </si>
  <si>
    <t>4008029</t>
  </si>
  <si>
    <t>4008030</t>
  </si>
  <si>
    <t>4008031</t>
  </si>
  <si>
    <t>4008033</t>
  </si>
  <si>
    <t>4008034</t>
  </si>
  <si>
    <t>4008041</t>
  </si>
  <si>
    <t>4008042</t>
  </si>
  <si>
    <t>4008043</t>
  </si>
  <si>
    <t>4008045</t>
  </si>
  <si>
    <t>4008047</t>
  </si>
  <si>
    <t>4008048</t>
  </si>
  <si>
    <t>4008050</t>
  </si>
  <si>
    <t>4008052</t>
  </si>
  <si>
    <t>4008055</t>
  </si>
  <si>
    <t>4008057</t>
  </si>
  <si>
    <t>4008058</t>
  </si>
  <si>
    <t>4008060</t>
  </si>
  <si>
    <t>4008061</t>
  </si>
  <si>
    <t>4008062</t>
  </si>
  <si>
    <t>4008063</t>
  </si>
  <si>
    <t>4008064</t>
  </si>
  <si>
    <t>4008065</t>
  </si>
  <si>
    <t>4008069</t>
  </si>
  <si>
    <t>4008070</t>
  </si>
  <si>
    <t>4008071</t>
  </si>
  <si>
    <t>4008072</t>
  </si>
  <si>
    <t>4008073</t>
  </si>
  <si>
    <t>4008075</t>
  </si>
  <si>
    <t>4008076</t>
  </si>
  <si>
    <t>4008080</t>
  </si>
  <si>
    <t>4008082</t>
  </si>
  <si>
    <t>4008083</t>
  </si>
  <si>
    <t>4008084</t>
  </si>
  <si>
    <t>4008087</t>
  </si>
  <si>
    <t>4008088</t>
  </si>
  <si>
    <t>4008090</t>
  </si>
  <si>
    <t>4008091</t>
  </si>
  <si>
    <t>4008093</t>
  </si>
  <si>
    <t>4008094</t>
  </si>
  <si>
    <t>4008104</t>
  </si>
  <si>
    <t>4008105</t>
  </si>
  <si>
    <t>4008106</t>
  </si>
  <si>
    <t>4008108</t>
  </si>
  <si>
    <t>4008112</t>
  </si>
  <si>
    <t>4008113</t>
  </si>
  <si>
    <t>4008117</t>
  </si>
  <si>
    <t>4008119</t>
  </si>
  <si>
    <t>4008122</t>
  </si>
  <si>
    <t>4008124</t>
  </si>
  <si>
    <t>4008125</t>
  </si>
  <si>
    <t>4008126</t>
  </si>
  <si>
    <t>4008128</t>
  </si>
  <si>
    <t>4008129</t>
  </si>
  <si>
    <t>4008136</t>
  </si>
  <si>
    <t>4008138</t>
  </si>
  <si>
    <t>4008142</t>
  </si>
  <si>
    <t>4008147</t>
  </si>
  <si>
    <t>4008149</t>
  </si>
  <si>
    <t>4008152</t>
  </si>
  <si>
    <t>4008168</t>
  </si>
  <si>
    <t>4008172</t>
  </si>
  <si>
    <t>4008177</t>
  </si>
  <si>
    <t>4008179</t>
  </si>
  <si>
    <t>4008188</t>
  </si>
  <si>
    <t>4008193</t>
  </si>
  <si>
    <t>4008194</t>
  </si>
  <si>
    <t>4008206</t>
  </si>
  <si>
    <t>4008208</t>
  </si>
  <si>
    <t>4008220</t>
  </si>
  <si>
    <t>4008234</t>
  </si>
  <si>
    <t>4008235</t>
  </si>
  <si>
    <t>4008236</t>
  </si>
  <si>
    <t>4008237</t>
  </si>
  <si>
    <t>4008238</t>
  </si>
  <si>
    <t>4008239</t>
  </si>
  <si>
    <t>4008240</t>
  </si>
  <si>
    <t>4008241</t>
  </si>
  <si>
    <t>4008261</t>
  </si>
  <si>
    <t>4008262</t>
  </si>
  <si>
    <t>4008263</t>
  </si>
  <si>
    <t>4008264</t>
  </si>
  <si>
    <t>4008266</t>
  </si>
  <si>
    <t>4008267</t>
  </si>
  <si>
    <t>4008268</t>
  </si>
  <si>
    <t>4008269</t>
  </si>
  <si>
    <t>4008270</t>
  </si>
  <si>
    <t>4008271</t>
  </si>
  <si>
    <t>4008273</t>
  </si>
  <si>
    <t>4008295</t>
  </si>
  <si>
    <t>4008296</t>
  </si>
  <si>
    <t>4008298</t>
  </si>
  <si>
    <t>4008299</t>
  </si>
  <si>
    <t>4008300</t>
  </si>
  <si>
    <t>4008301</t>
  </si>
  <si>
    <t>4008302</t>
  </si>
  <si>
    <t>4008321</t>
  </si>
  <si>
    <t>4008861</t>
  </si>
  <si>
    <t>4008881</t>
  </si>
  <si>
    <t>4019100</t>
  </si>
  <si>
    <t>4020850</t>
  </si>
  <si>
    <t>4027000</t>
  </si>
  <si>
    <t>4036150</t>
  </si>
  <si>
    <t>4036200</t>
  </si>
  <si>
    <t>4038650</t>
  </si>
  <si>
    <t>4045950</t>
  </si>
  <si>
    <t>4048720</t>
  </si>
  <si>
    <t>4051300</t>
  </si>
  <si>
    <t>4051500</t>
  </si>
  <si>
    <t>4052000</t>
  </si>
  <si>
    <t>4057600</t>
  </si>
  <si>
    <t>4058200</t>
  </si>
  <si>
    <t>4060401</t>
  </si>
  <si>
    <t>4060768</t>
  </si>
  <si>
    <t>4060769</t>
  </si>
  <si>
    <t>4060771</t>
  </si>
  <si>
    <t>4060796</t>
  </si>
  <si>
    <t>4060801</t>
  </si>
  <si>
    <t>4060810</t>
  </si>
  <si>
    <t>4060811</t>
  </si>
  <si>
    <t>4060812</t>
  </si>
  <si>
    <t>4060815</t>
  </si>
  <si>
    <t>4060817</t>
  </si>
  <si>
    <t>4060818</t>
  </si>
  <si>
    <t>4060822</t>
  </si>
  <si>
    <t>4060826</t>
  </si>
  <si>
    <t>4060827</t>
  </si>
  <si>
    <t>4060828</t>
  </si>
  <si>
    <t>4060830</t>
  </si>
  <si>
    <t>4060831</t>
  </si>
  <si>
    <t>4060833</t>
  </si>
  <si>
    <t>4060834</t>
  </si>
  <si>
    <t>4060842</t>
  </si>
  <si>
    <t>4060849</t>
  </si>
  <si>
    <t>4060850</t>
  </si>
  <si>
    <t>4060851</t>
  </si>
  <si>
    <t>4060853</t>
  </si>
  <si>
    <t>4060857</t>
  </si>
  <si>
    <t>4060859</t>
  </si>
  <si>
    <t>4060860</t>
  </si>
  <si>
    <t>4060861</t>
  </si>
  <si>
    <t>4060873</t>
  </si>
  <si>
    <t>4060875</t>
  </si>
  <si>
    <t>4060876</t>
  </si>
  <si>
    <t>4060877</t>
  </si>
  <si>
    <t>4060878</t>
  </si>
  <si>
    <t>4060886</t>
  </si>
  <si>
    <t>4060887</t>
  </si>
  <si>
    <t>4060888</t>
  </si>
  <si>
    <t>4060891</t>
  </si>
  <si>
    <t>4060901</t>
  </si>
  <si>
    <t>4060902</t>
  </si>
  <si>
    <t>4060903</t>
  </si>
  <si>
    <t>4060904</t>
  </si>
  <si>
    <t>4060906</t>
  </si>
  <si>
    <t>4060907</t>
  </si>
  <si>
    <t>4060908</t>
  </si>
  <si>
    <t>4060909</t>
  </si>
  <si>
    <t>4060910</t>
  </si>
  <si>
    <t>4060911</t>
  </si>
  <si>
    <t>4060926</t>
  </si>
  <si>
    <t>4060928</t>
  </si>
  <si>
    <t>4060929</t>
  </si>
  <si>
    <t>4060930</t>
  </si>
  <si>
    <t>4060931</t>
  </si>
  <si>
    <t>4060933</t>
  </si>
  <si>
    <t>4060935</t>
  </si>
  <si>
    <t>4060936</t>
  </si>
  <si>
    <t>4060939</t>
  </si>
  <si>
    <t>4060941</t>
  </si>
  <si>
    <t>4060969</t>
  </si>
  <si>
    <t>4060970</t>
  </si>
  <si>
    <t>4060971</t>
  </si>
  <si>
    <t>4060972</t>
  </si>
  <si>
    <t>4060973</t>
  </si>
  <si>
    <t>4060974</t>
  </si>
  <si>
    <t>4060975</t>
  </si>
  <si>
    <t>4060976</t>
  </si>
  <si>
    <t>4060977</t>
  </si>
  <si>
    <t>4060980</t>
  </si>
  <si>
    <t>4060982</t>
  </si>
  <si>
    <t>4060983</t>
  </si>
  <si>
    <t>4060984</t>
  </si>
  <si>
    <t>4060987</t>
  </si>
  <si>
    <t>4060988</t>
  </si>
  <si>
    <t>4060989</t>
  </si>
  <si>
    <t>4060991</t>
  </si>
  <si>
    <t>4060993</t>
  </si>
  <si>
    <t>4060994</t>
  </si>
  <si>
    <t>4060995</t>
  </si>
  <si>
    <t>4060997</t>
  </si>
  <si>
    <t>4060998</t>
  </si>
  <si>
    <t>4061000</t>
  </si>
  <si>
    <t>4061001</t>
  </si>
  <si>
    <t>4061002</t>
  </si>
  <si>
    <t>4061003</t>
  </si>
  <si>
    <t>4061004</t>
  </si>
  <si>
    <t>4061005</t>
  </si>
  <si>
    <t>4061009</t>
  </si>
  <si>
    <t>4061011</t>
  </si>
  <si>
    <t>4061013</t>
  </si>
  <si>
    <t>4061014</t>
  </si>
  <si>
    <t>4061017</t>
  </si>
  <si>
    <t>4061021</t>
  </si>
  <si>
    <t>4061024</t>
  </si>
  <si>
    <t>4061025</t>
  </si>
  <si>
    <t>4061027</t>
  </si>
  <si>
    <t>4061029</t>
  </si>
  <si>
    <t>4061030</t>
  </si>
  <si>
    <t>4061031</t>
  </si>
  <si>
    <t>4061035</t>
  </si>
  <si>
    <t>4061036</t>
  </si>
  <si>
    <t>4061037</t>
  </si>
  <si>
    <t>4061038</t>
  </si>
  <si>
    <t>4061039</t>
  </si>
  <si>
    <t>4061042</t>
  </si>
  <si>
    <t>4061043</t>
  </si>
  <si>
    <t>4061044</t>
  </si>
  <si>
    <t>4061045</t>
  </si>
  <si>
    <t>4061046</t>
  </si>
  <si>
    <t>4061047</t>
  </si>
  <si>
    <t>4061048</t>
  </si>
  <si>
    <t>4061049</t>
  </si>
  <si>
    <t>4061050</t>
  </si>
  <si>
    <t>4061051</t>
  </si>
  <si>
    <t>4061053</t>
  </si>
  <si>
    <t>4061054</t>
  </si>
  <si>
    <t>4061058</t>
  </si>
  <si>
    <t>4061059</t>
  </si>
  <si>
    <t>4061060</t>
  </si>
  <si>
    <t>4061061</t>
  </si>
  <si>
    <t>4061063</t>
  </si>
  <si>
    <t>4061064</t>
  </si>
  <si>
    <t>4061066</t>
  </si>
  <si>
    <t>4061067</t>
  </si>
  <si>
    <t>4061068</t>
  </si>
  <si>
    <t>4061069</t>
  </si>
  <si>
    <t>4061070</t>
  </si>
  <si>
    <t>4061071</t>
  </si>
  <si>
    <t>4061072</t>
  </si>
  <si>
    <t>4061074</t>
  </si>
  <si>
    <t>4061075</t>
  </si>
  <si>
    <t>4061077</t>
  </si>
  <si>
    <t>4061079</t>
  </si>
  <si>
    <t>4061080</t>
  </si>
  <si>
    <t>4061081</t>
  </si>
  <si>
    <t>4061082</t>
  </si>
  <si>
    <t>4061089</t>
  </si>
  <si>
    <t>4061090</t>
  </si>
  <si>
    <t>4061091</t>
  </si>
  <si>
    <t>4061093</t>
  </si>
  <si>
    <t>4061094</t>
  </si>
  <si>
    <t>4061095</t>
  </si>
  <si>
    <t>4061097</t>
  </si>
  <si>
    <t>4061099</t>
  </si>
  <si>
    <t>4061101</t>
  </si>
  <si>
    <t>4061102</t>
  </si>
  <si>
    <t>4061103</t>
  </si>
  <si>
    <t>4061104</t>
  </si>
  <si>
    <t>4061105</t>
  </si>
  <si>
    <t>4061106</t>
  </si>
  <si>
    <t>4061107</t>
  </si>
  <si>
    <t>4061108</t>
  </si>
  <si>
    <t>4061109</t>
  </si>
  <si>
    <t>4061110</t>
  </si>
  <si>
    <t>4061111</t>
  </si>
  <si>
    <t>4061112</t>
  </si>
  <si>
    <t>4061113</t>
  </si>
  <si>
    <t>4061114</t>
  </si>
  <si>
    <t>4061115</t>
  </si>
  <si>
    <t>4061116</t>
  </si>
  <si>
    <t>4061118</t>
  </si>
  <si>
    <t>4061119</t>
  </si>
  <si>
    <t>4061121</t>
  </si>
  <si>
    <t>4061124</t>
  </si>
  <si>
    <t>4061125</t>
  </si>
  <si>
    <t>4061126</t>
  </si>
  <si>
    <t>4061127</t>
  </si>
  <si>
    <t>4061128</t>
  </si>
  <si>
    <t>4061130</t>
  </si>
  <si>
    <t>4061133</t>
  </si>
  <si>
    <t>4061138</t>
  </si>
  <si>
    <t>4061139</t>
  </si>
  <si>
    <t>4061140</t>
  </si>
  <si>
    <t>4061141</t>
  </si>
  <si>
    <t>4061142</t>
  </si>
  <si>
    <t>4061143</t>
  </si>
  <si>
    <t>4061144</t>
  </si>
  <si>
    <t>4061146</t>
  </si>
  <si>
    <t>4061148</t>
  </si>
  <si>
    <t>4061149</t>
  </si>
  <si>
    <t>4061150</t>
  </si>
  <si>
    <t>4061151</t>
  </si>
  <si>
    <t>4061152</t>
  </si>
  <si>
    <t>4061157</t>
  </si>
  <si>
    <t>4061158</t>
  </si>
  <si>
    <t>4061159</t>
  </si>
  <si>
    <t>4061160</t>
  </si>
  <si>
    <t>4061162</t>
  </si>
  <si>
    <t>4061163</t>
  </si>
  <si>
    <t>4061164</t>
  </si>
  <si>
    <t>4061165</t>
  </si>
  <si>
    <t>4061166</t>
  </si>
  <si>
    <t>4061167</t>
  </si>
  <si>
    <t>4061169</t>
  </si>
  <si>
    <t>4061171</t>
  </si>
  <si>
    <t>4061175</t>
  </si>
  <si>
    <t>4061177</t>
  </si>
  <si>
    <t>4061178</t>
  </si>
  <si>
    <t>4061179</t>
  </si>
  <si>
    <t>4061180</t>
  </si>
  <si>
    <t>4061181</t>
  </si>
  <si>
    <t>4061182</t>
  </si>
  <si>
    <t>4061184</t>
  </si>
  <si>
    <t>4061185</t>
  </si>
  <si>
    <t>4061186</t>
  </si>
  <si>
    <t>4061187</t>
  </si>
  <si>
    <t>4061188</t>
  </si>
  <si>
    <t>4061191</t>
  </si>
  <si>
    <t>4061192</t>
  </si>
  <si>
    <t>4061193</t>
  </si>
  <si>
    <t>4061194</t>
  </si>
  <si>
    <t>4061195</t>
  </si>
  <si>
    <t>4061196</t>
  </si>
  <si>
    <t>4061197</t>
  </si>
  <si>
    <t>4061198</t>
  </si>
  <si>
    <t>4061199</t>
  </si>
  <si>
    <t>4061200</t>
  </si>
  <si>
    <t>4061201</t>
  </si>
  <si>
    <t>4061202</t>
  </si>
  <si>
    <t>4061203</t>
  </si>
  <si>
    <t>4061204</t>
  </si>
  <si>
    <t>4061205</t>
  </si>
  <si>
    <t>4061206</t>
  </si>
  <si>
    <t>4061210</t>
  </si>
  <si>
    <t>4061211</t>
  </si>
  <si>
    <t>4061212</t>
  </si>
  <si>
    <t>4061213</t>
  </si>
  <si>
    <t>4061214</t>
  </si>
  <si>
    <t>4061215</t>
  </si>
  <si>
    <t>4061216</t>
  </si>
  <si>
    <t>4061217</t>
  </si>
  <si>
    <t>4061218</t>
  </si>
  <si>
    <t>4061219</t>
  </si>
  <si>
    <t>4061220</t>
  </si>
  <si>
    <t>4061221</t>
  </si>
  <si>
    <t>4061222</t>
  </si>
  <si>
    <t>4061223</t>
  </si>
  <si>
    <t>4061224</t>
  </si>
  <si>
    <t>4061225</t>
  </si>
  <si>
    <t>4061228</t>
  </si>
  <si>
    <t>4061229</t>
  </si>
  <si>
    <t>4061230</t>
  </si>
  <si>
    <t>4064500</t>
  </si>
  <si>
    <t>4065810</t>
  </si>
  <si>
    <t>4071550</t>
  </si>
  <si>
    <t>Age à
Expiration préavis</t>
  </si>
  <si>
    <r>
      <rPr>
        <b/>
        <sz val="9"/>
        <rFont val="Arial"/>
        <family val="2"/>
      </rPr>
      <t xml:space="preserve">Au moins 50 ans et moins de 55 ans ET 5 ans d’ancienneté
</t>
    </r>
    <r>
      <rPr>
        <sz val="9"/>
        <rFont val="Arial"/>
        <family val="2"/>
      </rPr>
      <t xml:space="preserve">Majoration de 20 %. Plancher : 3 mois de salaire.
</t>
    </r>
    <r>
      <rPr>
        <b/>
        <sz val="9"/>
        <rFont val="Arial"/>
        <family val="2"/>
      </rPr>
      <t xml:space="preserve">Au moins 55 ans et moins de 60 ans ET 2 ans d’ancienneté
</t>
    </r>
    <r>
      <rPr>
        <sz val="9"/>
        <rFont val="Arial"/>
        <family val="2"/>
      </rPr>
      <t xml:space="preserve">Plancher : 2 mois de salaire.
</t>
    </r>
    <r>
      <rPr>
        <b/>
        <sz val="9"/>
        <rFont val="Arial"/>
        <family val="2"/>
      </rPr>
      <t>Au moins 55 ans et moins de 60 ans</t>
    </r>
    <r>
      <rPr>
        <b/>
        <vertAlign val="superscript"/>
        <sz val="9"/>
        <rFont val="Arial"/>
        <family val="2"/>
      </rPr>
      <t>17</t>
    </r>
    <r>
      <rPr>
        <b/>
        <sz val="9"/>
        <rFont val="Arial"/>
        <family val="2"/>
      </rPr>
      <t xml:space="preserve"> ET 5 ans d’ancienneté
</t>
    </r>
    <r>
      <rPr>
        <sz val="9"/>
        <rFont val="Arial"/>
        <family val="2"/>
      </rPr>
      <t>Majoration de 30 %. Plancher : 6 mois.</t>
    </r>
  </si>
  <si>
    <r>
      <rPr>
        <b/>
        <sz val="10"/>
        <color rgb="FF8561A1"/>
        <rFont val="Arial"/>
        <family val="2"/>
      </rPr>
      <t xml:space="preserve">Minoration  </t>
    </r>
    <r>
      <rPr>
        <sz val="10"/>
        <color rgb="FF8561A1"/>
        <rFont val="Arial"/>
        <family val="2"/>
      </rPr>
      <t>de  l’indemnité en   fonction   de   l’âge   du salarié</t>
    </r>
    <r>
      <rPr>
        <vertAlign val="superscript"/>
        <sz val="10"/>
        <color rgb="FF8561A1"/>
        <rFont val="Arial"/>
        <family val="2"/>
      </rPr>
      <t>18</t>
    </r>
  </si>
  <si>
    <t>Majoration</t>
  </si>
  <si>
    <t>Minoration</t>
  </si>
  <si>
    <r>
      <rPr>
        <b/>
        <sz val="10"/>
        <rFont val="Arial"/>
        <family val="2"/>
      </rPr>
      <t>Indemnité de départ volontaire à la retraite</t>
    </r>
  </si>
  <si>
    <t>mois</t>
  </si>
  <si>
    <t>ancienneté</t>
  </si>
  <si>
    <t>après</t>
  </si>
  <si>
    <t>ans</t>
  </si>
  <si>
    <r>
      <rPr>
        <b/>
        <sz val="10"/>
        <color rgb="FF8561A1"/>
        <rFont val="Arial"/>
        <family val="2"/>
      </rPr>
      <t xml:space="preserve">Majoration  </t>
    </r>
    <r>
      <rPr>
        <sz val="10"/>
        <color rgb="FF8561A1"/>
        <rFont val="Arial"/>
        <family val="2"/>
      </rPr>
      <t>de  l’indemnité en  fonction  de  l’âge  et  de l’ancienneté</t>
    </r>
    <r>
      <rPr>
        <sz val="10"/>
        <color rgb="FF8561A1"/>
        <rFont val="Arial"/>
        <family val="2"/>
      </rPr>
      <t xml:space="preserve"> du    salarié
</t>
    </r>
    <r>
      <rPr>
        <sz val="9"/>
        <rFont val="Arial"/>
        <family val="2"/>
      </rPr>
      <t>Plafond : 18 mois de salaire</t>
    </r>
  </si>
  <si>
    <t>Indemnité légale 
de licenciement</t>
  </si>
  <si>
    <r>
      <t xml:space="preserve">Salarié âgé de :
- </t>
    </r>
    <r>
      <rPr>
        <b/>
        <sz val="9"/>
        <rFont val="Arial"/>
        <family val="2"/>
      </rPr>
      <t xml:space="preserve">61 ans </t>
    </r>
    <r>
      <rPr>
        <sz val="9"/>
        <rFont val="Arial"/>
        <family val="2"/>
      </rPr>
      <t xml:space="preserve">: minoration de 5 %
- </t>
    </r>
    <r>
      <rPr>
        <b/>
        <sz val="9"/>
        <rFont val="Arial"/>
        <family val="2"/>
      </rPr>
      <t xml:space="preserve">62 ans </t>
    </r>
    <r>
      <rPr>
        <sz val="9"/>
        <rFont val="Arial"/>
        <family val="2"/>
      </rPr>
      <t xml:space="preserve">: minoration de 10 %
- </t>
    </r>
    <r>
      <rPr>
        <b/>
        <sz val="9"/>
        <rFont val="Arial"/>
        <family val="2"/>
      </rPr>
      <t xml:space="preserve">63 ans </t>
    </r>
    <r>
      <rPr>
        <sz val="9"/>
        <rFont val="Arial"/>
        <family val="2"/>
      </rPr>
      <t xml:space="preserve">: minoration de 20%
- </t>
    </r>
    <r>
      <rPr>
        <b/>
        <sz val="9"/>
        <rFont val="Arial"/>
        <family val="2"/>
      </rPr>
      <t xml:space="preserve">64 ans </t>
    </r>
    <r>
      <rPr>
        <sz val="9"/>
        <rFont val="Arial"/>
        <family val="2"/>
      </rPr>
      <t xml:space="preserve">: minoration de 40 %
Plancher : indemnité légale de licenciement 
</t>
    </r>
    <r>
      <rPr>
        <b/>
        <sz val="9"/>
        <rFont val="Arial"/>
        <family val="2"/>
      </rPr>
      <t/>
    </r>
  </si>
  <si>
    <t>Indemnité retraite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</si>
  <si>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</si>
  <si>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</si>
  <si>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</si>
  <si>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</si>
  <si>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</si>
  <si>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</si>
  <si>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</si>
  <si>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</si>
  <si>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</si>
  <si>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</si>
  <si>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</si>
  <si>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</si>
  <si>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AGE</t>
  </si>
  <si>
    <t>ANCIENNETE</t>
  </si>
  <si>
    <t>SALAIRE</t>
  </si>
  <si>
    <t>MAJO</t>
  </si>
  <si>
    <t>MINO</t>
  </si>
  <si>
    <t>IND CONV</t>
  </si>
  <si>
    <t>IND LIC</t>
  </si>
  <si>
    <t>MAJORATION</t>
  </si>
  <si>
    <t>MINORATION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</si>
</sst>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\ &quot;€&quot;"/>
    <numFmt numFmtId="166" formatCode="#,##0.000\ &quot;€&quot;"/>
  </numFmts>
  <fonts count="18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.5"/>
      <name val="Arial"/>
      <family val="2"/>
    </font>
    <font>
      <sz val="11.5"/>
      <name val="Arial"/>
      <family val="2"/>
    </font>
    <font>
      <sz val="12"/>
      <name val="Arial"/>
      <family val="2"/>
    </font>
    <font>
      <i/>
      <sz val="7"/>
      <color theme="1"/>
      <name val="Arial"/>
      <family val="2"/>
    </font>
    <font>
      <sz val="7"/>
      <color rgb="FF4F595F"/>
      <name val="Courier New"/>
      <family val="3"/>
    </font>
    <font>
      <b/>
      <sz val="10"/>
      <color rgb="FF8561A1"/>
      <name val="Arial"/>
      <family val="2"/>
    </font>
    <font>
      <sz val="10"/>
      <color rgb="FF8561A1"/>
      <name val="Arial"/>
      <family val="2"/>
    </font>
    <font>
      <vertAlign val="superscript"/>
      <sz val="10"/>
      <color rgb="FF8561A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1" xfId="0" applyFont="1" applyFill="1" applyBorder="1" applyAlignment="1">
      <alignment horizontal="left" vertical="center" wrapText="1" indent="2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 wrapText="1"/>
    </xf>
    <xf numFmtId="0" fontId="5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0" fillId="2" borderId="1" xfId="0" applyFill="1" applyBorder="1" applyAlignment="1">
      <alignment vertical="top"/>
    </xf>
    <xf numFmtId="0" fontId="0" fillId="4" borderId="1" xfId="0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165" fontId="2" fillId="0" borderId="0" xfId="0" applyNumberFormat="1" applyFont="1" applyAlignment="1">
      <alignment vertical="top"/>
    </xf>
    <xf numFmtId="0" fontId="7" fillId="0" borderId="6" xfId="0" applyFont="1" applyBorder="1" applyAlignment="1">
      <alignment horizontal="center" vertical="top"/>
    </xf>
    <xf numFmtId="0" fontId="1" fillId="3" borderId="1" xfId="0" applyFont="1" applyFill="1" applyBorder="1" applyAlignment="1">
      <alignment vertical="top" wrapText="1"/>
    </xf>
    <xf numFmtId="166" fontId="8" fillId="0" borderId="0" xfId="0" applyNumberFormat="1" applyFont="1"/>
    <xf numFmtId="0" fontId="15" fillId="0" borderId="0" xfId="0" applyFont="1" applyAlignment="1">
      <alignment vertical="top"/>
    </xf>
    <xf numFmtId="0" fontId="15" fillId="3" borderId="1" xfId="0" applyFont="1" applyFill="1" applyBorder="1" applyAlignment="1">
      <alignment vertical="top" wrapText="1"/>
    </xf>
    <xf numFmtId="165" fontId="15" fillId="0" borderId="0" xfId="0" applyNumberFormat="1" applyFont="1" applyAlignment="1">
      <alignment vertical="top"/>
    </xf>
    <xf numFmtId="0" fontId="0" fillId="0" borderId="0" xfId="0" applyNumberFormat="1"/>
    <xf numFmtId="0" fontId="0" fillId="0" borderId="4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2" fillId="0" borderId="4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17" fillId="7" borderId="0" xfId="0" applyFont="1" applyFill="1" applyAlignment="1">
      <alignment horizontal="center" vertical="center"/>
    </xf>
    <xf numFmtId="0" fontId="17" fillId="8" borderId="0" xfId="0" applyFont="1" applyFill="1" applyAlignment="1">
      <alignment horizontal="center" vertical="center"/>
    </xf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480FEEC-8F7A-4D1D-8250-8D6760EA2C3E}" autoFormatId="16" applyNumberFormats="0" applyBorderFormats="0" applyFontFormats="0" applyPatternFormats="0" applyAlignmentFormats="0" applyWidthHeightFormats="0">
  <queryTableRefresh nextId="8">
    <queryTableFields count="7">
      <queryTableField id="1" name="Mat." tableColumnId="8"/>
      <queryTableField id="2" name="AGE" tableColumnId="2"/>
      <queryTableField id="3" name="ANCIENNETE" tableColumnId="3"/>
      <queryTableField id="4" name="SALAIRE" tableColumnId="4"/>
      <queryTableField id="5" name="IND LIC" tableColumnId="5"/>
      <queryTableField id="6" name="IND CONV" tableColumnId="6"/>
      <queryTableField id="7" name="MAJO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276F4DF-6A37-40EE-A5AB-99FE2564E29F}" autoFormatId="16" applyNumberFormats="0" applyBorderFormats="0" applyFontFormats="0" applyPatternFormats="0" applyAlignmentFormats="0" applyWidthHeightFormats="0">
  <queryTableRefresh nextId="8">
    <queryTableFields count="7">
      <queryTableField id="1" name="Mat." tableColumnId="8"/>
      <queryTableField id="2" name="AGE" tableColumnId="2"/>
      <queryTableField id="3" name="ANCIENNETE" tableColumnId="3"/>
      <queryTableField id="4" name="SALAIRE" tableColumnId="4"/>
      <queryTableField id="5" name="IND LIC" tableColumnId="5"/>
      <queryTableField id="6" name="IND CONV" tableColumnId="6"/>
      <queryTableField id="7" name="MINO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11B5791-C02A-45A7-AA15-5D5E1F6B54C2}" name="Majorations" displayName="Majorations" ref="A2:G193" tableType="queryTable" totalsRowShown="0">
  <autoFilter ref="A2:G193" xr:uid="{8C95583E-8BA9-4A70-A414-11D3E19CE540}"/>
  <tableColumns count="7">
    <tableColumn id="8" xr3:uid="{B429D208-A459-4E74-8ACA-D5FA1404E103}" uniqueName="8" name="Mat." queryTableFieldId="1"/>
    <tableColumn id="2" xr3:uid="{E364CAB4-FA98-4B7D-AEB7-2017A975F4FA}" uniqueName="2" name="AGE" queryTableFieldId="2"/>
    <tableColumn id="3" xr3:uid="{4C277FAC-BAF5-4070-88A4-B22705F91E5D}" uniqueName="3" name="ANCIENNETE" queryTableFieldId="3"/>
    <tableColumn id="4" xr3:uid="{3E0F8A75-6F4C-4AC9-970C-74317A8D5824}" uniqueName="4" name="SALAIRE" queryTableFieldId="4"/>
    <tableColumn id="5" xr3:uid="{90C75878-006E-491C-ACC2-AA62592ABC05}" uniqueName="5" name="IND LIC" queryTableFieldId="5"/>
    <tableColumn id="6" xr3:uid="{376EED16-18DB-45B3-A62F-E0E74B74AC33}" uniqueName="6" name="IND CONV" queryTableFieldId="6"/>
    <tableColumn id="7" xr3:uid="{5AF08E94-003C-4EE5-9494-EAA08DD096F2}" uniqueName="7" name="MAJO" queryTableField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303E7D4-F2FB-4268-B3C9-3FC14AFFD3F8}" name="Minorations" displayName="Minorations" ref="I2:O3" tableType="queryTable" totalsRowShown="0">
  <autoFilter ref="I2:O3" xr:uid="{9689FAC8-B4E2-4A82-98B7-9015E7FC4380}"/>
  <tableColumns count="7">
    <tableColumn id="8" xr3:uid="{AE0E9DA7-CEA8-4F07-912E-F39E8E9EC8B4}" uniqueName="8" name="Mat." queryTableFieldId="1" dataDxfId="6"/>
    <tableColumn id="2" xr3:uid="{1706A344-C453-44B6-9171-8001A6C2258F}" uniqueName="2" name="AGE" queryTableFieldId="2" dataDxfId="5"/>
    <tableColumn id="3" xr3:uid="{D88521C3-6A74-4D1B-9C78-29B7135476E8}" uniqueName="3" name="ANCIENNETE" queryTableFieldId="3" dataDxfId="4"/>
    <tableColumn id="4" xr3:uid="{E97E7BB9-CCC8-4849-98A1-49D2A0C69982}" uniqueName="4" name="SALAIRE" queryTableFieldId="4" dataDxfId="3"/>
    <tableColumn id="5" xr3:uid="{FB70F214-4736-482B-A21F-F7F73BA423C4}" uniqueName="5" name="IND LIC" queryTableFieldId="5" dataDxfId="2"/>
    <tableColumn id="6" xr3:uid="{3255A6CA-76FB-4826-AFBB-231FFBF33E4C}" uniqueName="6" name="IND CONV" queryTableFieldId="6" dataDxfId="1"/>
    <tableColumn id="7" xr3:uid="{D64DC879-69BF-4011-AF50-1E3186AA6E52}" uniqueName="7" name="MINO" queryTableFieldId="7" dataDxfId="0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451F98-72B5-490E-B361-1ACCD55D474F}" name="Tableau1" displayName="Tableau1" ref="A1:L609" totalsRowShown="0">
  <autoFilter ref="A1:L609" xr:uid="{45C6B4A3-8665-41BC-8547-93B745669AD3}"/>
  <tableColumns count="12">
    <tableColumn id="1" xr3:uid="{545B9200-A236-494C-AE13-42276CA0276A}" name="Colonne1" dataDxfId="18"/>
    <tableColumn id="2" xr3:uid="{62A16935-0C66-43F1-993D-84D60C87007B}" name="Colonne2" dataDxfId="17"/>
    <tableColumn id="3" xr3:uid="{C5EB67BF-6C36-40A2-959B-C755711297E9}" name="Colonne3" dataDxfId="16"/>
    <tableColumn id="4" xr3:uid="{59D2E2A9-6BC0-45B5-BEDA-C7AFEABBAED3}" name="Colonne4" dataDxfId="15"/>
    <tableColumn id="5" xr3:uid="{61A7DB93-1B5F-4B75-AECF-CB1CFDAF60D0}" name="Colonne5" dataDxfId="14"/>
    <tableColumn id="6" xr3:uid="{CA094623-3DB3-4502-B872-BFC473604E69}" name="Colonne6" dataDxfId="13"/>
    <tableColumn id="7" xr3:uid="{35850212-015B-45D7-BD18-30F71E497A1D}" name="Colonne7" dataDxfId="12"/>
    <tableColumn id="8" xr3:uid="{EB65AAB8-A84A-4EAD-B1F4-03A8C1C6ABA7}" name="Colonne8" dataDxfId="11"/>
    <tableColumn id="9" xr3:uid="{CBC86807-FAF1-4A07-989C-55258A2D12D9}" name="Colonne9" dataDxfId="10"/>
    <tableColumn id="10" xr3:uid="{8C58D954-3076-4DDC-9731-B37671E21761}" name="Colonne10" dataDxfId="9"/>
    <tableColumn id="11" xr3:uid="{17CDBED0-6794-42B2-BD78-CB1E489B8501}" name="Colonne11" dataDxfId="8"/>
    <tableColumn id="12" xr3:uid="{B81D7995-76F2-4D58-8796-3D752C773B99}" name="Colonne12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01F27-68E2-433A-9ADD-1C9DD9B6976E}">
  <dimension ref="A1:O193"/>
  <sheetViews>
    <sheetView tabSelected="1" workbookViewId="0">
      <selection activeCell="Q9" sqref="Q9"/>
    </sheetView>
  </sheetViews>
  <sheetFormatPr baseColWidth="10" defaultRowHeight="12.75" x14ac:dyDescent="0.2"/>
  <cols>
    <col min="1" max="1" width="8" bestFit="1" customWidth="1"/>
    <col min="2" max="2" width="12" bestFit="1" customWidth="1"/>
    <col min="3" max="3" width="14.85546875" bestFit="1" customWidth="1"/>
    <col min="4" max="4" width="11.28515625" bestFit="1" customWidth="1"/>
    <col min="5" max="5" width="10" bestFit="1" customWidth="1"/>
    <col min="6" max="6" width="12.28515625" bestFit="1" customWidth="1"/>
    <col min="7" max="7" width="8.5703125" bestFit="1" customWidth="1"/>
    <col min="9" max="9" width="8.140625" bestFit="1" customWidth="1"/>
    <col min="10" max="10" width="7.140625" bestFit="1" customWidth="1"/>
    <col min="11" max="11" width="14.85546875" bestFit="1" customWidth="1"/>
    <col min="12" max="12" width="11.28515625" bestFit="1" customWidth="1"/>
    <col min="13" max="13" width="10" bestFit="1" customWidth="1"/>
    <col min="14" max="14" width="12.28515625" bestFit="1" customWidth="1"/>
    <col min="15" max="15" width="8.140625" bestFit="1" customWidth="1"/>
  </cols>
  <sheetData>
    <row r="1" spans="1:15" ht="20.25" x14ac:dyDescent="0.2">
      <c r="A1" s="34" t="s">
        <v>702</v>
      </c>
      <c r="B1" s="34"/>
      <c r="C1" s="34"/>
      <c r="D1" s="34"/>
      <c r="E1" s="34"/>
      <c r="F1" s="34"/>
      <c r="G1" s="34"/>
      <c r="I1" s="35" t="s">
        <v>703</v>
      </c>
      <c r="J1" s="35"/>
      <c r="K1" s="35"/>
      <c r="L1" s="35"/>
      <c r="M1" s="35"/>
      <c r="N1" s="35"/>
      <c r="O1" s="35"/>
    </row>
    <row r="2" spans="1:15" x14ac:dyDescent="0.2">
      <c r="A2" s="26" t="s">
        <v>56</v>
      </c>
      <c r="B2" s="26" t="s">
        <v>695</v>
      </c>
      <c r="C2" s="26" t="s">
        <v>696</v>
      </c>
      <c r="D2" s="26" t="s">
        <v>697</v>
      </c>
      <c r="E2" s="26" t="s">
        <v>701</v>
      </c>
      <c r="F2" s="26" t="s">
        <v>700</v>
      </c>
      <c r="G2" s="26" t="s">
        <v>698</v>
      </c>
      <c r="I2" s="26" t="s">
        <v>56</v>
      </c>
      <c r="J2" s="26" t="s">
        <v>695</v>
      </c>
      <c r="K2" s="26" t="s">
        <v>696</v>
      </c>
      <c r="L2" s="26" t="s">
        <v>697</v>
      </c>
      <c r="M2" s="26" t="s">
        <v>701</v>
      </c>
      <c r="N2" s="26" t="s">
        <v>700</v>
      </c>
      <c r="O2" s="26" t="s">
        <v>699</v>
      </c>
    </row>
    <row r="3" spans="1:15" x14ac:dyDescent="0.2">
      <c r="A3" s="26">
        <v>4004800</v>
      </c>
      <c r="B3" s="26">
        <v>58.916666666666664</v>
      </c>
      <c r="C3" s="26">
        <v>30</v>
      </c>
      <c r="D3" s="26">
        <v>3000</v>
      </c>
      <c r="E3" s="26">
        <v>27500</v>
      </c>
      <c r="F3" s="26">
        <v>27000</v>
      </c>
      <c r="G3" s="26">
        <v>8100</v>
      </c>
      <c r="I3" s="26">
        <v>4061106</v>
      </c>
      <c r="J3" s="26">
        <v>61</v>
      </c>
      <c r="K3" s="26">
        <v>13.666666666666666</v>
      </c>
      <c r="L3" s="26">
        <v>3000</v>
      </c>
      <c r="M3" s="26">
        <v>11167</v>
      </c>
      <c r="N3" s="26">
        <v>10200</v>
      </c>
      <c r="O3" s="26">
        <v>510</v>
      </c>
    </row>
    <row r="4" spans="1:15" x14ac:dyDescent="0.2">
      <c r="A4" s="26">
        <v>4006901</v>
      </c>
      <c r="B4" s="26">
        <v>56.166666666666664</v>
      </c>
      <c r="C4" s="26">
        <v>14.5</v>
      </c>
      <c r="D4" s="26">
        <v>3000</v>
      </c>
      <c r="E4" s="26">
        <v>12000</v>
      </c>
      <c r="F4" s="26">
        <v>11100</v>
      </c>
      <c r="G4" s="26">
        <v>3330</v>
      </c>
    </row>
    <row r="5" spans="1:15" x14ac:dyDescent="0.2">
      <c r="A5" s="26">
        <v>4006902</v>
      </c>
      <c r="B5" s="26">
        <v>57.916666666666664</v>
      </c>
      <c r="C5" s="26">
        <v>13.333333333333334</v>
      </c>
      <c r="D5" s="26">
        <v>3000</v>
      </c>
      <c r="E5" s="26">
        <v>10833</v>
      </c>
      <c r="F5" s="26">
        <v>10200</v>
      </c>
      <c r="G5" s="26">
        <v>3060</v>
      </c>
    </row>
    <row r="6" spans="1:15" x14ac:dyDescent="0.2">
      <c r="A6" s="26">
        <v>4006903</v>
      </c>
      <c r="B6" s="26">
        <v>51.416666666666664</v>
      </c>
      <c r="C6" s="26">
        <v>13.166666666666666</v>
      </c>
      <c r="D6" s="26">
        <v>3000</v>
      </c>
      <c r="E6" s="26">
        <v>10667</v>
      </c>
      <c r="F6" s="26">
        <v>10200</v>
      </c>
      <c r="G6" s="26">
        <v>2040</v>
      </c>
    </row>
    <row r="7" spans="1:15" x14ac:dyDescent="0.2">
      <c r="A7" s="26">
        <v>4006906</v>
      </c>
      <c r="B7" s="26">
        <v>51.916666666666664</v>
      </c>
      <c r="C7" s="26">
        <v>12.75</v>
      </c>
      <c r="D7" s="26">
        <v>3000</v>
      </c>
      <c r="E7" s="26">
        <v>10250</v>
      </c>
      <c r="F7" s="26">
        <v>9000</v>
      </c>
      <c r="G7" s="26">
        <v>1800</v>
      </c>
    </row>
    <row r="8" spans="1:15" x14ac:dyDescent="0.2">
      <c r="A8" s="26">
        <v>4006908</v>
      </c>
      <c r="B8" s="26">
        <v>54.25</v>
      </c>
      <c r="C8" s="26">
        <v>12.75</v>
      </c>
      <c r="D8" s="26">
        <v>3000</v>
      </c>
      <c r="E8" s="26">
        <v>10250</v>
      </c>
      <c r="F8" s="26">
        <v>9000</v>
      </c>
      <c r="G8" s="26">
        <v>1800</v>
      </c>
    </row>
    <row r="9" spans="1:15" x14ac:dyDescent="0.2">
      <c r="A9" s="26">
        <v>4006914</v>
      </c>
      <c r="B9" s="26">
        <v>57.833333333333336</v>
      </c>
      <c r="C9" s="26">
        <v>12</v>
      </c>
      <c r="D9" s="26">
        <v>3000</v>
      </c>
      <c r="E9" s="26">
        <v>9500</v>
      </c>
      <c r="F9" s="26">
        <v>9000</v>
      </c>
      <c r="G9" s="26">
        <v>2700</v>
      </c>
    </row>
    <row r="10" spans="1:15" x14ac:dyDescent="0.2">
      <c r="A10" s="26">
        <v>4006918</v>
      </c>
      <c r="B10" s="26">
        <v>57.5</v>
      </c>
      <c r="C10" s="26">
        <v>12.083333333333334</v>
      </c>
      <c r="D10" s="26">
        <v>3000</v>
      </c>
      <c r="E10" s="26">
        <v>9583</v>
      </c>
      <c r="F10" s="26">
        <v>9000</v>
      </c>
      <c r="G10" s="26">
        <v>2700</v>
      </c>
    </row>
    <row r="11" spans="1:15" x14ac:dyDescent="0.2">
      <c r="A11" s="26">
        <v>4006921</v>
      </c>
      <c r="B11" s="26">
        <v>52.5</v>
      </c>
      <c r="C11" s="26">
        <v>11.75</v>
      </c>
      <c r="D11" s="26">
        <v>3000</v>
      </c>
      <c r="E11" s="26">
        <v>9250</v>
      </c>
      <c r="F11" s="26">
        <v>8100</v>
      </c>
      <c r="G11" s="26">
        <v>1620</v>
      </c>
    </row>
    <row r="12" spans="1:15" x14ac:dyDescent="0.2">
      <c r="A12" s="26">
        <v>4006926</v>
      </c>
      <c r="B12" s="26">
        <v>57.75</v>
      </c>
      <c r="C12" s="26">
        <v>11.5</v>
      </c>
      <c r="D12" s="26">
        <v>3000</v>
      </c>
      <c r="E12" s="26">
        <v>9000</v>
      </c>
      <c r="F12" s="26">
        <v>8100</v>
      </c>
      <c r="G12" s="26">
        <v>2430</v>
      </c>
    </row>
    <row r="13" spans="1:15" x14ac:dyDescent="0.2">
      <c r="A13" s="26">
        <v>4006952</v>
      </c>
      <c r="B13" s="26">
        <v>53.833333333333336</v>
      </c>
      <c r="C13" s="26">
        <v>10.416666666666666</v>
      </c>
      <c r="D13" s="26">
        <v>3000</v>
      </c>
      <c r="E13" s="26">
        <v>7917</v>
      </c>
      <c r="F13" s="26">
        <v>6600</v>
      </c>
      <c r="G13" s="26">
        <v>1320</v>
      </c>
    </row>
    <row r="14" spans="1:15" x14ac:dyDescent="0.2">
      <c r="A14" s="26">
        <v>4006953</v>
      </c>
      <c r="B14" s="26">
        <v>55</v>
      </c>
      <c r="C14" s="26">
        <v>10.5</v>
      </c>
      <c r="D14" s="26">
        <v>3000</v>
      </c>
      <c r="E14" s="26">
        <v>8000</v>
      </c>
      <c r="F14" s="26">
        <v>6600</v>
      </c>
      <c r="G14" s="26">
        <v>1980</v>
      </c>
    </row>
    <row r="15" spans="1:15" x14ac:dyDescent="0.2">
      <c r="A15" s="26">
        <v>4006957</v>
      </c>
      <c r="B15" s="26">
        <v>58.5</v>
      </c>
      <c r="C15" s="26">
        <v>10.083333333333334</v>
      </c>
      <c r="D15" s="26">
        <v>3000</v>
      </c>
      <c r="E15" s="26">
        <v>7583</v>
      </c>
      <c r="F15" s="26">
        <v>6600</v>
      </c>
      <c r="G15" s="26">
        <v>1980</v>
      </c>
    </row>
    <row r="16" spans="1:15" x14ac:dyDescent="0.2">
      <c r="A16" s="26">
        <v>4006969</v>
      </c>
      <c r="B16" s="26">
        <v>50.75</v>
      </c>
      <c r="C16" s="26">
        <v>9.6666666666666661</v>
      </c>
      <c r="D16" s="26">
        <v>3000</v>
      </c>
      <c r="E16" s="26">
        <v>7250</v>
      </c>
      <c r="F16" s="26">
        <v>6000</v>
      </c>
      <c r="G16" s="26">
        <v>1200</v>
      </c>
    </row>
    <row r="17" spans="1:7" x14ac:dyDescent="0.2">
      <c r="A17" s="26">
        <v>4006970</v>
      </c>
      <c r="B17" s="26">
        <v>56.916666666666664</v>
      </c>
      <c r="C17" s="26">
        <v>14.333333333333334</v>
      </c>
      <c r="D17" s="26">
        <v>3000</v>
      </c>
      <c r="E17" s="26">
        <v>11833</v>
      </c>
      <c r="F17" s="26">
        <v>11100</v>
      </c>
      <c r="G17" s="26">
        <v>3330</v>
      </c>
    </row>
    <row r="18" spans="1:7" x14ac:dyDescent="0.2">
      <c r="A18" s="26">
        <v>4006987</v>
      </c>
      <c r="B18" s="26">
        <v>58.416666666666664</v>
      </c>
      <c r="C18" s="26">
        <v>8.75</v>
      </c>
      <c r="D18" s="26">
        <v>3000</v>
      </c>
      <c r="E18" s="26">
        <v>6563</v>
      </c>
      <c r="F18" s="26">
        <v>5400</v>
      </c>
      <c r="G18" s="26">
        <v>1620</v>
      </c>
    </row>
    <row r="19" spans="1:7" x14ac:dyDescent="0.2">
      <c r="A19" s="26">
        <v>4007010</v>
      </c>
      <c r="B19" s="26">
        <v>55.583333333333336</v>
      </c>
      <c r="C19" s="26">
        <v>7.583333333333333</v>
      </c>
      <c r="D19" s="26">
        <v>3000</v>
      </c>
      <c r="E19" s="26">
        <v>5688</v>
      </c>
      <c r="F19" s="26">
        <v>4800</v>
      </c>
      <c r="G19" s="26">
        <v>1440</v>
      </c>
    </row>
    <row r="20" spans="1:7" x14ac:dyDescent="0.2">
      <c r="A20" s="26">
        <v>4007016</v>
      </c>
      <c r="B20" s="26">
        <v>50.75</v>
      </c>
      <c r="C20" s="26">
        <v>6.833333333333333</v>
      </c>
      <c r="D20" s="26">
        <v>3000</v>
      </c>
      <c r="E20" s="26">
        <v>5125</v>
      </c>
      <c r="F20" s="26">
        <v>4200</v>
      </c>
      <c r="G20" s="26">
        <v>840</v>
      </c>
    </row>
    <row r="21" spans="1:7" x14ac:dyDescent="0.2">
      <c r="A21" s="26">
        <v>4007021</v>
      </c>
      <c r="B21" s="26">
        <v>54.583333333333336</v>
      </c>
      <c r="C21" s="26">
        <v>17.416666666666668</v>
      </c>
      <c r="D21" s="26">
        <v>3000</v>
      </c>
      <c r="E21" s="26">
        <v>14917</v>
      </c>
      <c r="F21" s="26">
        <v>14100</v>
      </c>
      <c r="G21" s="26">
        <v>2820</v>
      </c>
    </row>
    <row r="22" spans="1:7" x14ac:dyDescent="0.2">
      <c r="A22" s="26">
        <v>4007024</v>
      </c>
      <c r="B22" s="26">
        <v>56.083333333333336</v>
      </c>
      <c r="C22" s="26">
        <v>5.916666666666667</v>
      </c>
      <c r="D22" s="26">
        <v>3000</v>
      </c>
      <c r="E22" s="26">
        <v>4438</v>
      </c>
      <c r="F22" s="26">
        <v>3600</v>
      </c>
      <c r="G22" s="26">
        <v>1080</v>
      </c>
    </row>
    <row r="23" spans="1:7" x14ac:dyDescent="0.2">
      <c r="A23" s="26">
        <v>4007028</v>
      </c>
      <c r="B23" s="26">
        <v>50.75</v>
      </c>
      <c r="C23" s="26">
        <v>5.833333333333333</v>
      </c>
      <c r="D23" s="26">
        <v>3000</v>
      </c>
      <c r="E23" s="26">
        <v>4375</v>
      </c>
      <c r="F23" s="26">
        <v>3600</v>
      </c>
      <c r="G23" s="26">
        <v>720</v>
      </c>
    </row>
    <row r="24" spans="1:7" x14ac:dyDescent="0.2">
      <c r="A24" s="26">
        <v>4007029</v>
      </c>
      <c r="B24" s="26">
        <v>53.833333333333336</v>
      </c>
      <c r="C24" s="26">
        <v>5.666666666666667</v>
      </c>
      <c r="D24" s="26">
        <v>3000</v>
      </c>
      <c r="E24" s="26">
        <v>4250</v>
      </c>
      <c r="F24" s="26">
        <v>3600</v>
      </c>
      <c r="G24" s="26">
        <v>720</v>
      </c>
    </row>
    <row r="25" spans="1:7" x14ac:dyDescent="0.2">
      <c r="A25" s="26">
        <v>4007329</v>
      </c>
      <c r="B25" s="26">
        <v>57.583333333333336</v>
      </c>
      <c r="C25" s="26">
        <v>36</v>
      </c>
      <c r="D25" s="26">
        <v>3000</v>
      </c>
      <c r="E25" s="26">
        <v>33500</v>
      </c>
      <c r="F25" s="26">
        <v>33000</v>
      </c>
      <c r="G25" s="26">
        <v>9900</v>
      </c>
    </row>
    <row r="26" spans="1:7" x14ac:dyDescent="0.2">
      <c r="A26" s="26">
        <v>4007362</v>
      </c>
      <c r="B26" s="26">
        <v>58.333333333333336</v>
      </c>
      <c r="C26" s="26">
        <v>37.25</v>
      </c>
      <c r="D26" s="26">
        <v>3000</v>
      </c>
      <c r="E26" s="26">
        <v>34750</v>
      </c>
      <c r="F26" s="26">
        <v>34200</v>
      </c>
      <c r="G26" s="26">
        <v>10260</v>
      </c>
    </row>
    <row r="27" spans="1:7" x14ac:dyDescent="0.2">
      <c r="A27" s="26">
        <v>4007378</v>
      </c>
      <c r="B27" s="26">
        <v>59.833333333333336</v>
      </c>
      <c r="C27" s="26">
        <v>36.666666666666664</v>
      </c>
      <c r="D27" s="26">
        <v>3000</v>
      </c>
      <c r="E27" s="26">
        <v>34167</v>
      </c>
      <c r="F27" s="26">
        <v>33000</v>
      </c>
      <c r="G27" s="26">
        <v>9900</v>
      </c>
    </row>
    <row r="28" spans="1:7" x14ac:dyDescent="0.2">
      <c r="A28" s="26">
        <v>4007438</v>
      </c>
      <c r="B28" s="26">
        <v>59.75</v>
      </c>
      <c r="C28" s="26">
        <v>38.666666666666664</v>
      </c>
      <c r="D28" s="26">
        <v>3000</v>
      </c>
      <c r="E28" s="26">
        <v>36167</v>
      </c>
      <c r="F28" s="26">
        <v>35100</v>
      </c>
      <c r="G28" s="26">
        <v>10530</v>
      </c>
    </row>
    <row r="29" spans="1:7" x14ac:dyDescent="0.2">
      <c r="A29" s="26">
        <v>4007482</v>
      </c>
      <c r="B29" s="26">
        <v>59.666666666666664</v>
      </c>
      <c r="C29" s="26">
        <v>37.833333333333336</v>
      </c>
      <c r="D29" s="26">
        <v>3000</v>
      </c>
      <c r="E29" s="26">
        <v>35333</v>
      </c>
      <c r="F29" s="26">
        <v>34200</v>
      </c>
      <c r="G29" s="26">
        <v>10260</v>
      </c>
    </row>
    <row r="30" spans="1:7" x14ac:dyDescent="0.2">
      <c r="A30">
        <v>4007488</v>
      </c>
      <c r="B30">
        <v>58.916666666666664</v>
      </c>
      <c r="C30">
        <v>36.833333333333336</v>
      </c>
      <c r="D30">
        <v>3000</v>
      </c>
      <c r="E30">
        <v>34333</v>
      </c>
      <c r="F30">
        <v>33000</v>
      </c>
      <c r="G30">
        <v>9900</v>
      </c>
    </row>
    <row r="31" spans="1:7" x14ac:dyDescent="0.2">
      <c r="A31">
        <v>4007489</v>
      </c>
      <c r="B31">
        <v>59.416666666666664</v>
      </c>
      <c r="C31">
        <v>37.5</v>
      </c>
      <c r="D31">
        <v>3000</v>
      </c>
      <c r="E31">
        <v>35000</v>
      </c>
      <c r="F31">
        <v>34200</v>
      </c>
      <c r="G31">
        <v>10260</v>
      </c>
    </row>
    <row r="32" spans="1:7" x14ac:dyDescent="0.2">
      <c r="A32">
        <v>4007497</v>
      </c>
      <c r="B32">
        <v>57.666666666666664</v>
      </c>
      <c r="C32">
        <v>36.5</v>
      </c>
      <c r="D32">
        <v>3000</v>
      </c>
      <c r="E32">
        <v>34000</v>
      </c>
      <c r="F32">
        <v>33000</v>
      </c>
      <c r="G32">
        <v>9900</v>
      </c>
    </row>
    <row r="33" spans="1:7" x14ac:dyDescent="0.2">
      <c r="A33">
        <v>4007498</v>
      </c>
      <c r="B33">
        <v>57.583333333333336</v>
      </c>
      <c r="C33">
        <v>36.916666666666664</v>
      </c>
      <c r="D33">
        <v>3000</v>
      </c>
      <c r="E33">
        <v>34417</v>
      </c>
      <c r="F33">
        <v>33000</v>
      </c>
      <c r="G33">
        <v>9900</v>
      </c>
    </row>
    <row r="34" spans="1:7" x14ac:dyDescent="0.2">
      <c r="A34">
        <v>4007504</v>
      </c>
      <c r="B34">
        <v>59.416666666666664</v>
      </c>
      <c r="C34">
        <v>34.5</v>
      </c>
      <c r="D34">
        <v>3000</v>
      </c>
      <c r="E34">
        <v>32000</v>
      </c>
      <c r="F34">
        <v>31200</v>
      </c>
      <c r="G34">
        <v>9360</v>
      </c>
    </row>
    <row r="35" spans="1:7" x14ac:dyDescent="0.2">
      <c r="A35">
        <v>4007587</v>
      </c>
      <c r="B35">
        <v>58.75</v>
      </c>
      <c r="C35">
        <v>33.166666666666664</v>
      </c>
      <c r="D35">
        <v>3000</v>
      </c>
      <c r="E35">
        <v>30667</v>
      </c>
      <c r="F35">
        <v>30000</v>
      </c>
      <c r="G35">
        <v>9000</v>
      </c>
    </row>
    <row r="36" spans="1:7" x14ac:dyDescent="0.2">
      <c r="A36">
        <v>4007591</v>
      </c>
      <c r="B36">
        <v>53.666666666666664</v>
      </c>
      <c r="C36">
        <v>32.583333333333336</v>
      </c>
      <c r="D36">
        <v>3000</v>
      </c>
      <c r="E36">
        <v>30083</v>
      </c>
      <c r="F36">
        <v>29100</v>
      </c>
      <c r="G36">
        <v>5820</v>
      </c>
    </row>
    <row r="37" spans="1:7" x14ac:dyDescent="0.2">
      <c r="A37">
        <v>4007600</v>
      </c>
      <c r="B37">
        <v>55.083333333333336</v>
      </c>
      <c r="C37">
        <v>31.583333333333332</v>
      </c>
      <c r="D37">
        <v>3000</v>
      </c>
      <c r="E37">
        <v>29083</v>
      </c>
      <c r="F37">
        <v>28200</v>
      </c>
      <c r="G37">
        <v>8460</v>
      </c>
    </row>
    <row r="38" spans="1:7" x14ac:dyDescent="0.2">
      <c r="A38">
        <v>4007610</v>
      </c>
      <c r="B38">
        <v>54.666666666666664</v>
      </c>
      <c r="C38">
        <v>30.666666666666668</v>
      </c>
      <c r="D38">
        <v>3000</v>
      </c>
      <c r="E38">
        <v>28167</v>
      </c>
      <c r="F38">
        <v>27000</v>
      </c>
      <c r="G38">
        <v>5400</v>
      </c>
    </row>
    <row r="39" spans="1:7" x14ac:dyDescent="0.2">
      <c r="A39">
        <v>4007611</v>
      </c>
      <c r="B39">
        <v>56.833333333333336</v>
      </c>
      <c r="C39">
        <v>30.583333333333332</v>
      </c>
      <c r="D39">
        <v>3000</v>
      </c>
      <c r="E39">
        <v>28083</v>
      </c>
      <c r="F39">
        <v>27000</v>
      </c>
      <c r="G39">
        <v>8100</v>
      </c>
    </row>
    <row r="40" spans="1:7" x14ac:dyDescent="0.2">
      <c r="A40">
        <v>4007614</v>
      </c>
      <c r="B40">
        <v>59.416666666666664</v>
      </c>
      <c r="C40">
        <v>30.5</v>
      </c>
      <c r="D40">
        <v>3000</v>
      </c>
      <c r="E40">
        <v>28000</v>
      </c>
      <c r="F40">
        <v>27000</v>
      </c>
      <c r="G40">
        <v>8100</v>
      </c>
    </row>
    <row r="41" spans="1:7" x14ac:dyDescent="0.2">
      <c r="A41">
        <v>4007634</v>
      </c>
      <c r="B41">
        <v>57.166666666666664</v>
      </c>
      <c r="C41">
        <v>30.916666666666668</v>
      </c>
      <c r="D41">
        <v>3000</v>
      </c>
      <c r="E41">
        <v>28417</v>
      </c>
      <c r="F41">
        <v>27000</v>
      </c>
      <c r="G41">
        <v>8100</v>
      </c>
    </row>
    <row r="42" spans="1:7" x14ac:dyDescent="0.2">
      <c r="A42">
        <v>4007638</v>
      </c>
      <c r="B42">
        <v>55.25</v>
      </c>
      <c r="C42">
        <v>26.916666666666668</v>
      </c>
      <c r="D42">
        <v>3000</v>
      </c>
      <c r="E42">
        <v>24417</v>
      </c>
      <c r="F42">
        <v>23100</v>
      </c>
      <c r="G42">
        <v>6930</v>
      </c>
    </row>
    <row r="43" spans="1:7" x14ac:dyDescent="0.2">
      <c r="A43">
        <v>4007644</v>
      </c>
      <c r="B43">
        <v>58.166666666666664</v>
      </c>
      <c r="C43">
        <v>27.75</v>
      </c>
      <c r="D43">
        <v>3000</v>
      </c>
      <c r="E43">
        <v>25250</v>
      </c>
      <c r="F43">
        <v>24000</v>
      </c>
      <c r="G43">
        <v>7200</v>
      </c>
    </row>
    <row r="44" spans="1:7" x14ac:dyDescent="0.2">
      <c r="A44">
        <v>4007649</v>
      </c>
      <c r="B44">
        <v>59.583333333333336</v>
      </c>
      <c r="C44">
        <v>28.416666666666668</v>
      </c>
      <c r="D44">
        <v>3000</v>
      </c>
      <c r="E44">
        <v>25917</v>
      </c>
      <c r="F44">
        <v>25200</v>
      </c>
      <c r="G44">
        <v>7560</v>
      </c>
    </row>
    <row r="45" spans="1:7" x14ac:dyDescent="0.2">
      <c r="A45">
        <v>4007651</v>
      </c>
      <c r="B45">
        <v>50.916666666666664</v>
      </c>
      <c r="C45">
        <v>27.416666666666668</v>
      </c>
      <c r="D45">
        <v>3000</v>
      </c>
      <c r="E45">
        <v>24917</v>
      </c>
      <c r="F45">
        <v>24000</v>
      </c>
      <c r="G45">
        <v>4800</v>
      </c>
    </row>
    <row r="46" spans="1:7" x14ac:dyDescent="0.2">
      <c r="A46">
        <v>4007652</v>
      </c>
      <c r="B46">
        <v>51.25</v>
      </c>
      <c r="C46">
        <v>27.666666666666668</v>
      </c>
      <c r="D46">
        <v>3000</v>
      </c>
      <c r="E46">
        <v>25167</v>
      </c>
      <c r="F46">
        <v>24000</v>
      </c>
      <c r="G46">
        <v>4800</v>
      </c>
    </row>
    <row r="47" spans="1:7" x14ac:dyDescent="0.2">
      <c r="A47">
        <v>4007663</v>
      </c>
      <c r="B47">
        <v>55.416666666666664</v>
      </c>
      <c r="C47">
        <v>27.5</v>
      </c>
      <c r="D47">
        <v>3000</v>
      </c>
      <c r="E47">
        <v>25000</v>
      </c>
      <c r="F47">
        <v>24000</v>
      </c>
      <c r="G47">
        <v>7200</v>
      </c>
    </row>
    <row r="48" spans="1:7" x14ac:dyDescent="0.2">
      <c r="A48">
        <v>4007670</v>
      </c>
      <c r="B48">
        <v>54.666666666666664</v>
      </c>
      <c r="C48">
        <v>27</v>
      </c>
      <c r="D48">
        <v>3000</v>
      </c>
      <c r="E48">
        <v>24500</v>
      </c>
      <c r="F48">
        <v>24000</v>
      </c>
      <c r="G48">
        <v>4800</v>
      </c>
    </row>
    <row r="49" spans="1:7" x14ac:dyDescent="0.2">
      <c r="A49">
        <v>4007676</v>
      </c>
      <c r="B49">
        <v>50.75</v>
      </c>
      <c r="C49">
        <v>27.25</v>
      </c>
      <c r="D49">
        <v>3000</v>
      </c>
      <c r="E49">
        <v>24750</v>
      </c>
      <c r="F49">
        <v>24000</v>
      </c>
      <c r="G49">
        <v>4800</v>
      </c>
    </row>
    <row r="50" spans="1:7" x14ac:dyDescent="0.2">
      <c r="A50">
        <v>4007677</v>
      </c>
      <c r="B50">
        <v>57.583333333333336</v>
      </c>
      <c r="C50">
        <v>27.333333333333332</v>
      </c>
      <c r="D50">
        <v>3000</v>
      </c>
      <c r="E50">
        <v>24833</v>
      </c>
      <c r="F50">
        <v>24000</v>
      </c>
      <c r="G50">
        <v>7200</v>
      </c>
    </row>
    <row r="51" spans="1:7" x14ac:dyDescent="0.2">
      <c r="A51">
        <v>4007678</v>
      </c>
      <c r="B51">
        <v>52.166666666666664</v>
      </c>
      <c r="C51">
        <v>27.583333333333332</v>
      </c>
      <c r="D51">
        <v>3000</v>
      </c>
      <c r="E51">
        <v>25083</v>
      </c>
      <c r="F51">
        <v>24000</v>
      </c>
      <c r="G51">
        <v>4800</v>
      </c>
    </row>
    <row r="52" spans="1:7" x14ac:dyDescent="0.2">
      <c r="A52">
        <v>4007679</v>
      </c>
      <c r="B52">
        <v>51.166666666666664</v>
      </c>
      <c r="C52">
        <v>27.75</v>
      </c>
      <c r="D52">
        <v>3000</v>
      </c>
      <c r="E52">
        <v>25250</v>
      </c>
      <c r="F52">
        <v>24000</v>
      </c>
      <c r="G52">
        <v>4800</v>
      </c>
    </row>
    <row r="53" spans="1:7" x14ac:dyDescent="0.2">
      <c r="A53">
        <v>4007684</v>
      </c>
      <c r="B53">
        <v>57.416666666666664</v>
      </c>
      <c r="C53">
        <v>26.666666666666668</v>
      </c>
      <c r="D53">
        <v>3000</v>
      </c>
      <c r="E53">
        <v>24167</v>
      </c>
      <c r="F53">
        <v>23100</v>
      </c>
      <c r="G53">
        <v>6930</v>
      </c>
    </row>
    <row r="54" spans="1:7" x14ac:dyDescent="0.2">
      <c r="A54">
        <v>4007686</v>
      </c>
      <c r="B54">
        <v>56.583333333333336</v>
      </c>
      <c r="C54">
        <v>26.583333333333332</v>
      </c>
      <c r="D54">
        <v>3000</v>
      </c>
      <c r="E54">
        <v>24083</v>
      </c>
      <c r="F54">
        <v>23100</v>
      </c>
      <c r="G54">
        <v>6930</v>
      </c>
    </row>
    <row r="55" spans="1:7" x14ac:dyDescent="0.2">
      <c r="A55">
        <v>4007689</v>
      </c>
      <c r="B55">
        <v>51.916666666666664</v>
      </c>
      <c r="C55">
        <v>26.5</v>
      </c>
      <c r="D55">
        <v>3000</v>
      </c>
      <c r="E55">
        <v>24000</v>
      </c>
      <c r="F55">
        <v>23100</v>
      </c>
      <c r="G55">
        <v>4620</v>
      </c>
    </row>
    <row r="56" spans="1:7" x14ac:dyDescent="0.2">
      <c r="A56">
        <v>4007692</v>
      </c>
      <c r="B56">
        <v>57.416666666666664</v>
      </c>
      <c r="C56">
        <v>26.333333333333332</v>
      </c>
      <c r="D56">
        <v>3000</v>
      </c>
      <c r="E56">
        <v>23833</v>
      </c>
      <c r="F56">
        <v>23100</v>
      </c>
      <c r="G56">
        <v>6930</v>
      </c>
    </row>
    <row r="57" spans="1:7" x14ac:dyDescent="0.2">
      <c r="A57">
        <v>4007693</v>
      </c>
      <c r="B57">
        <v>50.333333333333336</v>
      </c>
      <c r="C57">
        <v>26.5</v>
      </c>
      <c r="D57">
        <v>3000</v>
      </c>
      <c r="E57">
        <v>24000</v>
      </c>
      <c r="F57">
        <v>23100</v>
      </c>
      <c r="G57">
        <v>4620</v>
      </c>
    </row>
    <row r="58" spans="1:7" x14ac:dyDescent="0.2">
      <c r="A58">
        <v>4007696</v>
      </c>
      <c r="B58">
        <v>58.25</v>
      </c>
      <c r="C58">
        <v>26.083333333333332</v>
      </c>
      <c r="D58">
        <v>3000</v>
      </c>
      <c r="E58">
        <v>23583</v>
      </c>
      <c r="F58">
        <v>23100</v>
      </c>
      <c r="G58">
        <v>6930</v>
      </c>
    </row>
    <row r="59" spans="1:7" x14ac:dyDescent="0.2">
      <c r="A59">
        <v>4007697</v>
      </c>
      <c r="B59">
        <v>52.166666666666664</v>
      </c>
      <c r="C59">
        <v>26</v>
      </c>
      <c r="D59">
        <v>3000</v>
      </c>
      <c r="E59">
        <v>23500</v>
      </c>
      <c r="F59">
        <v>23100</v>
      </c>
      <c r="G59">
        <v>4620</v>
      </c>
    </row>
    <row r="60" spans="1:7" x14ac:dyDescent="0.2">
      <c r="A60">
        <v>4007699</v>
      </c>
      <c r="B60">
        <v>50.5</v>
      </c>
      <c r="C60">
        <v>27.583333333333332</v>
      </c>
      <c r="D60">
        <v>3000</v>
      </c>
      <c r="E60">
        <v>25083</v>
      </c>
      <c r="F60">
        <v>24000</v>
      </c>
      <c r="G60">
        <v>4800</v>
      </c>
    </row>
    <row r="61" spans="1:7" x14ac:dyDescent="0.2">
      <c r="A61">
        <v>4007709</v>
      </c>
      <c r="B61">
        <v>50.75</v>
      </c>
      <c r="C61">
        <v>27.083333333333332</v>
      </c>
      <c r="D61">
        <v>3000</v>
      </c>
      <c r="E61">
        <v>24583</v>
      </c>
      <c r="F61">
        <v>24000</v>
      </c>
      <c r="G61">
        <v>4800</v>
      </c>
    </row>
    <row r="62" spans="1:7" x14ac:dyDescent="0.2">
      <c r="A62">
        <v>4007715</v>
      </c>
      <c r="B62">
        <v>50.833333333333336</v>
      </c>
      <c r="C62">
        <v>25.5</v>
      </c>
      <c r="D62">
        <v>3000</v>
      </c>
      <c r="E62">
        <v>23000</v>
      </c>
      <c r="F62">
        <v>22200</v>
      </c>
      <c r="G62">
        <v>4440</v>
      </c>
    </row>
    <row r="63" spans="1:7" x14ac:dyDescent="0.2">
      <c r="A63">
        <v>4007734</v>
      </c>
      <c r="B63">
        <v>53.75</v>
      </c>
      <c r="C63">
        <v>24.666666666666668</v>
      </c>
      <c r="D63">
        <v>3000</v>
      </c>
      <c r="E63">
        <v>22167</v>
      </c>
      <c r="F63">
        <v>21000</v>
      </c>
      <c r="G63">
        <v>4200</v>
      </c>
    </row>
    <row r="64" spans="1:7" x14ac:dyDescent="0.2">
      <c r="A64">
        <v>4007737</v>
      </c>
      <c r="B64">
        <v>53</v>
      </c>
      <c r="C64">
        <v>24.5</v>
      </c>
      <c r="D64">
        <v>3000</v>
      </c>
      <c r="E64">
        <v>22000</v>
      </c>
      <c r="F64">
        <v>21000</v>
      </c>
      <c r="G64">
        <v>4200</v>
      </c>
    </row>
    <row r="65" spans="1:7" x14ac:dyDescent="0.2">
      <c r="A65">
        <v>4007758</v>
      </c>
      <c r="B65">
        <v>56.833333333333336</v>
      </c>
      <c r="C65">
        <v>23.416666666666668</v>
      </c>
      <c r="D65">
        <v>3000</v>
      </c>
      <c r="E65">
        <v>20917</v>
      </c>
      <c r="F65">
        <v>20100</v>
      </c>
      <c r="G65">
        <v>6030</v>
      </c>
    </row>
    <row r="66" spans="1:7" x14ac:dyDescent="0.2">
      <c r="A66">
        <v>4007761</v>
      </c>
      <c r="B66">
        <v>53.416666666666664</v>
      </c>
      <c r="C66">
        <v>22.833333333333332</v>
      </c>
      <c r="D66">
        <v>3000</v>
      </c>
      <c r="E66">
        <v>20333</v>
      </c>
      <c r="F66">
        <v>19200</v>
      </c>
      <c r="G66">
        <v>3840</v>
      </c>
    </row>
    <row r="67" spans="1:7" x14ac:dyDescent="0.2">
      <c r="A67">
        <v>4007765</v>
      </c>
      <c r="B67">
        <v>57.333333333333336</v>
      </c>
      <c r="C67">
        <v>22.583333333333332</v>
      </c>
      <c r="D67">
        <v>3000</v>
      </c>
      <c r="E67">
        <v>20083</v>
      </c>
      <c r="F67">
        <v>19200</v>
      </c>
      <c r="G67">
        <v>5760</v>
      </c>
    </row>
    <row r="68" spans="1:7" x14ac:dyDescent="0.2">
      <c r="A68">
        <v>4007770</v>
      </c>
      <c r="B68">
        <v>58.5</v>
      </c>
      <c r="C68">
        <v>22.5</v>
      </c>
      <c r="D68">
        <v>3000</v>
      </c>
      <c r="E68">
        <v>20000</v>
      </c>
      <c r="F68">
        <v>19200</v>
      </c>
      <c r="G68">
        <v>5760</v>
      </c>
    </row>
    <row r="69" spans="1:7" x14ac:dyDescent="0.2">
      <c r="A69">
        <v>4007817</v>
      </c>
      <c r="B69">
        <v>57.5</v>
      </c>
      <c r="C69">
        <v>21.25</v>
      </c>
      <c r="D69">
        <v>3000</v>
      </c>
      <c r="E69">
        <v>18750</v>
      </c>
      <c r="F69">
        <v>18000</v>
      </c>
      <c r="G69">
        <v>5400</v>
      </c>
    </row>
    <row r="70" spans="1:7" x14ac:dyDescent="0.2">
      <c r="A70">
        <v>4007818</v>
      </c>
      <c r="B70">
        <v>57.166666666666664</v>
      </c>
      <c r="C70">
        <v>21.25</v>
      </c>
      <c r="D70">
        <v>3000</v>
      </c>
      <c r="E70">
        <v>18750</v>
      </c>
      <c r="F70">
        <v>18000</v>
      </c>
      <c r="G70">
        <v>5400</v>
      </c>
    </row>
    <row r="71" spans="1:7" x14ac:dyDescent="0.2">
      <c r="A71">
        <v>4007835</v>
      </c>
      <c r="B71">
        <v>57.333333333333336</v>
      </c>
      <c r="C71">
        <v>21.166666666666668</v>
      </c>
      <c r="D71">
        <v>3000</v>
      </c>
      <c r="E71">
        <v>18667</v>
      </c>
      <c r="F71">
        <v>18000</v>
      </c>
      <c r="G71">
        <v>5400</v>
      </c>
    </row>
    <row r="72" spans="1:7" x14ac:dyDescent="0.2">
      <c r="A72">
        <v>4007843</v>
      </c>
      <c r="B72">
        <v>55.083333333333336</v>
      </c>
      <c r="C72">
        <v>21</v>
      </c>
      <c r="D72">
        <v>3000</v>
      </c>
      <c r="E72">
        <v>18500</v>
      </c>
      <c r="F72">
        <v>18000</v>
      </c>
      <c r="G72">
        <v>5400</v>
      </c>
    </row>
    <row r="73" spans="1:7" x14ac:dyDescent="0.2">
      <c r="A73">
        <v>4007859</v>
      </c>
      <c r="B73">
        <v>59.333333333333336</v>
      </c>
      <c r="C73">
        <v>20.5</v>
      </c>
      <c r="D73">
        <v>3000</v>
      </c>
      <c r="E73">
        <v>18000</v>
      </c>
      <c r="F73">
        <v>17100</v>
      </c>
      <c r="G73">
        <v>5130</v>
      </c>
    </row>
    <row r="74" spans="1:7" x14ac:dyDescent="0.2">
      <c r="A74">
        <v>4007860</v>
      </c>
      <c r="B74">
        <v>51.416666666666664</v>
      </c>
      <c r="C74">
        <v>27.75</v>
      </c>
      <c r="D74">
        <v>3000</v>
      </c>
      <c r="E74">
        <v>25250</v>
      </c>
      <c r="F74">
        <v>24000</v>
      </c>
      <c r="G74">
        <v>4800</v>
      </c>
    </row>
    <row r="75" spans="1:7" x14ac:dyDescent="0.2">
      <c r="A75">
        <v>4007865</v>
      </c>
      <c r="B75">
        <v>52.583333333333336</v>
      </c>
      <c r="C75">
        <v>29.416666666666668</v>
      </c>
      <c r="D75">
        <v>3000</v>
      </c>
      <c r="E75">
        <v>26917</v>
      </c>
      <c r="F75">
        <v>26100</v>
      </c>
      <c r="G75">
        <v>5220</v>
      </c>
    </row>
    <row r="76" spans="1:7" x14ac:dyDescent="0.2">
      <c r="A76">
        <v>4007879</v>
      </c>
      <c r="B76">
        <v>54.666666666666664</v>
      </c>
      <c r="C76">
        <v>18.916666666666668</v>
      </c>
      <c r="D76">
        <v>3000</v>
      </c>
      <c r="E76">
        <v>16417</v>
      </c>
      <c r="F76">
        <v>15000</v>
      </c>
      <c r="G76">
        <v>3000</v>
      </c>
    </row>
    <row r="77" spans="1:7" x14ac:dyDescent="0.2">
      <c r="A77">
        <v>4007911</v>
      </c>
      <c r="B77">
        <v>53.333333333333336</v>
      </c>
      <c r="C77">
        <v>18.916666666666668</v>
      </c>
      <c r="D77">
        <v>3000</v>
      </c>
      <c r="E77">
        <v>16417</v>
      </c>
      <c r="F77">
        <v>15000</v>
      </c>
      <c r="G77">
        <v>3000</v>
      </c>
    </row>
    <row r="78" spans="1:7" x14ac:dyDescent="0.2">
      <c r="A78">
        <v>4007922</v>
      </c>
      <c r="B78">
        <v>57.083333333333336</v>
      </c>
      <c r="C78">
        <v>18.666666666666668</v>
      </c>
      <c r="D78">
        <v>3000</v>
      </c>
      <c r="E78">
        <v>16167</v>
      </c>
      <c r="F78">
        <v>15000</v>
      </c>
      <c r="G78">
        <v>4500</v>
      </c>
    </row>
    <row r="79" spans="1:7" x14ac:dyDescent="0.2">
      <c r="A79">
        <v>4007936</v>
      </c>
      <c r="B79">
        <v>50.166666666666664</v>
      </c>
      <c r="C79">
        <v>17</v>
      </c>
      <c r="D79">
        <v>3000</v>
      </c>
      <c r="E79">
        <v>14500</v>
      </c>
      <c r="F79">
        <v>14100</v>
      </c>
      <c r="G79">
        <v>2820</v>
      </c>
    </row>
    <row r="80" spans="1:7" x14ac:dyDescent="0.2">
      <c r="A80">
        <v>4007949</v>
      </c>
      <c r="B80">
        <v>50.333333333333336</v>
      </c>
      <c r="C80">
        <v>17.25</v>
      </c>
      <c r="D80">
        <v>3000</v>
      </c>
      <c r="E80">
        <v>14750</v>
      </c>
      <c r="F80">
        <v>14100</v>
      </c>
      <c r="G80">
        <v>2820</v>
      </c>
    </row>
    <row r="81" spans="1:7" x14ac:dyDescent="0.2">
      <c r="A81">
        <v>4007952</v>
      </c>
      <c r="B81">
        <v>50.916666666666664</v>
      </c>
      <c r="C81">
        <v>15.25</v>
      </c>
      <c r="D81">
        <v>3000</v>
      </c>
      <c r="E81">
        <v>12750</v>
      </c>
      <c r="F81">
        <v>12000</v>
      </c>
      <c r="G81">
        <v>2400</v>
      </c>
    </row>
    <row r="82" spans="1:7" x14ac:dyDescent="0.2">
      <c r="A82">
        <v>4007960</v>
      </c>
      <c r="B82">
        <v>50.333333333333336</v>
      </c>
      <c r="C82">
        <v>14</v>
      </c>
      <c r="D82">
        <v>3000</v>
      </c>
      <c r="E82">
        <v>11500</v>
      </c>
      <c r="F82">
        <v>11100</v>
      </c>
      <c r="G82">
        <v>2220</v>
      </c>
    </row>
    <row r="83" spans="1:7" x14ac:dyDescent="0.2">
      <c r="A83">
        <v>4007962</v>
      </c>
      <c r="B83">
        <v>55.666666666666664</v>
      </c>
      <c r="C83">
        <v>14.916666666666666</v>
      </c>
      <c r="D83">
        <v>3000</v>
      </c>
      <c r="E83">
        <v>12417</v>
      </c>
      <c r="F83">
        <v>11100</v>
      </c>
      <c r="G83">
        <v>3330</v>
      </c>
    </row>
    <row r="84" spans="1:7" x14ac:dyDescent="0.2">
      <c r="A84">
        <v>4007967</v>
      </c>
      <c r="B84">
        <v>55.25</v>
      </c>
      <c r="C84">
        <v>13.666666666666666</v>
      </c>
      <c r="D84">
        <v>3000</v>
      </c>
      <c r="E84">
        <v>11167</v>
      </c>
      <c r="F84">
        <v>10200</v>
      </c>
      <c r="G84">
        <v>3060</v>
      </c>
    </row>
    <row r="85" spans="1:7" x14ac:dyDescent="0.2">
      <c r="A85">
        <v>4007988</v>
      </c>
      <c r="B85">
        <v>59.583333333333336</v>
      </c>
      <c r="C85">
        <v>13</v>
      </c>
      <c r="D85">
        <v>3000</v>
      </c>
      <c r="E85">
        <v>10500</v>
      </c>
      <c r="F85">
        <v>10200</v>
      </c>
      <c r="G85">
        <v>3060</v>
      </c>
    </row>
    <row r="86" spans="1:7" x14ac:dyDescent="0.2">
      <c r="A86">
        <v>4007990</v>
      </c>
      <c r="B86">
        <v>57.333333333333336</v>
      </c>
      <c r="C86">
        <v>13.166666666666666</v>
      </c>
      <c r="D86">
        <v>3000</v>
      </c>
      <c r="E86">
        <v>10667</v>
      </c>
      <c r="F86">
        <v>10200</v>
      </c>
      <c r="G86">
        <v>3060</v>
      </c>
    </row>
    <row r="87" spans="1:7" x14ac:dyDescent="0.2">
      <c r="A87">
        <v>4007995</v>
      </c>
      <c r="B87">
        <v>53.166666666666664</v>
      </c>
      <c r="C87">
        <v>14.416666666666666</v>
      </c>
      <c r="D87">
        <v>3000</v>
      </c>
      <c r="E87">
        <v>11917</v>
      </c>
      <c r="F87">
        <v>11100</v>
      </c>
      <c r="G87">
        <v>2220</v>
      </c>
    </row>
    <row r="88" spans="1:7" x14ac:dyDescent="0.2">
      <c r="A88">
        <v>4008016</v>
      </c>
      <c r="B88">
        <v>50.333333333333336</v>
      </c>
      <c r="C88">
        <v>12</v>
      </c>
      <c r="D88">
        <v>3000</v>
      </c>
      <c r="E88">
        <v>9500</v>
      </c>
      <c r="F88">
        <v>9000</v>
      </c>
      <c r="G88">
        <v>1800</v>
      </c>
    </row>
    <row r="89" spans="1:7" x14ac:dyDescent="0.2">
      <c r="A89">
        <v>4008029</v>
      </c>
      <c r="B89">
        <v>50.166666666666664</v>
      </c>
      <c r="C89">
        <v>12.833333333333334</v>
      </c>
      <c r="D89">
        <v>3000</v>
      </c>
      <c r="E89">
        <v>10333</v>
      </c>
      <c r="F89">
        <v>9000</v>
      </c>
      <c r="G89">
        <v>1800</v>
      </c>
    </row>
    <row r="90" spans="1:7" x14ac:dyDescent="0.2">
      <c r="A90">
        <v>4008033</v>
      </c>
      <c r="B90">
        <v>58.166666666666664</v>
      </c>
      <c r="C90">
        <v>18.916666666666668</v>
      </c>
      <c r="D90">
        <v>3000</v>
      </c>
      <c r="E90">
        <v>16417</v>
      </c>
      <c r="F90">
        <v>15000</v>
      </c>
      <c r="G90">
        <v>4500</v>
      </c>
    </row>
    <row r="91" spans="1:7" x14ac:dyDescent="0.2">
      <c r="A91">
        <v>4008041</v>
      </c>
      <c r="B91">
        <v>53.083333333333336</v>
      </c>
      <c r="C91">
        <v>18.416666666666668</v>
      </c>
      <c r="D91">
        <v>3000</v>
      </c>
      <c r="E91">
        <v>15917</v>
      </c>
      <c r="F91">
        <v>15000</v>
      </c>
      <c r="G91">
        <v>3000</v>
      </c>
    </row>
    <row r="92" spans="1:7" x14ac:dyDescent="0.2">
      <c r="A92">
        <v>4008061</v>
      </c>
      <c r="B92">
        <v>50.75</v>
      </c>
      <c r="C92">
        <v>10.25</v>
      </c>
      <c r="D92">
        <v>3000</v>
      </c>
      <c r="E92">
        <v>7750</v>
      </c>
      <c r="F92">
        <v>6600</v>
      </c>
      <c r="G92">
        <v>1320</v>
      </c>
    </row>
    <row r="93" spans="1:7" x14ac:dyDescent="0.2">
      <c r="A93">
        <v>4008062</v>
      </c>
      <c r="B93">
        <v>53</v>
      </c>
      <c r="C93">
        <v>11.083333333333334</v>
      </c>
      <c r="D93">
        <v>3000</v>
      </c>
      <c r="E93">
        <v>8583</v>
      </c>
      <c r="F93">
        <v>8100</v>
      </c>
      <c r="G93">
        <v>1620</v>
      </c>
    </row>
    <row r="94" spans="1:7" x14ac:dyDescent="0.2">
      <c r="A94">
        <v>4008070</v>
      </c>
      <c r="B94">
        <v>56</v>
      </c>
      <c r="C94">
        <v>9.8333333333333339</v>
      </c>
      <c r="D94">
        <v>3000</v>
      </c>
      <c r="E94">
        <v>7375</v>
      </c>
      <c r="F94">
        <v>6000</v>
      </c>
      <c r="G94">
        <v>1800</v>
      </c>
    </row>
    <row r="95" spans="1:7" x14ac:dyDescent="0.2">
      <c r="A95">
        <v>4008072</v>
      </c>
      <c r="B95">
        <v>51.416666666666664</v>
      </c>
      <c r="C95">
        <v>10.916666666666666</v>
      </c>
      <c r="D95">
        <v>3000</v>
      </c>
      <c r="E95">
        <v>8417</v>
      </c>
      <c r="F95">
        <v>6600</v>
      </c>
      <c r="G95">
        <v>1320</v>
      </c>
    </row>
    <row r="96" spans="1:7" x14ac:dyDescent="0.2">
      <c r="A96">
        <v>4008088</v>
      </c>
      <c r="B96">
        <v>52.083333333333336</v>
      </c>
      <c r="C96">
        <v>9.0833333333333339</v>
      </c>
      <c r="D96">
        <v>3000</v>
      </c>
      <c r="E96">
        <v>6813</v>
      </c>
      <c r="F96">
        <v>6000</v>
      </c>
      <c r="G96">
        <v>1200</v>
      </c>
    </row>
    <row r="97" spans="1:7" x14ac:dyDescent="0.2">
      <c r="A97">
        <v>4008113</v>
      </c>
      <c r="B97">
        <v>52.333333333333336</v>
      </c>
      <c r="C97">
        <v>9.75</v>
      </c>
      <c r="D97">
        <v>3000</v>
      </c>
      <c r="E97">
        <v>7313</v>
      </c>
      <c r="F97">
        <v>6000</v>
      </c>
      <c r="G97">
        <v>1200</v>
      </c>
    </row>
    <row r="98" spans="1:7" x14ac:dyDescent="0.2">
      <c r="A98">
        <v>4008125</v>
      </c>
      <c r="B98">
        <v>58</v>
      </c>
      <c r="C98">
        <v>8.5</v>
      </c>
      <c r="D98">
        <v>3000</v>
      </c>
      <c r="E98">
        <v>6375</v>
      </c>
      <c r="F98">
        <v>5400</v>
      </c>
      <c r="G98">
        <v>1620</v>
      </c>
    </row>
    <row r="99" spans="1:7" x14ac:dyDescent="0.2">
      <c r="A99">
        <v>4008126</v>
      </c>
      <c r="B99">
        <v>54.5</v>
      </c>
      <c r="C99">
        <v>9.4166666666666661</v>
      </c>
      <c r="D99">
        <v>3000</v>
      </c>
      <c r="E99">
        <v>7063</v>
      </c>
      <c r="F99">
        <v>6000</v>
      </c>
      <c r="G99">
        <v>1200</v>
      </c>
    </row>
    <row r="100" spans="1:7" x14ac:dyDescent="0.2">
      <c r="A100">
        <v>4008147</v>
      </c>
      <c r="B100">
        <v>55.416666666666664</v>
      </c>
      <c r="C100">
        <v>30.75</v>
      </c>
      <c r="D100">
        <v>3000</v>
      </c>
      <c r="E100">
        <v>28250</v>
      </c>
      <c r="F100">
        <v>27000</v>
      </c>
      <c r="G100">
        <v>8100</v>
      </c>
    </row>
    <row r="101" spans="1:7" x14ac:dyDescent="0.2">
      <c r="A101">
        <v>4008152</v>
      </c>
      <c r="B101">
        <v>52</v>
      </c>
      <c r="C101">
        <v>8.5833333333333339</v>
      </c>
      <c r="D101">
        <v>3000</v>
      </c>
      <c r="E101">
        <v>6438</v>
      </c>
      <c r="F101">
        <v>5400</v>
      </c>
      <c r="G101">
        <v>1080</v>
      </c>
    </row>
    <row r="102" spans="1:7" x14ac:dyDescent="0.2">
      <c r="A102">
        <v>4008194</v>
      </c>
      <c r="B102">
        <v>52.583333333333336</v>
      </c>
      <c r="C102">
        <v>5.25</v>
      </c>
      <c r="D102">
        <v>3000</v>
      </c>
      <c r="E102">
        <v>3938</v>
      </c>
      <c r="F102">
        <v>3600</v>
      </c>
      <c r="G102">
        <v>720</v>
      </c>
    </row>
    <row r="103" spans="1:7" x14ac:dyDescent="0.2">
      <c r="A103">
        <v>4008861</v>
      </c>
      <c r="B103">
        <v>56.666666666666664</v>
      </c>
      <c r="C103">
        <v>35.833333333333336</v>
      </c>
      <c r="D103">
        <v>3000</v>
      </c>
      <c r="E103">
        <v>33333</v>
      </c>
      <c r="F103">
        <v>32100</v>
      </c>
      <c r="G103">
        <v>9630</v>
      </c>
    </row>
    <row r="104" spans="1:7" x14ac:dyDescent="0.2">
      <c r="A104">
        <v>4008881</v>
      </c>
      <c r="B104">
        <v>54.166666666666664</v>
      </c>
      <c r="C104">
        <v>31.166666666666668</v>
      </c>
      <c r="D104">
        <v>3000</v>
      </c>
      <c r="E104">
        <v>28667</v>
      </c>
      <c r="F104">
        <v>28200</v>
      </c>
      <c r="G104">
        <v>5640</v>
      </c>
    </row>
    <row r="105" spans="1:7" x14ac:dyDescent="0.2">
      <c r="A105">
        <v>4019100</v>
      </c>
      <c r="B105">
        <v>50.5</v>
      </c>
      <c r="C105">
        <v>18.916666666666668</v>
      </c>
      <c r="D105">
        <v>3000</v>
      </c>
      <c r="E105">
        <v>16417</v>
      </c>
      <c r="F105">
        <v>15000</v>
      </c>
      <c r="G105">
        <v>3000</v>
      </c>
    </row>
    <row r="106" spans="1:7" x14ac:dyDescent="0.2">
      <c r="A106">
        <v>4036200</v>
      </c>
      <c r="B106">
        <v>50.5</v>
      </c>
      <c r="C106">
        <v>25.25</v>
      </c>
      <c r="D106">
        <v>3000</v>
      </c>
      <c r="E106">
        <v>22750</v>
      </c>
      <c r="F106">
        <v>22200</v>
      </c>
      <c r="G106">
        <v>4440</v>
      </c>
    </row>
    <row r="107" spans="1:7" x14ac:dyDescent="0.2">
      <c r="A107">
        <v>4045950</v>
      </c>
      <c r="B107">
        <v>51.083333333333336</v>
      </c>
      <c r="C107">
        <v>25.333333333333332</v>
      </c>
      <c r="D107">
        <v>3000</v>
      </c>
      <c r="E107">
        <v>22833</v>
      </c>
      <c r="F107">
        <v>22200</v>
      </c>
      <c r="G107">
        <v>4440</v>
      </c>
    </row>
    <row r="108" spans="1:7" x14ac:dyDescent="0.2">
      <c r="A108">
        <v>4051300</v>
      </c>
      <c r="B108">
        <v>59</v>
      </c>
      <c r="C108">
        <v>35.583333333333336</v>
      </c>
      <c r="D108">
        <v>3000</v>
      </c>
      <c r="E108">
        <v>33083</v>
      </c>
      <c r="F108">
        <v>32100</v>
      </c>
      <c r="G108">
        <v>9630</v>
      </c>
    </row>
    <row r="109" spans="1:7" x14ac:dyDescent="0.2">
      <c r="A109">
        <v>4051500</v>
      </c>
      <c r="B109">
        <v>52.25</v>
      </c>
      <c r="C109">
        <v>25.916666666666668</v>
      </c>
      <c r="D109">
        <v>3000</v>
      </c>
      <c r="E109">
        <v>23417</v>
      </c>
      <c r="F109">
        <v>22200</v>
      </c>
      <c r="G109">
        <v>4440</v>
      </c>
    </row>
    <row r="110" spans="1:7" x14ac:dyDescent="0.2">
      <c r="A110">
        <v>4052000</v>
      </c>
      <c r="B110">
        <v>54.75</v>
      </c>
      <c r="C110">
        <v>16.666666666666668</v>
      </c>
      <c r="D110">
        <v>3000</v>
      </c>
      <c r="E110">
        <v>14167</v>
      </c>
      <c r="F110">
        <v>13200</v>
      </c>
      <c r="G110">
        <v>2640</v>
      </c>
    </row>
    <row r="111" spans="1:7" x14ac:dyDescent="0.2">
      <c r="A111">
        <v>4060401</v>
      </c>
      <c r="B111">
        <v>54.583333333333336</v>
      </c>
      <c r="C111">
        <v>20.666666666666668</v>
      </c>
      <c r="D111">
        <v>3000</v>
      </c>
      <c r="E111">
        <v>18167</v>
      </c>
      <c r="F111">
        <v>17100</v>
      </c>
      <c r="G111">
        <v>3420</v>
      </c>
    </row>
    <row r="112" spans="1:7" x14ac:dyDescent="0.2">
      <c r="A112">
        <v>4060768</v>
      </c>
      <c r="B112">
        <v>56.25</v>
      </c>
      <c r="C112">
        <v>31</v>
      </c>
      <c r="D112">
        <v>3000</v>
      </c>
      <c r="E112">
        <v>28500</v>
      </c>
      <c r="F112">
        <v>28200</v>
      </c>
      <c r="G112">
        <v>8460</v>
      </c>
    </row>
    <row r="113" spans="1:7" x14ac:dyDescent="0.2">
      <c r="A113">
        <v>4060769</v>
      </c>
      <c r="B113">
        <v>51.333333333333336</v>
      </c>
      <c r="C113">
        <v>31</v>
      </c>
      <c r="D113">
        <v>3000</v>
      </c>
      <c r="E113">
        <v>28500</v>
      </c>
      <c r="F113">
        <v>28200</v>
      </c>
      <c r="G113">
        <v>5640</v>
      </c>
    </row>
    <row r="114" spans="1:7" x14ac:dyDescent="0.2">
      <c r="A114">
        <v>4060771</v>
      </c>
      <c r="B114">
        <v>56.5</v>
      </c>
      <c r="C114">
        <v>31</v>
      </c>
      <c r="D114">
        <v>3000</v>
      </c>
      <c r="E114">
        <v>28500</v>
      </c>
      <c r="F114">
        <v>28200</v>
      </c>
      <c r="G114">
        <v>8460</v>
      </c>
    </row>
    <row r="115" spans="1:7" x14ac:dyDescent="0.2">
      <c r="A115">
        <v>4060796</v>
      </c>
      <c r="B115">
        <v>55.25</v>
      </c>
      <c r="C115">
        <v>30</v>
      </c>
      <c r="D115">
        <v>3000</v>
      </c>
      <c r="E115">
        <v>27500</v>
      </c>
      <c r="F115">
        <v>27000</v>
      </c>
      <c r="G115">
        <v>8100</v>
      </c>
    </row>
    <row r="116" spans="1:7" x14ac:dyDescent="0.2">
      <c r="A116">
        <v>4060801</v>
      </c>
      <c r="B116">
        <v>53.333333333333336</v>
      </c>
      <c r="C116">
        <v>29.333333333333332</v>
      </c>
      <c r="D116">
        <v>3000</v>
      </c>
      <c r="E116">
        <v>26833</v>
      </c>
      <c r="F116">
        <v>26100</v>
      </c>
      <c r="G116">
        <v>5220</v>
      </c>
    </row>
    <row r="117" spans="1:7" x14ac:dyDescent="0.2">
      <c r="A117">
        <v>4060810</v>
      </c>
      <c r="B117">
        <v>51.666666666666664</v>
      </c>
      <c r="C117">
        <v>28.75</v>
      </c>
      <c r="D117">
        <v>3000</v>
      </c>
      <c r="E117">
        <v>26250</v>
      </c>
      <c r="F117">
        <v>25200</v>
      </c>
      <c r="G117">
        <v>5040</v>
      </c>
    </row>
    <row r="118" spans="1:7" x14ac:dyDescent="0.2">
      <c r="A118">
        <v>4060811</v>
      </c>
      <c r="B118">
        <v>55.25</v>
      </c>
      <c r="C118">
        <v>28.75</v>
      </c>
      <c r="D118">
        <v>3000</v>
      </c>
      <c r="E118">
        <v>26250</v>
      </c>
      <c r="F118">
        <v>25200</v>
      </c>
      <c r="G118">
        <v>7560</v>
      </c>
    </row>
    <row r="119" spans="1:7" x14ac:dyDescent="0.2">
      <c r="A119">
        <v>4060812</v>
      </c>
      <c r="B119">
        <v>52.833333333333336</v>
      </c>
      <c r="C119">
        <v>28.75</v>
      </c>
      <c r="D119">
        <v>3000</v>
      </c>
      <c r="E119">
        <v>26250</v>
      </c>
      <c r="F119">
        <v>25200</v>
      </c>
      <c r="G119">
        <v>5040</v>
      </c>
    </row>
    <row r="120" spans="1:7" x14ac:dyDescent="0.2">
      <c r="A120">
        <v>4060815</v>
      </c>
      <c r="B120">
        <v>55.333333333333336</v>
      </c>
      <c r="C120">
        <v>28.25</v>
      </c>
      <c r="D120">
        <v>3000</v>
      </c>
      <c r="E120">
        <v>25750</v>
      </c>
      <c r="F120">
        <v>25200</v>
      </c>
      <c r="G120">
        <v>7560</v>
      </c>
    </row>
    <row r="121" spans="1:7" x14ac:dyDescent="0.2">
      <c r="A121">
        <v>4060817</v>
      </c>
      <c r="B121">
        <v>53.333333333333336</v>
      </c>
      <c r="C121">
        <v>28.25</v>
      </c>
      <c r="D121">
        <v>3000</v>
      </c>
      <c r="E121">
        <v>25750</v>
      </c>
      <c r="F121">
        <v>25200</v>
      </c>
      <c r="G121">
        <v>5040</v>
      </c>
    </row>
    <row r="122" spans="1:7" x14ac:dyDescent="0.2">
      <c r="A122">
        <v>4060818</v>
      </c>
      <c r="B122">
        <v>51.666666666666664</v>
      </c>
      <c r="C122">
        <v>28.25</v>
      </c>
      <c r="D122">
        <v>3000</v>
      </c>
      <c r="E122">
        <v>25750</v>
      </c>
      <c r="F122">
        <v>25200</v>
      </c>
      <c r="G122">
        <v>5040</v>
      </c>
    </row>
    <row r="123" spans="1:7" x14ac:dyDescent="0.2">
      <c r="A123">
        <v>4060826</v>
      </c>
      <c r="B123">
        <v>51.75</v>
      </c>
      <c r="C123">
        <v>28.166666666666668</v>
      </c>
      <c r="D123">
        <v>3000</v>
      </c>
      <c r="E123">
        <v>25667</v>
      </c>
      <c r="F123">
        <v>25200</v>
      </c>
      <c r="G123">
        <v>5040</v>
      </c>
    </row>
    <row r="124" spans="1:7" x14ac:dyDescent="0.2">
      <c r="A124">
        <v>4060827</v>
      </c>
      <c r="B124">
        <v>56.25</v>
      </c>
      <c r="C124">
        <v>28</v>
      </c>
      <c r="D124">
        <v>3000</v>
      </c>
      <c r="E124">
        <v>25500</v>
      </c>
      <c r="F124">
        <v>25200</v>
      </c>
      <c r="G124">
        <v>7560</v>
      </c>
    </row>
    <row r="125" spans="1:7" x14ac:dyDescent="0.2">
      <c r="A125">
        <v>4060828</v>
      </c>
      <c r="B125">
        <v>52.416666666666664</v>
      </c>
      <c r="C125">
        <v>28</v>
      </c>
      <c r="D125">
        <v>3000</v>
      </c>
      <c r="E125">
        <v>25500</v>
      </c>
      <c r="F125">
        <v>25200</v>
      </c>
      <c r="G125">
        <v>5040</v>
      </c>
    </row>
    <row r="126" spans="1:7" x14ac:dyDescent="0.2">
      <c r="A126">
        <v>4060830</v>
      </c>
      <c r="B126">
        <v>51.75</v>
      </c>
      <c r="C126">
        <v>27.833333333333332</v>
      </c>
      <c r="D126">
        <v>3000</v>
      </c>
      <c r="E126">
        <v>25333</v>
      </c>
      <c r="F126">
        <v>24000</v>
      </c>
      <c r="G126">
        <v>4800</v>
      </c>
    </row>
    <row r="127" spans="1:7" x14ac:dyDescent="0.2">
      <c r="A127">
        <v>4060831</v>
      </c>
      <c r="B127">
        <v>51</v>
      </c>
      <c r="C127">
        <v>28</v>
      </c>
      <c r="D127">
        <v>3000</v>
      </c>
      <c r="E127">
        <v>25500</v>
      </c>
      <c r="F127">
        <v>25200</v>
      </c>
      <c r="G127">
        <v>5040</v>
      </c>
    </row>
    <row r="128" spans="1:7" x14ac:dyDescent="0.2">
      <c r="A128">
        <v>4060833</v>
      </c>
      <c r="B128">
        <v>58.083333333333336</v>
      </c>
      <c r="C128">
        <v>28.083333333333332</v>
      </c>
      <c r="D128">
        <v>3000</v>
      </c>
      <c r="E128">
        <v>25583</v>
      </c>
      <c r="F128">
        <v>25200</v>
      </c>
      <c r="G128">
        <v>7560</v>
      </c>
    </row>
    <row r="129" spans="1:7" x14ac:dyDescent="0.2">
      <c r="A129">
        <v>4060834</v>
      </c>
      <c r="B129">
        <v>54.666666666666664</v>
      </c>
      <c r="C129">
        <v>28</v>
      </c>
      <c r="D129">
        <v>3000</v>
      </c>
      <c r="E129">
        <v>25500</v>
      </c>
      <c r="F129">
        <v>25200</v>
      </c>
      <c r="G129">
        <v>5040</v>
      </c>
    </row>
    <row r="130" spans="1:7" x14ac:dyDescent="0.2">
      <c r="A130">
        <v>4060849</v>
      </c>
      <c r="B130">
        <v>56.083333333333336</v>
      </c>
      <c r="C130">
        <v>27.833333333333332</v>
      </c>
      <c r="D130">
        <v>3000</v>
      </c>
      <c r="E130">
        <v>25333</v>
      </c>
      <c r="F130">
        <v>24000</v>
      </c>
      <c r="G130">
        <v>7200</v>
      </c>
    </row>
    <row r="131" spans="1:7" x14ac:dyDescent="0.2">
      <c r="A131">
        <v>4060850</v>
      </c>
      <c r="B131">
        <v>58.083333333333336</v>
      </c>
      <c r="C131">
        <v>26.75</v>
      </c>
      <c r="D131">
        <v>3000</v>
      </c>
      <c r="E131">
        <v>24250</v>
      </c>
      <c r="F131">
        <v>23100</v>
      </c>
      <c r="G131">
        <v>6930</v>
      </c>
    </row>
    <row r="132" spans="1:7" x14ac:dyDescent="0.2">
      <c r="A132">
        <v>4060853</v>
      </c>
      <c r="B132">
        <v>50.166666666666664</v>
      </c>
      <c r="C132">
        <v>27.25</v>
      </c>
      <c r="D132">
        <v>3000</v>
      </c>
      <c r="E132">
        <v>24750</v>
      </c>
      <c r="F132">
        <v>24000</v>
      </c>
      <c r="G132">
        <v>4800</v>
      </c>
    </row>
    <row r="133" spans="1:7" x14ac:dyDescent="0.2">
      <c r="A133">
        <v>4060857</v>
      </c>
      <c r="B133">
        <v>51</v>
      </c>
      <c r="C133">
        <v>27.583333333333332</v>
      </c>
      <c r="D133">
        <v>3000</v>
      </c>
      <c r="E133">
        <v>25083</v>
      </c>
      <c r="F133">
        <v>24000</v>
      </c>
      <c r="G133">
        <v>4800</v>
      </c>
    </row>
    <row r="134" spans="1:7" x14ac:dyDescent="0.2">
      <c r="A134">
        <v>4060860</v>
      </c>
      <c r="B134">
        <v>56.416666666666664</v>
      </c>
      <c r="C134">
        <v>27.916666666666668</v>
      </c>
      <c r="D134">
        <v>3000</v>
      </c>
      <c r="E134">
        <v>25417</v>
      </c>
      <c r="F134">
        <v>24000</v>
      </c>
      <c r="G134">
        <v>7200</v>
      </c>
    </row>
    <row r="135" spans="1:7" x14ac:dyDescent="0.2">
      <c r="A135">
        <v>4060873</v>
      </c>
      <c r="B135">
        <v>59.333333333333336</v>
      </c>
      <c r="C135">
        <v>26.416666666666668</v>
      </c>
      <c r="D135">
        <v>3000</v>
      </c>
      <c r="E135">
        <v>23917</v>
      </c>
      <c r="F135">
        <v>23100</v>
      </c>
      <c r="G135">
        <v>6930</v>
      </c>
    </row>
    <row r="136" spans="1:7" x14ac:dyDescent="0.2">
      <c r="A136">
        <v>4060876</v>
      </c>
      <c r="B136">
        <v>51.666666666666664</v>
      </c>
      <c r="C136">
        <v>26.75</v>
      </c>
      <c r="D136">
        <v>3000</v>
      </c>
      <c r="E136">
        <v>24250</v>
      </c>
      <c r="F136">
        <v>23100</v>
      </c>
      <c r="G136">
        <v>4620</v>
      </c>
    </row>
    <row r="137" spans="1:7" x14ac:dyDescent="0.2">
      <c r="A137">
        <v>4060877</v>
      </c>
      <c r="B137">
        <v>55.166666666666664</v>
      </c>
      <c r="C137">
        <v>25.416666666666668</v>
      </c>
      <c r="D137">
        <v>3000</v>
      </c>
      <c r="E137">
        <v>22917</v>
      </c>
      <c r="F137">
        <v>22200</v>
      </c>
      <c r="G137">
        <v>6660</v>
      </c>
    </row>
    <row r="138" spans="1:7" x14ac:dyDescent="0.2">
      <c r="A138">
        <v>4060878</v>
      </c>
      <c r="B138">
        <v>52.916666666666664</v>
      </c>
      <c r="C138">
        <v>25.416666666666668</v>
      </c>
      <c r="D138">
        <v>3000</v>
      </c>
      <c r="E138">
        <v>22917</v>
      </c>
      <c r="F138">
        <v>22200</v>
      </c>
      <c r="G138">
        <v>4440</v>
      </c>
    </row>
    <row r="139" spans="1:7" x14ac:dyDescent="0.2">
      <c r="A139">
        <v>4060887</v>
      </c>
      <c r="B139">
        <v>51.833333333333336</v>
      </c>
      <c r="C139">
        <v>25</v>
      </c>
      <c r="D139">
        <v>3000</v>
      </c>
      <c r="E139">
        <v>22500</v>
      </c>
      <c r="F139">
        <v>22200</v>
      </c>
      <c r="G139">
        <v>4440</v>
      </c>
    </row>
    <row r="140" spans="1:7" x14ac:dyDescent="0.2">
      <c r="A140">
        <v>4060888</v>
      </c>
      <c r="B140">
        <v>50.75</v>
      </c>
      <c r="C140">
        <v>27.916666666666668</v>
      </c>
      <c r="D140">
        <v>3000</v>
      </c>
      <c r="E140">
        <v>25417</v>
      </c>
      <c r="F140">
        <v>24000</v>
      </c>
      <c r="G140">
        <v>4800</v>
      </c>
    </row>
    <row r="141" spans="1:7" x14ac:dyDescent="0.2">
      <c r="A141">
        <v>4060891</v>
      </c>
      <c r="B141">
        <v>50.916666666666664</v>
      </c>
      <c r="C141">
        <v>24.5</v>
      </c>
      <c r="D141">
        <v>3000</v>
      </c>
      <c r="E141">
        <v>22000</v>
      </c>
      <c r="F141">
        <v>21000</v>
      </c>
      <c r="G141">
        <v>4200</v>
      </c>
    </row>
    <row r="142" spans="1:7" x14ac:dyDescent="0.2">
      <c r="A142">
        <v>4060907</v>
      </c>
      <c r="B142">
        <v>51</v>
      </c>
      <c r="C142">
        <v>23.833333333333332</v>
      </c>
      <c r="D142">
        <v>3000</v>
      </c>
      <c r="E142">
        <v>21333</v>
      </c>
      <c r="F142">
        <v>20100</v>
      </c>
      <c r="G142">
        <v>4020</v>
      </c>
    </row>
    <row r="143" spans="1:7" x14ac:dyDescent="0.2">
      <c r="A143">
        <v>4060908</v>
      </c>
      <c r="B143">
        <v>54.25</v>
      </c>
      <c r="C143">
        <v>23.916666666666668</v>
      </c>
      <c r="D143">
        <v>3000</v>
      </c>
      <c r="E143">
        <v>21417</v>
      </c>
      <c r="F143">
        <v>20100</v>
      </c>
      <c r="G143">
        <v>4020</v>
      </c>
    </row>
    <row r="144" spans="1:7" x14ac:dyDescent="0.2">
      <c r="A144">
        <v>4060909</v>
      </c>
      <c r="B144">
        <v>57.5</v>
      </c>
      <c r="C144">
        <v>23.416666666666668</v>
      </c>
      <c r="D144">
        <v>3000</v>
      </c>
      <c r="E144">
        <v>20917</v>
      </c>
      <c r="F144">
        <v>20100</v>
      </c>
      <c r="G144">
        <v>6030</v>
      </c>
    </row>
    <row r="145" spans="1:7" x14ac:dyDescent="0.2">
      <c r="A145">
        <v>4060910</v>
      </c>
      <c r="B145">
        <v>56</v>
      </c>
      <c r="C145">
        <v>23.25</v>
      </c>
      <c r="D145">
        <v>3000</v>
      </c>
      <c r="E145">
        <v>20750</v>
      </c>
      <c r="F145">
        <v>20100</v>
      </c>
      <c r="G145">
        <v>6030</v>
      </c>
    </row>
    <row r="146" spans="1:7" x14ac:dyDescent="0.2">
      <c r="A146">
        <v>4060928</v>
      </c>
      <c r="B146">
        <v>54.583333333333336</v>
      </c>
      <c r="C146">
        <v>23.833333333333332</v>
      </c>
      <c r="D146">
        <v>3000</v>
      </c>
      <c r="E146">
        <v>21333</v>
      </c>
      <c r="F146">
        <v>20100</v>
      </c>
      <c r="G146">
        <v>4020</v>
      </c>
    </row>
    <row r="147" spans="1:7" x14ac:dyDescent="0.2">
      <c r="A147">
        <v>4060933</v>
      </c>
      <c r="B147">
        <v>53</v>
      </c>
      <c r="C147">
        <v>22.916666666666668</v>
      </c>
      <c r="D147">
        <v>3000</v>
      </c>
      <c r="E147">
        <v>20417</v>
      </c>
      <c r="F147">
        <v>19200</v>
      </c>
      <c r="G147">
        <v>3840</v>
      </c>
    </row>
    <row r="148" spans="1:7" x14ac:dyDescent="0.2">
      <c r="A148">
        <v>4060969</v>
      </c>
      <c r="B148">
        <v>51.583333333333336</v>
      </c>
      <c r="C148">
        <v>20.916666666666668</v>
      </c>
      <c r="D148">
        <v>3000</v>
      </c>
      <c r="E148">
        <v>18417</v>
      </c>
      <c r="F148">
        <v>17100</v>
      </c>
      <c r="G148">
        <v>3420</v>
      </c>
    </row>
    <row r="149" spans="1:7" x14ac:dyDescent="0.2">
      <c r="A149">
        <v>4060972</v>
      </c>
      <c r="B149">
        <v>58.5</v>
      </c>
      <c r="C149">
        <v>21.166666666666668</v>
      </c>
      <c r="D149">
        <v>3000</v>
      </c>
      <c r="E149">
        <v>18667</v>
      </c>
      <c r="F149">
        <v>18000</v>
      </c>
      <c r="G149">
        <v>5400</v>
      </c>
    </row>
    <row r="150" spans="1:7" x14ac:dyDescent="0.2">
      <c r="A150">
        <v>4060974</v>
      </c>
      <c r="B150">
        <v>54.5</v>
      </c>
      <c r="C150">
        <v>21.166666666666668</v>
      </c>
      <c r="D150">
        <v>3000</v>
      </c>
      <c r="E150">
        <v>18667</v>
      </c>
      <c r="F150">
        <v>18000</v>
      </c>
      <c r="G150">
        <v>3600</v>
      </c>
    </row>
    <row r="151" spans="1:7" x14ac:dyDescent="0.2">
      <c r="A151">
        <v>4060976</v>
      </c>
      <c r="B151">
        <v>56.833333333333336</v>
      </c>
      <c r="C151">
        <v>20.833333333333332</v>
      </c>
      <c r="D151">
        <v>3000</v>
      </c>
      <c r="E151">
        <v>18333</v>
      </c>
      <c r="F151">
        <v>17100</v>
      </c>
      <c r="G151">
        <v>5130</v>
      </c>
    </row>
    <row r="152" spans="1:7" x14ac:dyDescent="0.2">
      <c r="A152">
        <v>4060977</v>
      </c>
      <c r="B152">
        <v>50.416666666666664</v>
      </c>
      <c r="C152">
        <v>20.833333333333332</v>
      </c>
      <c r="D152">
        <v>3000</v>
      </c>
      <c r="E152">
        <v>18333</v>
      </c>
      <c r="F152">
        <v>17100</v>
      </c>
      <c r="G152">
        <v>3420</v>
      </c>
    </row>
    <row r="153" spans="1:7" x14ac:dyDescent="0.2">
      <c r="A153">
        <v>4060980</v>
      </c>
      <c r="B153">
        <v>50.333333333333336</v>
      </c>
      <c r="C153">
        <v>21.25</v>
      </c>
      <c r="D153">
        <v>3000</v>
      </c>
      <c r="E153">
        <v>18750</v>
      </c>
      <c r="F153">
        <v>18000</v>
      </c>
      <c r="G153">
        <v>3600</v>
      </c>
    </row>
    <row r="154" spans="1:7" x14ac:dyDescent="0.2">
      <c r="A154">
        <v>4060982</v>
      </c>
      <c r="B154">
        <v>56.166666666666664</v>
      </c>
      <c r="C154">
        <v>21.416666666666668</v>
      </c>
      <c r="D154">
        <v>3000</v>
      </c>
      <c r="E154">
        <v>18917</v>
      </c>
      <c r="F154">
        <v>18000</v>
      </c>
      <c r="G154">
        <v>5400</v>
      </c>
    </row>
    <row r="155" spans="1:7" x14ac:dyDescent="0.2">
      <c r="A155">
        <v>4060984</v>
      </c>
      <c r="B155">
        <v>52.583333333333336</v>
      </c>
      <c r="C155">
        <v>20.666666666666668</v>
      </c>
      <c r="D155">
        <v>3000</v>
      </c>
      <c r="E155">
        <v>18167</v>
      </c>
      <c r="F155">
        <v>17100</v>
      </c>
      <c r="G155">
        <v>3420</v>
      </c>
    </row>
    <row r="156" spans="1:7" x14ac:dyDescent="0.2">
      <c r="A156">
        <v>4060987</v>
      </c>
      <c r="B156">
        <v>50.5</v>
      </c>
      <c r="C156">
        <v>20.666666666666668</v>
      </c>
      <c r="D156">
        <v>3000</v>
      </c>
      <c r="E156">
        <v>18167</v>
      </c>
      <c r="F156">
        <v>17100</v>
      </c>
      <c r="G156">
        <v>3420</v>
      </c>
    </row>
    <row r="157" spans="1:7" x14ac:dyDescent="0.2">
      <c r="A157">
        <v>4060988</v>
      </c>
      <c r="B157">
        <v>53.916666666666664</v>
      </c>
      <c r="C157">
        <v>21</v>
      </c>
      <c r="D157">
        <v>3000</v>
      </c>
      <c r="E157">
        <v>18500</v>
      </c>
      <c r="F157">
        <v>18000</v>
      </c>
      <c r="G157">
        <v>3600</v>
      </c>
    </row>
    <row r="158" spans="1:7" x14ac:dyDescent="0.2">
      <c r="A158">
        <v>4060989</v>
      </c>
      <c r="B158">
        <v>56.333333333333336</v>
      </c>
      <c r="C158">
        <v>20.416666666666668</v>
      </c>
      <c r="D158">
        <v>3000</v>
      </c>
      <c r="E158">
        <v>17917</v>
      </c>
      <c r="F158">
        <v>17100</v>
      </c>
      <c r="G158">
        <v>5130</v>
      </c>
    </row>
    <row r="159" spans="1:7" x14ac:dyDescent="0.2">
      <c r="A159">
        <v>4060993</v>
      </c>
      <c r="B159">
        <v>53</v>
      </c>
      <c r="C159">
        <v>20.666666666666668</v>
      </c>
      <c r="D159">
        <v>3000</v>
      </c>
      <c r="E159">
        <v>18167</v>
      </c>
      <c r="F159">
        <v>17100</v>
      </c>
      <c r="G159">
        <v>3420</v>
      </c>
    </row>
    <row r="160" spans="1:7" x14ac:dyDescent="0.2">
      <c r="A160">
        <v>4060995</v>
      </c>
      <c r="B160">
        <v>50.75</v>
      </c>
      <c r="C160">
        <v>19.583333333333332</v>
      </c>
      <c r="D160">
        <v>3000</v>
      </c>
      <c r="E160">
        <v>17083</v>
      </c>
      <c r="F160">
        <v>16200</v>
      </c>
      <c r="G160">
        <v>3240</v>
      </c>
    </row>
    <row r="161" spans="1:7" x14ac:dyDescent="0.2">
      <c r="A161">
        <v>4060998</v>
      </c>
      <c r="B161">
        <v>53.083333333333336</v>
      </c>
      <c r="C161">
        <v>19.083333333333332</v>
      </c>
      <c r="D161">
        <v>3000</v>
      </c>
      <c r="E161">
        <v>16583</v>
      </c>
      <c r="F161">
        <v>16200</v>
      </c>
      <c r="G161">
        <v>3240</v>
      </c>
    </row>
    <row r="162" spans="1:7" x14ac:dyDescent="0.2">
      <c r="A162">
        <v>4061001</v>
      </c>
      <c r="B162">
        <v>50.583333333333336</v>
      </c>
      <c r="C162">
        <v>19.583333333333332</v>
      </c>
      <c r="D162">
        <v>3000</v>
      </c>
      <c r="E162">
        <v>17083</v>
      </c>
      <c r="F162">
        <v>16200</v>
      </c>
      <c r="G162">
        <v>3240</v>
      </c>
    </row>
    <row r="163" spans="1:7" x14ac:dyDescent="0.2">
      <c r="A163">
        <v>4061005</v>
      </c>
      <c r="B163">
        <v>57.333333333333336</v>
      </c>
      <c r="C163">
        <v>18.75</v>
      </c>
      <c r="D163">
        <v>3000</v>
      </c>
      <c r="E163">
        <v>16250</v>
      </c>
      <c r="F163">
        <v>15000</v>
      </c>
      <c r="G163">
        <v>4500</v>
      </c>
    </row>
    <row r="164" spans="1:7" x14ac:dyDescent="0.2">
      <c r="A164">
        <v>4061011</v>
      </c>
      <c r="B164">
        <v>57.333333333333336</v>
      </c>
      <c r="C164">
        <v>19</v>
      </c>
      <c r="D164">
        <v>3000</v>
      </c>
      <c r="E164">
        <v>16500</v>
      </c>
      <c r="F164">
        <v>16200</v>
      </c>
      <c r="G164">
        <v>4860</v>
      </c>
    </row>
    <row r="165" spans="1:7" x14ac:dyDescent="0.2">
      <c r="A165">
        <v>4061014</v>
      </c>
      <c r="B165">
        <v>58</v>
      </c>
      <c r="C165">
        <v>18.916666666666668</v>
      </c>
      <c r="D165">
        <v>3000</v>
      </c>
      <c r="E165">
        <v>16417</v>
      </c>
      <c r="F165">
        <v>15000</v>
      </c>
      <c r="G165">
        <v>4500</v>
      </c>
    </row>
    <row r="166" spans="1:7" x14ac:dyDescent="0.2">
      <c r="A166">
        <v>4061030</v>
      </c>
      <c r="B166">
        <v>50.166666666666664</v>
      </c>
      <c r="C166">
        <v>18.666666666666668</v>
      </c>
      <c r="D166">
        <v>3000</v>
      </c>
      <c r="E166">
        <v>16167</v>
      </c>
      <c r="F166">
        <v>15000</v>
      </c>
      <c r="G166">
        <v>3000</v>
      </c>
    </row>
    <row r="167" spans="1:7" x14ac:dyDescent="0.2">
      <c r="A167">
        <v>4061031</v>
      </c>
      <c r="B167">
        <v>52.916666666666664</v>
      </c>
      <c r="C167">
        <v>18.416666666666668</v>
      </c>
      <c r="D167">
        <v>3000</v>
      </c>
      <c r="E167">
        <v>15917</v>
      </c>
      <c r="F167">
        <v>15000</v>
      </c>
      <c r="G167">
        <v>3000</v>
      </c>
    </row>
    <row r="168" spans="1:7" x14ac:dyDescent="0.2">
      <c r="A168">
        <v>4061035</v>
      </c>
      <c r="B168">
        <v>57.25</v>
      </c>
      <c r="C168">
        <v>17.166666666666668</v>
      </c>
      <c r="D168">
        <v>3000</v>
      </c>
      <c r="E168">
        <v>14667</v>
      </c>
      <c r="F168">
        <v>14100</v>
      </c>
      <c r="G168">
        <v>4230</v>
      </c>
    </row>
    <row r="169" spans="1:7" x14ac:dyDescent="0.2">
      <c r="A169">
        <v>4061036</v>
      </c>
      <c r="B169">
        <v>56.416666666666664</v>
      </c>
      <c r="C169">
        <v>17.166666666666668</v>
      </c>
      <c r="D169">
        <v>3000</v>
      </c>
      <c r="E169">
        <v>14667</v>
      </c>
      <c r="F169">
        <v>14100</v>
      </c>
      <c r="G169">
        <v>4230</v>
      </c>
    </row>
    <row r="170" spans="1:7" x14ac:dyDescent="0.2">
      <c r="A170">
        <v>4061044</v>
      </c>
      <c r="B170">
        <v>52.25</v>
      </c>
      <c r="C170">
        <v>17.5</v>
      </c>
      <c r="D170">
        <v>3000</v>
      </c>
      <c r="E170">
        <v>15000</v>
      </c>
      <c r="F170">
        <v>14100</v>
      </c>
      <c r="G170">
        <v>2820</v>
      </c>
    </row>
    <row r="171" spans="1:7" x14ac:dyDescent="0.2">
      <c r="A171">
        <v>4061060</v>
      </c>
      <c r="B171">
        <v>54.666666666666664</v>
      </c>
      <c r="C171">
        <v>14.416666666666666</v>
      </c>
      <c r="D171">
        <v>3000</v>
      </c>
      <c r="E171">
        <v>11917</v>
      </c>
      <c r="F171">
        <v>11100</v>
      </c>
      <c r="G171">
        <v>2220</v>
      </c>
    </row>
    <row r="172" spans="1:7" x14ac:dyDescent="0.2">
      <c r="A172">
        <v>4061067</v>
      </c>
      <c r="B172">
        <v>54.666666666666664</v>
      </c>
      <c r="C172">
        <v>14.25</v>
      </c>
      <c r="D172">
        <v>3000</v>
      </c>
      <c r="E172">
        <v>11750</v>
      </c>
      <c r="F172">
        <v>11100</v>
      </c>
      <c r="G172">
        <v>2220</v>
      </c>
    </row>
    <row r="173" spans="1:7" x14ac:dyDescent="0.2">
      <c r="A173">
        <v>4061068</v>
      </c>
      <c r="B173">
        <v>55.75</v>
      </c>
      <c r="C173">
        <v>14.666666666666666</v>
      </c>
      <c r="D173">
        <v>3000</v>
      </c>
      <c r="E173">
        <v>12167</v>
      </c>
      <c r="F173">
        <v>11100</v>
      </c>
      <c r="G173">
        <v>3330</v>
      </c>
    </row>
    <row r="174" spans="1:7" x14ac:dyDescent="0.2">
      <c r="A174">
        <v>4061069</v>
      </c>
      <c r="B174">
        <v>54.416666666666664</v>
      </c>
      <c r="C174">
        <v>14.75</v>
      </c>
      <c r="D174">
        <v>3000</v>
      </c>
      <c r="E174">
        <v>12250</v>
      </c>
      <c r="F174">
        <v>11100</v>
      </c>
      <c r="G174">
        <v>2220</v>
      </c>
    </row>
    <row r="175" spans="1:7" x14ac:dyDescent="0.2">
      <c r="A175">
        <v>4061077</v>
      </c>
      <c r="B175">
        <v>56.916666666666664</v>
      </c>
      <c r="C175">
        <v>13.416666666666666</v>
      </c>
      <c r="D175">
        <v>3000</v>
      </c>
      <c r="E175">
        <v>10917</v>
      </c>
      <c r="F175">
        <v>10200</v>
      </c>
      <c r="G175">
        <v>3060</v>
      </c>
    </row>
    <row r="176" spans="1:7" x14ac:dyDescent="0.2">
      <c r="A176">
        <v>4061082</v>
      </c>
      <c r="B176">
        <v>54.25</v>
      </c>
      <c r="C176">
        <v>13.666666666666666</v>
      </c>
      <c r="D176">
        <v>3000</v>
      </c>
      <c r="E176">
        <v>11167</v>
      </c>
      <c r="F176">
        <v>10200</v>
      </c>
      <c r="G176">
        <v>2040</v>
      </c>
    </row>
    <row r="177" spans="1:7" x14ac:dyDescent="0.2">
      <c r="A177">
        <v>4061094</v>
      </c>
      <c r="B177">
        <v>58.416666666666664</v>
      </c>
      <c r="C177">
        <v>12.666666666666666</v>
      </c>
      <c r="D177">
        <v>3000</v>
      </c>
      <c r="E177">
        <v>10167</v>
      </c>
      <c r="F177">
        <v>9000</v>
      </c>
      <c r="G177">
        <v>2700</v>
      </c>
    </row>
    <row r="178" spans="1:7" x14ac:dyDescent="0.2">
      <c r="A178">
        <v>4061118</v>
      </c>
      <c r="B178">
        <v>58.75</v>
      </c>
      <c r="C178">
        <v>12.833333333333334</v>
      </c>
      <c r="D178">
        <v>3000</v>
      </c>
      <c r="E178">
        <v>10333</v>
      </c>
      <c r="F178">
        <v>9000</v>
      </c>
      <c r="G178">
        <v>2700</v>
      </c>
    </row>
    <row r="179" spans="1:7" x14ac:dyDescent="0.2">
      <c r="A179">
        <v>4061124</v>
      </c>
      <c r="B179">
        <v>55.75</v>
      </c>
      <c r="C179">
        <v>12</v>
      </c>
      <c r="D179">
        <v>3000</v>
      </c>
      <c r="E179">
        <v>9500</v>
      </c>
      <c r="F179">
        <v>9000</v>
      </c>
      <c r="G179">
        <v>2700</v>
      </c>
    </row>
    <row r="180" spans="1:7" x14ac:dyDescent="0.2">
      <c r="A180">
        <v>4061125</v>
      </c>
      <c r="B180">
        <v>55.583333333333336</v>
      </c>
      <c r="C180">
        <v>11.916666666666666</v>
      </c>
      <c r="D180">
        <v>3000</v>
      </c>
      <c r="E180">
        <v>9417</v>
      </c>
      <c r="F180">
        <v>8100</v>
      </c>
      <c r="G180">
        <v>2430</v>
      </c>
    </row>
    <row r="181" spans="1:7" x14ac:dyDescent="0.2">
      <c r="A181">
        <v>4061126</v>
      </c>
      <c r="B181">
        <v>58.166666666666664</v>
      </c>
      <c r="C181">
        <v>12</v>
      </c>
      <c r="D181">
        <v>3000</v>
      </c>
      <c r="E181">
        <v>9500</v>
      </c>
      <c r="F181">
        <v>9000</v>
      </c>
      <c r="G181">
        <v>2700</v>
      </c>
    </row>
    <row r="182" spans="1:7" x14ac:dyDescent="0.2">
      <c r="A182">
        <v>4061157</v>
      </c>
      <c r="B182">
        <v>59.25</v>
      </c>
      <c r="C182">
        <v>9.9166666666666661</v>
      </c>
      <c r="D182">
        <v>3000</v>
      </c>
      <c r="E182">
        <v>7438</v>
      </c>
      <c r="F182">
        <v>6000</v>
      </c>
      <c r="G182">
        <v>1800</v>
      </c>
    </row>
    <row r="183" spans="1:7" x14ac:dyDescent="0.2">
      <c r="A183">
        <v>4061159</v>
      </c>
      <c r="B183">
        <v>57.666666666666664</v>
      </c>
      <c r="C183">
        <v>10.083333333333334</v>
      </c>
      <c r="D183">
        <v>3000</v>
      </c>
      <c r="E183">
        <v>7583</v>
      </c>
      <c r="F183">
        <v>6600</v>
      </c>
      <c r="G183">
        <v>1980</v>
      </c>
    </row>
    <row r="184" spans="1:7" x14ac:dyDescent="0.2">
      <c r="A184">
        <v>4061162</v>
      </c>
      <c r="B184">
        <v>53.916666666666664</v>
      </c>
      <c r="C184">
        <v>9.75</v>
      </c>
      <c r="D184">
        <v>3000</v>
      </c>
      <c r="E184">
        <v>7313</v>
      </c>
      <c r="F184">
        <v>6000</v>
      </c>
      <c r="G184">
        <v>1200</v>
      </c>
    </row>
    <row r="185" spans="1:7" x14ac:dyDescent="0.2">
      <c r="A185">
        <v>4061167</v>
      </c>
      <c r="B185">
        <v>59.25</v>
      </c>
      <c r="C185">
        <v>9.75</v>
      </c>
      <c r="D185">
        <v>3000</v>
      </c>
      <c r="E185">
        <v>7313</v>
      </c>
      <c r="F185">
        <v>6000</v>
      </c>
      <c r="G185">
        <v>1800</v>
      </c>
    </row>
    <row r="186" spans="1:7" x14ac:dyDescent="0.2">
      <c r="A186">
        <v>4061169</v>
      </c>
      <c r="B186">
        <v>59.166666666666664</v>
      </c>
      <c r="C186">
        <v>9.8333333333333339</v>
      </c>
      <c r="D186">
        <v>3000</v>
      </c>
      <c r="E186">
        <v>7375</v>
      </c>
      <c r="F186">
        <v>6000</v>
      </c>
      <c r="G186">
        <v>1800</v>
      </c>
    </row>
    <row r="187" spans="1:7" x14ac:dyDescent="0.2">
      <c r="A187">
        <v>4061180</v>
      </c>
      <c r="B187">
        <v>55.25</v>
      </c>
      <c r="C187">
        <v>10.083333333333334</v>
      </c>
      <c r="D187">
        <v>3000</v>
      </c>
      <c r="E187">
        <v>7583</v>
      </c>
      <c r="F187">
        <v>6600</v>
      </c>
      <c r="G187">
        <v>1980</v>
      </c>
    </row>
    <row r="188" spans="1:7" x14ac:dyDescent="0.2">
      <c r="A188">
        <v>4061182</v>
      </c>
      <c r="B188">
        <v>59.166666666666664</v>
      </c>
      <c r="C188">
        <v>9.6666666666666661</v>
      </c>
      <c r="D188">
        <v>3000</v>
      </c>
      <c r="E188">
        <v>7250</v>
      </c>
      <c r="F188">
        <v>6000</v>
      </c>
      <c r="G188">
        <v>1800</v>
      </c>
    </row>
    <row r="189" spans="1:7" x14ac:dyDescent="0.2">
      <c r="A189">
        <v>4061184</v>
      </c>
      <c r="B189">
        <v>50.5</v>
      </c>
      <c r="C189">
        <v>7.583333333333333</v>
      </c>
      <c r="D189">
        <v>3000</v>
      </c>
      <c r="E189">
        <v>5688</v>
      </c>
      <c r="F189">
        <v>4800</v>
      </c>
      <c r="G189">
        <v>960</v>
      </c>
    </row>
    <row r="190" spans="1:7" x14ac:dyDescent="0.2">
      <c r="A190">
        <v>4061191</v>
      </c>
      <c r="B190">
        <v>51.166666666666664</v>
      </c>
      <c r="C190">
        <v>4.666666666666667</v>
      </c>
      <c r="D190">
        <v>3000</v>
      </c>
      <c r="E190">
        <v>3500</v>
      </c>
      <c r="F190">
        <v>3000</v>
      </c>
      <c r="G190">
        <v>600</v>
      </c>
    </row>
    <row r="191" spans="1:7" x14ac:dyDescent="0.2">
      <c r="A191">
        <v>4061193</v>
      </c>
      <c r="B191">
        <v>55.916666666666664</v>
      </c>
      <c r="C191">
        <v>4.416666666666667</v>
      </c>
      <c r="D191">
        <v>3000</v>
      </c>
      <c r="E191">
        <v>3313</v>
      </c>
      <c r="F191">
        <v>3000</v>
      </c>
      <c r="G191">
        <v>600</v>
      </c>
    </row>
    <row r="192" spans="1:7" x14ac:dyDescent="0.2">
      <c r="A192">
        <v>4064500</v>
      </c>
      <c r="B192">
        <v>53.5</v>
      </c>
      <c r="C192">
        <v>25.166666666666668</v>
      </c>
      <c r="D192">
        <v>3000</v>
      </c>
      <c r="E192">
        <v>22667</v>
      </c>
      <c r="F192">
        <v>22200</v>
      </c>
      <c r="G192">
        <v>4440</v>
      </c>
    </row>
    <row r="193" spans="1:7" x14ac:dyDescent="0.2">
      <c r="A193">
        <v>4071550</v>
      </c>
      <c r="B193">
        <v>54.416666666666664</v>
      </c>
      <c r="C193">
        <v>23.25</v>
      </c>
      <c r="D193">
        <v>3000</v>
      </c>
      <c r="E193">
        <v>20750</v>
      </c>
      <c r="F193">
        <v>20100</v>
      </c>
      <c r="G193">
        <v>4020</v>
      </c>
    </row>
  </sheetData>
  <mergeCells count="2">
    <mergeCell ref="A1:G1"/>
    <mergeCell ref="I1:O1"/>
  </mergeCells>
  <phoneticPr fontId="16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798"/>
  <sheetViews>
    <sheetView workbookViewId="0">
      <selection activeCell="K2" sqref="K2"/>
    </sheetView>
  </sheetViews>
  <sheetFormatPr baseColWidth="10" defaultColWidth="8.7109375" defaultRowHeight="12.75" outlineLevelCol="1" x14ac:dyDescent="0.2"/>
  <cols>
    <col min="1" max="1" width="11.7109375" style="10" customWidth="1"/>
    <col min="2" max="2" width="15.85546875" style="10" bestFit="1" customWidth="1"/>
    <col min="3" max="3" width="11.7109375" style="10" customWidth="1"/>
    <col min="4" max="4" width="14.140625" style="10" hidden="1" customWidth="1" outlineLevel="1"/>
    <col min="5" max="5" width="11.7109375" style="10" customWidth="1" collapsed="1"/>
    <col min="6" max="7" width="11.85546875" style="10" customWidth="1" outlineLevel="1"/>
    <col min="8" max="8" width="11.7109375" style="10" customWidth="1"/>
    <col min="9" max="9" width="11.7109375" style="11" customWidth="1"/>
    <col min="10" max="10" width="12.7109375" style="10" customWidth="1"/>
    <col min="11" max="11" width="16" style="23" bestFit="1" customWidth="1"/>
    <col min="12" max="12" width="21.28515625" style="23" bestFit="1" customWidth="1"/>
    <col min="13" max="13" width="11.85546875" style="10" customWidth="1"/>
    <col min="14" max="14" width="13.42578125" style="10" customWidth="1"/>
    <col min="15" max="16384" width="8.7109375" style="10"/>
  </cols>
  <sheetData>
    <row r="1" spans="1:16" x14ac:dyDescent="0.2">
      <c r="A1" s="10" t="s">
        <v>683</v>
      </c>
      <c r="B1" s="10" t="s">
        <v>684</v>
      </c>
      <c r="C1" s="10" t="s">
        <v>685</v>
      </c>
      <c r="D1" s="10" t="s">
        <v>686</v>
      </c>
      <c r="E1" s="10" t="s">
        <v>687</v>
      </c>
      <c r="F1" s="10" t="s">
        <v>688</v>
      </c>
      <c r="G1" s="20" t="s">
        <v>689</v>
      </c>
      <c r="H1" s="10" t="s">
        <v>690</v>
      </c>
      <c r="I1" s="11" t="s">
        <v>691</v>
      </c>
      <c r="J1" s="10" t="s">
        <v>692</v>
      </c>
      <c r="K1" s="23" t="s">
        <v>693</v>
      </c>
      <c r="L1" s="23" t="s">
        <v>694</v>
      </c>
    </row>
    <row r="2" spans="1:16" ht="51" x14ac:dyDescent="0.2">
      <c r="A2" s="12" t="s">
        <v>56</v>
      </c>
      <c r="B2" s="12" t="s">
        <v>57</v>
      </c>
      <c r="D2" s="13" t="s">
        <v>58</v>
      </c>
      <c r="F2" s="14" t="s">
        <v>669</v>
      </c>
      <c r="G2" s="14" t="s">
        <v>59</v>
      </c>
      <c r="I2" s="15" t="s">
        <v>60</v>
      </c>
      <c r="K2" s="24" t="s">
        <v>680</v>
      </c>
      <c r="L2" s="24" t="s">
        <v>61</v>
      </c>
      <c r="M2" s="21" t="s">
        <v>672</v>
      </c>
      <c r="N2" s="21" t="s">
        <v>673</v>
      </c>
      <c r="P2" s="21" t="s">
        <v>682</v>
      </c>
    </row>
    <row r="3" spans="1:16" x14ac:dyDescent="0.15">
      <c r="A3" s="10" t="s">
        <v>62</v>
      </c>
      <c r="B3" s="16">
        <v>30236</v>
      </c>
      <c r="D3" s="17">
        <v>44469</v>
      </c>
      <c r="F3" s="18">
        <v>60.916666666666664</v>
      </c>
      <c r="G3" s="18">
        <f t="shared" ref="G3:G66" si="0">(YEAR(D3)-YEAR(B3))+((MONTH(D3)-MONTH(B3))/12)</f>
        <v>38.916666666666664</v>
      </c>
      <c r="I3" s="19">
        <v>3000</v>
      </c>
      <c r="K3" s="25">
        <v>36417</v>
      </c>
      <c r="L3" s="25">
        <f>INDEX(Ancienneté!$C$2:$C$55,MATCH(G3,Ancienneté!$B$2:$B$55,1))*I3</f>
        <v>35100</v>
      </c>
      <c r="M3" s="22"/>
    </row>
    <row r="4" spans="1:16" x14ac:dyDescent="0.2">
      <c r="A4" s="10" t="s">
        <v>63</v>
      </c>
      <c r="B4" s="16">
        <v>33482</v>
      </c>
      <c r="C4" s="17"/>
      <c r="D4" s="17">
        <v>44469</v>
      </c>
      <c r="F4" s="18">
        <v>58.916666666666664</v>
      </c>
      <c r="G4" s="18">
        <f t="shared" si="0"/>
        <v>30</v>
      </c>
      <c r="I4" s="19">
        <v>3000</v>
      </c>
      <c r="K4" s="25">
        <v>27500</v>
      </c>
      <c r="L4" s="25">
        <f>INDEX(Ancienneté!$C$2:$C$55,MATCH(G4,Ancienneté!$B$2:$B$55,1))*I4</f>
        <v>27000</v>
      </c>
    </row>
    <row r="5" spans="1:16" x14ac:dyDescent="0.2">
      <c r="A5" s="10" t="s">
        <v>64</v>
      </c>
      <c r="B5" s="16">
        <v>30228</v>
      </c>
      <c r="D5" s="17">
        <v>44469</v>
      </c>
      <c r="F5" s="18">
        <v>60.666666666666664</v>
      </c>
      <c r="G5" s="18">
        <f t="shared" si="0"/>
        <v>38.916666666666664</v>
      </c>
      <c r="I5" s="19">
        <v>3000</v>
      </c>
      <c r="K5" s="25">
        <v>36417</v>
      </c>
      <c r="L5" s="25">
        <f>INDEX(Ancienneté!$C$2:$C$55,MATCH(G5,Ancienneté!$B$2:$B$55,1))*I5</f>
        <v>35100</v>
      </c>
    </row>
    <row r="6" spans="1:16" x14ac:dyDescent="0.2">
      <c r="A6" s="10" t="s">
        <v>65</v>
      </c>
      <c r="B6" s="16">
        <v>39147</v>
      </c>
      <c r="D6" s="17">
        <v>44469</v>
      </c>
      <c r="F6" s="18">
        <v>56.166666666666664</v>
      </c>
      <c r="G6" s="18">
        <f t="shared" si="0"/>
        <v>14.5</v>
      </c>
      <c r="I6" s="19">
        <v>3000</v>
      </c>
      <c r="K6" s="25">
        <v>12000</v>
      </c>
      <c r="L6" s="25">
        <f>INDEX(Ancienneté!$C$2:$C$55,MATCH(G6,Ancienneté!$B$2:$B$55,1))*I6</f>
        <v>11100</v>
      </c>
    </row>
    <row r="7" spans="1:16" x14ac:dyDescent="0.2">
      <c r="A7" s="10" t="s">
        <v>66</v>
      </c>
      <c r="B7" s="16">
        <v>39573</v>
      </c>
      <c r="D7" s="17">
        <v>44469</v>
      </c>
      <c r="F7" s="18">
        <v>57.916666666666664</v>
      </c>
      <c r="G7" s="18">
        <f t="shared" si="0"/>
        <v>13.333333333333334</v>
      </c>
      <c r="I7" s="19">
        <v>3000</v>
      </c>
      <c r="K7" s="25">
        <v>10833</v>
      </c>
      <c r="L7" s="25">
        <f>INDEX(Ancienneté!$C$2:$C$55,MATCH(G7,Ancienneté!$B$2:$B$55,1))*I7</f>
        <v>10200</v>
      </c>
    </row>
    <row r="8" spans="1:16" x14ac:dyDescent="0.2">
      <c r="A8" s="10" t="s">
        <v>67</v>
      </c>
      <c r="B8" s="16">
        <v>39644</v>
      </c>
      <c r="D8" s="17">
        <v>44469</v>
      </c>
      <c r="F8" s="18">
        <v>51.416666666666664</v>
      </c>
      <c r="G8" s="18">
        <f t="shared" si="0"/>
        <v>13.166666666666666</v>
      </c>
      <c r="I8" s="19">
        <v>3000</v>
      </c>
      <c r="K8" s="25">
        <v>10667</v>
      </c>
      <c r="L8" s="25">
        <f>INDEX(Ancienneté!$C$2:$C$55,MATCH(G8,Ancienneté!$B$2:$B$55,1))*I8</f>
        <v>10200</v>
      </c>
    </row>
    <row r="9" spans="1:16" x14ac:dyDescent="0.2">
      <c r="A9" s="10" t="s">
        <v>68</v>
      </c>
      <c r="B9" s="16">
        <v>39783</v>
      </c>
      <c r="D9" s="17">
        <v>44469</v>
      </c>
      <c r="F9" s="18">
        <v>51.916666666666664</v>
      </c>
      <c r="G9" s="18">
        <f t="shared" si="0"/>
        <v>12.75</v>
      </c>
      <c r="I9" s="19">
        <v>3000</v>
      </c>
      <c r="K9" s="25">
        <v>10250</v>
      </c>
      <c r="L9" s="25">
        <f>INDEX(Ancienneté!$C$2:$C$55,MATCH(G9,Ancienneté!$B$2:$B$55,1))*I9</f>
        <v>9000</v>
      </c>
    </row>
    <row r="10" spans="1:16" x14ac:dyDescent="0.2">
      <c r="A10" s="10" t="s">
        <v>69</v>
      </c>
      <c r="B10" s="16">
        <v>39783</v>
      </c>
      <c r="D10" s="17">
        <v>44469</v>
      </c>
      <c r="F10" s="18">
        <v>49.666666666666664</v>
      </c>
      <c r="G10" s="18">
        <f t="shared" si="0"/>
        <v>12.75</v>
      </c>
      <c r="I10" s="19">
        <v>3000</v>
      </c>
      <c r="K10" s="25">
        <v>10250</v>
      </c>
      <c r="L10" s="25">
        <f>INDEX(Ancienneté!$C$2:$C$55,MATCH(G10,Ancienneté!$B$2:$B$55,1))*I10</f>
        <v>9000</v>
      </c>
    </row>
    <row r="11" spans="1:16" x14ac:dyDescent="0.2">
      <c r="A11" s="10" t="s">
        <v>70</v>
      </c>
      <c r="B11" s="16">
        <v>39783</v>
      </c>
      <c r="D11" s="17">
        <v>44469</v>
      </c>
      <c r="F11" s="18">
        <v>54.25</v>
      </c>
      <c r="G11" s="18">
        <f t="shared" si="0"/>
        <v>12.75</v>
      </c>
      <c r="I11" s="19">
        <v>3000</v>
      </c>
      <c r="K11" s="25">
        <v>10250</v>
      </c>
      <c r="L11" s="25">
        <f>INDEX(Ancienneté!$C$2:$C$55,MATCH(G11,Ancienneté!$B$2:$B$55,1))*I11</f>
        <v>9000</v>
      </c>
    </row>
    <row r="12" spans="1:16" x14ac:dyDescent="0.2">
      <c r="A12" s="10" t="s">
        <v>71</v>
      </c>
      <c r="B12" s="16">
        <v>39846</v>
      </c>
      <c r="D12" s="17">
        <v>44469</v>
      </c>
      <c r="F12" s="18">
        <v>40.833333333333336</v>
      </c>
      <c r="G12" s="18">
        <f t="shared" si="0"/>
        <v>12.583333333333334</v>
      </c>
      <c r="I12" s="19">
        <v>3000</v>
      </c>
      <c r="K12" s="25">
        <v>10083</v>
      </c>
      <c r="L12" s="25">
        <f>INDEX(Ancienneté!$C$2:$C$55,MATCH(G12,Ancienneté!$B$2:$B$55,1))*I12</f>
        <v>9000</v>
      </c>
    </row>
    <row r="13" spans="1:16" x14ac:dyDescent="0.2">
      <c r="A13" s="10" t="s">
        <v>72</v>
      </c>
      <c r="B13" s="16">
        <v>40077</v>
      </c>
      <c r="D13" s="17">
        <v>44469</v>
      </c>
      <c r="F13" s="18">
        <v>57.833333333333336</v>
      </c>
      <c r="G13" s="18">
        <f t="shared" si="0"/>
        <v>12</v>
      </c>
      <c r="I13" s="19">
        <v>3000</v>
      </c>
      <c r="K13" s="25">
        <v>9500</v>
      </c>
      <c r="L13" s="25">
        <f>INDEX(Ancienneté!$C$2:$C$55,MATCH(G13,Ancienneté!$B$2:$B$55,1))*I13</f>
        <v>9000</v>
      </c>
    </row>
    <row r="14" spans="1:16" x14ac:dyDescent="0.2">
      <c r="A14" s="10" t="s">
        <v>73</v>
      </c>
      <c r="B14" s="16">
        <v>40070</v>
      </c>
      <c r="D14" s="17">
        <v>44469</v>
      </c>
      <c r="F14" s="18">
        <v>38.916666666666664</v>
      </c>
      <c r="G14" s="18">
        <f t="shared" si="0"/>
        <v>12</v>
      </c>
      <c r="I14" s="19">
        <v>3000</v>
      </c>
      <c r="K14" s="25">
        <v>9500</v>
      </c>
      <c r="L14" s="25">
        <f>INDEX(Ancienneté!$C$2:$C$55,MATCH(G14,Ancienneté!$B$2:$B$55,1))*I14</f>
        <v>9000</v>
      </c>
    </row>
    <row r="15" spans="1:16" x14ac:dyDescent="0.2">
      <c r="A15" s="10" t="s">
        <v>74</v>
      </c>
      <c r="B15" s="16">
        <v>40056</v>
      </c>
      <c r="D15" s="17">
        <v>44469</v>
      </c>
      <c r="F15" s="18">
        <v>57.5</v>
      </c>
      <c r="G15" s="18">
        <f t="shared" si="0"/>
        <v>12.083333333333334</v>
      </c>
      <c r="I15" s="19">
        <v>3000</v>
      </c>
      <c r="K15" s="25">
        <v>9583</v>
      </c>
      <c r="L15" s="25">
        <f>INDEX(Ancienneté!$C$2:$C$55,MATCH(G15,Ancienneté!$B$2:$B$55,1))*I15</f>
        <v>9000</v>
      </c>
    </row>
    <row r="16" spans="1:16" x14ac:dyDescent="0.2">
      <c r="A16" s="10" t="s">
        <v>75</v>
      </c>
      <c r="B16" s="16">
        <v>40156</v>
      </c>
      <c r="D16" s="17">
        <v>44469</v>
      </c>
      <c r="F16" s="18">
        <v>52.5</v>
      </c>
      <c r="G16" s="18">
        <f t="shared" si="0"/>
        <v>11.75</v>
      </c>
      <c r="I16" s="19">
        <v>3000</v>
      </c>
      <c r="K16" s="25">
        <v>9250</v>
      </c>
      <c r="L16" s="25">
        <f>INDEX(Ancienneté!$C$2:$C$55,MATCH(G16,Ancienneté!$B$2:$B$55,1))*I16</f>
        <v>8100.0000000000009</v>
      </c>
    </row>
    <row r="17" spans="1:12" x14ac:dyDescent="0.2">
      <c r="A17" s="10" t="s">
        <v>76</v>
      </c>
      <c r="B17" s="16">
        <v>40203</v>
      </c>
      <c r="D17" s="17">
        <v>44469</v>
      </c>
      <c r="F17" s="18">
        <v>36.416666666666664</v>
      </c>
      <c r="G17" s="18">
        <f t="shared" si="0"/>
        <v>11.666666666666666</v>
      </c>
      <c r="I17" s="19">
        <v>3000</v>
      </c>
      <c r="K17" s="25">
        <v>9167</v>
      </c>
      <c r="L17" s="25">
        <f>INDEX(Ancienneté!$C$2:$C$55,MATCH(G17,Ancienneté!$B$2:$B$55,1))*I17</f>
        <v>8100.0000000000009</v>
      </c>
    </row>
    <row r="18" spans="1:12" x14ac:dyDescent="0.2">
      <c r="A18" s="10" t="s">
        <v>77</v>
      </c>
      <c r="B18" s="16">
        <v>40238</v>
      </c>
      <c r="D18" s="17">
        <v>44469</v>
      </c>
      <c r="F18" s="18">
        <v>49.666666666666664</v>
      </c>
      <c r="G18" s="18">
        <f t="shared" si="0"/>
        <v>11.5</v>
      </c>
      <c r="I18" s="19">
        <v>3000</v>
      </c>
      <c r="K18" s="25">
        <v>9000</v>
      </c>
      <c r="L18" s="25">
        <f>INDEX(Ancienneté!$C$2:$C$55,MATCH(G18,Ancienneté!$B$2:$B$55,1))*I18</f>
        <v>8100.0000000000009</v>
      </c>
    </row>
    <row r="19" spans="1:12" x14ac:dyDescent="0.2">
      <c r="A19" s="10" t="s">
        <v>78</v>
      </c>
      <c r="B19" s="16">
        <v>40254</v>
      </c>
      <c r="D19" s="17">
        <v>44469</v>
      </c>
      <c r="F19" s="18">
        <v>49.833333333333336</v>
      </c>
      <c r="G19" s="18">
        <f t="shared" si="0"/>
        <v>11.5</v>
      </c>
      <c r="I19" s="19">
        <v>3000</v>
      </c>
      <c r="K19" s="25">
        <v>9000</v>
      </c>
      <c r="L19" s="25">
        <f>INDEX(Ancienneté!$C$2:$C$55,MATCH(G19,Ancienneté!$B$2:$B$55,1))*I19</f>
        <v>8100.0000000000009</v>
      </c>
    </row>
    <row r="20" spans="1:12" x14ac:dyDescent="0.2">
      <c r="A20" s="10" t="s">
        <v>79</v>
      </c>
      <c r="B20" s="16">
        <v>40238</v>
      </c>
      <c r="D20" s="17">
        <v>44469</v>
      </c>
      <c r="F20" s="18">
        <v>57.75</v>
      </c>
      <c r="G20" s="18">
        <f t="shared" si="0"/>
        <v>11.5</v>
      </c>
      <c r="I20" s="19">
        <v>3000</v>
      </c>
      <c r="K20" s="25">
        <v>9000</v>
      </c>
      <c r="L20" s="25">
        <f>INDEX(Ancienneté!$C$2:$C$55,MATCH(G20,Ancienneté!$B$2:$B$55,1))*I20</f>
        <v>8100.0000000000009</v>
      </c>
    </row>
    <row r="21" spans="1:12" x14ac:dyDescent="0.2">
      <c r="A21" s="10" t="s">
        <v>80</v>
      </c>
      <c r="B21" s="16">
        <v>40330</v>
      </c>
      <c r="D21" s="17">
        <v>44469</v>
      </c>
      <c r="F21" s="18">
        <v>41.166666666666664</v>
      </c>
      <c r="G21" s="18">
        <f t="shared" si="0"/>
        <v>11.25</v>
      </c>
      <c r="I21" s="19">
        <v>3000</v>
      </c>
      <c r="K21" s="25">
        <v>8750</v>
      </c>
      <c r="L21" s="25">
        <f>INDEX(Ancienneté!$C$2:$C$55,MATCH(G21,Ancienneté!$B$2:$B$55,1))*I21</f>
        <v>8100.0000000000009</v>
      </c>
    </row>
    <row r="22" spans="1:12" x14ac:dyDescent="0.2">
      <c r="A22" s="10" t="s">
        <v>81</v>
      </c>
      <c r="B22" s="16">
        <v>34613</v>
      </c>
      <c r="D22" s="17">
        <v>44469</v>
      </c>
      <c r="F22" s="18">
        <v>60.333333333333336</v>
      </c>
      <c r="G22" s="18">
        <f t="shared" si="0"/>
        <v>26.916666666666668</v>
      </c>
      <c r="I22" s="19">
        <v>3000</v>
      </c>
      <c r="K22" s="25">
        <v>24417</v>
      </c>
      <c r="L22" s="25">
        <f>INDEX(Ancienneté!$C$2:$C$55,MATCH(G22,Ancienneté!$B$2:$B$55,1))*I22</f>
        <v>23100</v>
      </c>
    </row>
    <row r="23" spans="1:12" x14ac:dyDescent="0.2">
      <c r="A23" s="10" t="s">
        <v>82</v>
      </c>
      <c r="B23" s="16">
        <v>40497</v>
      </c>
      <c r="D23" s="17">
        <v>44469</v>
      </c>
      <c r="F23" s="18">
        <v>45.833333333333336</v>
      </c>
      <c r="G23" s="18">
        <f t="shared" si="0"/>
        <v>10.833333333333334</v>
      </c>
      <c r="I23" s="19">
        <v>3000</v>
      </c>
      <c r="K23" s="25">
        <v>8333</v>
      </c>
      <c r="L23" s="25">
        <f>INDEX(Ancienneté!$C$2:$C$55,MATCH(G23,Ancienneté!$B$2:$B$55,1))*I23</f>
        <v>6600.0000000000009</v>
      </c>
    </row>
    <row r="24" spans="1:12" x14ac:dyDescent="0.2">
      <c r="A24" s="10" t="s">
        <v>83</v>
      </c>
      <c r="B24" s="16">
        <v>40637</v>
      </c>
      <c r="D24" s="17">
        <v>44469</v>
      </c>
      <c r="F24" s="18">
        <v>53.833333333333336</v>
      </c>
      <c r="G24" s="18">
        <f t="shared" si="0"/>
        <v>10.416666666666666</v>
      </c>
      <c r="I24" s="19">
        <v>3000</v>
      </c>
      <c r="K24" s="25">
        <v>7917</v>
      </c>
      <c r="L24" s="25">
        <f>INDEX(Ancienneté!$C$2:$C$55,MATCH(G24,Ancienneté!$B$2:$B$55,1))*I24</f>
        <v>6600.0000000000009</v>
      </c>
    </row>
    <row r="25" spans="1:12" x14ac:dyDescent="0.2">
      <c r="A25" s="10" t="s">
        <v>84</v>
      </c>
      <c r="B25" s="16">
        <v>40623</v>
      </c>
      <c r="D25" s="17">
        <v>44469</v>
      </c>
      <c r="F25" s="18">
        <v>55</v>
      </c>
      <c r="G25" s="18">
        <f t="shared" si="0"/>
        <v>10.5</v>
      </c>
      <c r="I25" s="19">
        <v>3000</v>
      </c>
      <c r="K25" s="25">
        <v>8000</v>
      </c>
      <c r="L25" s="25">
        <f>INDEX(Ancienneté!$C$2:$C$55,MATCH(G25,Ancienneté!$B$2:$B$55,1))*I25</f>
        <v>6600.0000000000009</v>
      </c>
    </row>
    <row r="26" spans="1:12" x14ac:dyDescent="0.2">
      <c r="A26" s="10" t="s">
        <v>85</v>
      </c>
      <c r="B26" s="16">
        <v>40231</v>
      </c>
      <c r="D26" s="17">
        <v>44469</v>
      </c>
      <c r="F26" s="18">
        <v>36.083333333333336</v>
      </c>
      <c r="G26" s="18">
        <f t="shared" si="0"/>
        <v>11.583333333333334</v>
      </c>
      <c r="I26" s="19">
        <v>3000</v>
      </c>
      <c r="K26" s="25">
        <v>9083</v>
      </c>
      <c r="L26" s="25">
        <f>INDEX(Ancienneté!$C$2:$C$55,MATCH(G26,Ancienneté!$B$2:$B$55,1))*I26</f>
        <v>8100.0000000000009</v>
      </c>
    </row>
    <row r="27" spans="1:12" x14ac:dyDescent="0.2">
      <c r="A27" s="10" t="s">
        <v>86</v>
      </c>
      <c r="B27" s="16">
        <v>40672</v>
      </c>
      <c r="D27" s="17">
        <v>44469</v>
      </c>
      <c r="F27" s="18">
        <v>48.333333333333336</v>
      </c>
      <c r="G27" s="18">
        <f t="shared" si="0"/>
        <v>10.333333333333334</v>
      </c>
      <c r="I27" s="19">
        <v>3000</v>
      </c>
      <c r="K27" s="25">
        <v>7833</v>
      </c>
      <c r="L27" s="25">
        <f>INDEX(Ancienneté!$C$2:$C$55,MATCH(G27,Ancienneté!$B$2:$B$55,1))*I27</f>
        <v>6600.0000000000009</v>
      </c>
    </row>
    <row r="28" spans="1:12" x14ac:dyDescent="0.2">
      <c r="A28" s="10" t="s">
        <v>87</v>
      </c>
      <c r="B28" s="16">
        <v>40777</v>
      </c>
      <c r="D28" s="17">
        <v>44469</v>
      </c>
      <c r="F28" s="18">
        <v>58.5</v>
      </c>
      <c r="G28" s="18">
        <f t="shared" si="0"/>
        <v>10.083333333333334</v>
      </c>
      <c r="I28" s="19">
        <v>3000</v>
      </c>
      <c r="K28" s="25">
        <v>7583</v>
      </c>
      <c r="L28" s="25">
        <f>INDEX(Ancienneté!$C$2:$C$55,MATCH(G28,Ancienneté!$B$2:$B$55,1))*I28</f>
        <v>6600.0000000000009</v>
      </c>
    </row>
    <row r="29" spans="1:12" x14ac:dyDescent="0.2">
      <c r="A29" s="10" t="s">
        <v>88</v>
      </c>
      <c r="B29" s="16">
        <v>40798</v>
      </c>
      <c r="D29" s="17">
        <v>44469</v>
      </c>
      <c r="F29" s="18">
        <v>43.25</v>
      </c>
      <c r="G29" s="18">
        <f t="shared" si="0"/>
        <v>10</v>
      </c>
      <c r="I29" s="19">
        <v>3000</v>
      </c>
      <c r="K29" s="25">
        <v>7500</v>
      </c>
      <c r="L29" s="25">
        <f>INDEX(Ancienneté!$C$2:$C$55,MATCH(G29,Ancienneté!$B$2:$B$55,1))*I29</f>
        <v>6600.0000000000009</v>
      </c>
    </row>
    <row r="30" spans="1:12" x14ac:dyDescent="0.2">
      <c r="A30" s="10" t="s">
        <v>89</v>
      </c>
      <c r="B30" s="16">
        <v>40819</v>
      </c>
      <c r="D30" s="17">
        <v>44469</v>
      </c>
      <c r="F30" s="18">
        <v>36.333333333333336</v>
      </c>
      <c r="G30" s="18">
        <f t="shared" si="0"/>
        <v>9.9166666666666661</v>
      </c>
      <c r="I30" s="19">
        <v>3000</v>
      </c>
      <c r="K30" s="25">
        <v>7438</v>
      </c>
      <c r="L30" s="25">
        <f>INDEX(Ancienneté!$C$2:$C$55,MATCH(G30,Ancienneté!$B$2:$B$55,1))*I30</f>
        <v>6000</v>
      </c>
    </row>
    <row r="31" spans="1:12" x14ac:dyDescent="0.2">
      <c r="A31" s="10" t="s">
        <v>90</v>
      </c>
      <c r="B31" s="16">
        <v>40911</v>
      </c>
      <c r="D31" s="17">
        <v>44469</v>
      </c>
      <c r="F31" s="18">
        <v>42.75</v>
      </c>
      <c r="G31" s="18">
        <f t="shared" si="0"/>
        <v>9.6666666666666661</v>
      </c>
      <c r="I31" s="19">
        <v>3000</v>
      </c>
      <c r="K31" s="25">
        <v>7250</v>
      </c>
      <c r="L31" s="25">
        <f>INDEX(Ancienneté!$C$2:$C$55,MATCH(G31,Ancienneté!$B$2:$B$55,1))*I31</f>
        <v>6000</v>
      </c>
    </row>
    <row r="32" spans="1:12" x14ac:dyDescent="0.2">
      <c r="A32" s="10" t="s">
        <v>91</v>
      </c>
      <c r="B32" s="16">
        <v>40938</v>
      </c>
      <c r="D32" s="17">
        <v>44469</v>
      </c>
      <c r="F32" s="18">
        <v>50.75</v>
      </c>
      <c r="G32" s="18">
        <f t="shared" si="0"/>
        <v>9.6666666666666661</v>
      </c>
      <c r="I32" s="19">
        <v>3000</v>
      </c>
      <c r="K32" s="25">
        <v>7250</v>
      </c>
      <c r="L32" s="25">
        <f>INDEX(Ancienneté!$C$2:$C$55,MATCH(G32,Ancienneté!$B$2:$B$55,1))*I32</f>
        <v>6000</v>
      </c>
    </row>
    <row r="33" spans="1:12" x14ac:dyDescent="0.2">
      <c r="A33" s="10" t="s">
        <v>92</v>
      </c>
      <c r="B33" s="16">
        <v>39203</v>
      </c>
      <c r="D33" s="17">
        <v>44469</v>
      </c>
      <c r="F33" s="18">
        <v>56.916666666666664</v>
      </c>
      <c r="G33" s="18">
        <f t="shared" si="0"/>
        <v>14.333333333333334</v>
      </c>
      <c r="I33" s="19">
        <v>3000</v>
      </c>
      <c r="K33" s="25">
        <v>11833</v>
      </c>
      <c r="L33" s="25">
        <f>INDEX(Ancienneté!$C$2:$C$55,MATCH(G33,Ancienneté!$B$2:$B$55,1))*I33</f>
        <v>11100</v>
      </c>
    </row>
    <row r="34" spans="1:12" x14ac:dyDescent="0.2">
      <c r="A34" s="10" t="s">
        <v>93</v>
      </c>
      <c r="B34" s="16">
        <v>41017</v>
      </c>
      <c r="D34" s="17">
        <v>44469</v>
      </c>
      <c r="F34" s="18">
        <v>41.25</v>
      </c>
      <c r="G34" s="18">
        <f t="shared" si="0"/>
        <v>9.4166666666666661</v>
      </c>
      <c r="I34" s="19">
        <v>3000</v>
      </c>
      <c r="K34" s="25">
        <v>7063</v>
      </c>
      <c r="L34" s="25">
        <f>INDEX(Ancienneté!$C$2:$C$55,MATCH(G34,Ancienneté!$B$2:$B$55,1))*I34</f>
        <v>6000</v>
      </c>
    </row>
    <row r="35" spans="1:12" x14ac:dyDescent="0.2">
      <c r="A35" s="10" t="s">
        <v>94</v>
      </c>
      <c r="B35" s="16">
        <v>41568</v>
      </c>
      <c r="D35" s="17">
        <v>44469</v>
      </c>
      <c r="F35" s="18">
        <v>40.583333333333336</v>
      </c>
      <c r="G35" s="18">
        <f t="shared" si="0"/>
        <v>7.916666666666667</v>
      </c>
      <c r="I35" s="19">
        <v>3000</v>
      </c>
      <c r="K35" s="25">
        <v>5938</v>
      </c>
      <c r="L35" s="25">
        <f>INDEX(Ancienneté!$C$2:$C$55,MATCH(G35,Ancienneté!$B$2:$B$55,1))*I35</f>
        <v>4800</v>
      </c>
    </row>
    <row r="36" spans="1:12" x14ac:dyDescent="0.2">
      <c r="A36" s="10" t="s">
        <v>95</v>
      </c>
      <c r="B36" s="16">
        <v>41099</v>
      </c>
      <c r="D36" s="17">
        <v>44469</v>
      </c>
      <c r="F36" s="18">
        <v>39.333333333333336</v>
      </c>
      <c r="G36" s="18">
        <f t="shared" si="0"/>
        <v>9.1666666666666661</v>
      </c>
      <c r="I36" s="19">
        <v>3000</v>
      </c>
      <c r="K36" s="25">
        <v>6875</v>
      </c>
      <c r="L36" s="25">
        <f>INDEX(Ancienneté!$C$2:$C$55,MATCH(G36,Ancienneté!$B$2:$B$55,1))*I36</f>
        <v>6000</v>
      </c>
    </row>
    <row r="37" spans="1:12" x14ac:dyDescent="0.2">
      <c r="A37" s="10" t="s">
        <v>96</v>
      </c>
      <c r="B37" s="16">
        <v>41155</v>
      </c>
      <c r="D37" s="17">
        <v>44469</v>
      </c>
      <c r="F37" s="18">
        <v>45.583333333333336</v>
      </c>
      <c r="G37" s="18">
        <f t="shared" si="0"/>
        <v>9</v>
      </c>
      <c r="I37" s="19">
        <v>3000</v>
      </c>
      <c r="K37" s="25">
        <v>6750</v>
      </c>
      <c r="L37" s="25">
        <f>INDEX(Ancienneté!$C$2:$C$55,MATCH(G37,Ancienneté!$B$2:$B$55,1))*I37</f>
        <v>6000</v>
      </c>
    </row>
    <row r="38" spans="1:12" x14ac:dyDescent="0.2">
      <c r="A38" s="10" t="s">
        <v>97</v>
      </c>
      <c r="B38" s="16">
        <v>41183</v>
      </c>
      <c r="D38" s="17">
        <v>44469</v>
      </c>
      <c r="F38" s="18">
        <v>45.666666666666664</v>
      </c>
      <c r="G38" s="18">
        <f t="shared" si="0"/>
        <v>8.9166666666666661</v>
      </c>
      <c r="I38" s="19">
        <v>3000</v>
      </c>
      <c r="K38" s="25">
        <v>6688</v>
      </c>
      <c r="L38" s="25">
        <f>INDEX(Ancienneté!$C$2:$C$55,MATCH(G38,Ancienneté!$B$2:$B$55,1))*I38</f>
        <v>5400</v>
      </c>
    </row>
    <row r="39" spans="1:12" x14ac:dyDescent="0.2">
      <c r="A39" s="10" t="s">
        <v>98</v>
      </c>
      <c r="B39" s="16">
        <v>41244</v>
      </c>
      <c r="D39" s="17">
        <v>44469</v>
      </c>
      <c r="F39" s="18">
        <v>58.416666666666664</v>
      </c>
      <c r="G39" s="18">
        <f t="shared" si="0"/>
        <v>8.75</v>
      </c>
      <c r="I39" s="19">
        <v>3000</v>
      </c>
      <c r="K39" s="25">
        <v>6563</v>
      </c>
      <c r="L39" s="25">
        <f>INDEX(Ancienneté!$C$2:$C$55,MATCH(G39,Ancienneté!$B$2:$B$55,1))*I39</f>
        <v>5400</v>
      </c>
    </row>
    <row r="40" spans="1:12" x14ac:dyDescent="0.2">
      <c r="A40" s="10" t="s">
        <v>99</v>
      </c>
      <c r="B40" s="16">
        <v>41295</v>
      </c>
      <c r="D40" s="17">
        <v>44469</v>
      </c>
      <c r="F40" s="18">
        <v>46</v>
      </c>
      <c r="G40" s="18">
        <f t="shared" si="0"/>
        <v>8.6666666666666661</v>
      </c>
      <c r="I40" s="19">
        <v>3000</v>
      </c>
      <c r="K40" s="25">
        <v>6500</v>
      </c>
      <c r="L40" s="25">
        <f>INDEX(Ancienneté!$C$2:$C$55,MATCH(G40,Ancienneté!$B$2:$B$55,1))*I40</f>
        <v>5400</v>
      </c>
    </row>
    <row r="41" spans="1:12" x14ac:dyDescent="0.2">
      <c r="A41" s="10" t="s">
        <v>100</v>
      </c>
      <c r="B41" s="16">
        <v>41351</v>
      </c>
      <c r="D41" s="17">
        <v>44469</v>
      </c>
      <c r="F41" s="18">
        <v>49</v>
      </c>
      <c r="G41" s="18">
        <f t="shared" si="0"/>
        <v>8.5</v>
      </c>
      <c r="I41" s="19">
        <v>3000</v>
      </c>
      <c r="K41" s="25">
        <v>6375</v>
      </c>
      <c r="L41" s="25">
        <f>INDEX(Ancienneté!$C$2:$C$55,MATCH(G41,Ancienneté!$B$2:$B$55,1))*I41</f>
        <v>5400</v>
      </c>
    </row>
    <row r="42" spans="1:12" x14ac:dyDescent="0.2">
      <c r="A42" s="10" t="s">
        <v>101</v>
      </c>
      <c r="B42" s="16">
        <v>41358</v>
      </c>
      <c r="D42" s="17">
        <v>44469</v>
      </c>
      <c r="F42" s="18">
        <v>42.25</v>
      </c>
      <c r="G42" s="18">
        <f t="shared" si="0"/>
        <v>8.5</v>
      </c>
      <c r="I42" s="19">
        <v>3000</v>
      </c>
      <c r="K42" s="25">
        <v>6375</v>
      </c>
      <c r="L42" s="25">
        <f>INDEX(Ancienneté!$C$2:$C$55,MATCH(G42,Ancienneté!$B$2:$B$55,1))*I42</f>
        <v>5400</v>
      </c>
    </row>
    <row r="43" spans="1:12" x14ac:dyDescent="0.2">
      <c r="A43" s="10" t="s">
        <v>102</v>
      </c>
      <c r="B43" s="16">
        <v>41540</v>
      </c>
      <c r="D43" s="17">
        <v>44469</v>
      </c>
      <c r="F43" s="18">
        <v>38.916666666666664</v>
      </c>
      <c r="G43" s="18">
        <f t="shared" si="0"/>
        <v>8</v>
      </c>
      <c r="I43" s="19">
        <v>3000</v>
      </c>
      <c r="K43" s="25">
        <v>6000</v>
      </c>
      <c r="L43" s="25">
        <f>INDEX(Ancienneté!$C$2:$C$55,MATCH(G43,Ancienneté!$B$2:$B$55,1))*I43</f>
        <v>5400</v>
      </c>
    </row>
    <row r="44" spans="1:12" x14ac:dyDescent="0.2">
      <c r="A44" s="10" t="s">
        <v>103</v>
      </c>
      <c r="B44" s="16">
        <v>41603</v>
      </c>
      <c r="D44" s="17">
        <v>44469</v>
      </c>
      <c r="F44" s="18">
        <v>37.833333333333336</v>
      </c>
      <c r="G44" s="18">
        <f t="shared" si="0"/>
        <v>7.833333333333333</v>
      </c>
      <c r="I44" s="19">
        <v>3000</v>
      </c>
      <c r="K44" s="25">
        <v>5875</v>
      </c>
      <c r="L44" s="25">
        <f>INDEX(Ancienneté!$C$2:$C$55,MATCH(G44,Ancienneté!$B$2:$B$55,1))*I44</f>
        <v>4800</v>
      </c>
    </row>
    <row r="45" spans="1:12" x14ac:dyDescent="0.2">
      <c r="A45" s="10" t="s">
        <v>104</v>
      </c>
      <c r="B45" s="16">
        <v>41563</v>
      </c>
      <c r="D45" s="17">
        <v>44469</v>
      </c>
      <c r="F45" s="18">
        <v>45.75</v>
      </c>
      <c r="G45" s="18">
        <f t="shared" si="0"/>
        <v>7.916666666666667</v>
      </c>
      <c r="I45" s="19">
        <v>3000</v>
      </c>
      <c r="K45" s="25">
        <v>5938</v>
      </c>
      <c r="L45" s="25">
        <f>INDEX(Ancienneté!$C$2:$C$55,MATCH(G45,Ancienneté!$B$2:$B$55,1))*I45</f>
        <v>4800</v>
      </c>
    </row>
    <row r="46" spans="1:12" x14ac:dyDescent="0.2">
      <c r="A46" s="10" t="s">
        <v>105</v>
      </c>
      <c r="B46" s="16">
        <v>41673</v>
      </c>
      <c r="D46" s="17">
        <v>44469</v>
      </c>
      <c r="F46" s="18">
        <v>31.833333333333332</v>
      </c>
      <c r="G46" s="18">
        <f t="shared" si="0"/>
        <v>7.583333333333333</v>
      </c>
      <c r="I46" s="19">
        <v>3000</v>
      </c>
      <c r="K46" s="25">
        <v>5688</v>
      </c>
      <c r="L46" s="25">
        <f>INDEX(Ancienneté!$C$2:$C$55,MATCH(G46,Ancienneté!$B$2:$B$55,1))*I46</f>
        <v>4800</v>
      </c>
    </row>
    <row r="47" spans="1:12" x14ac:dyDescent="0.2">
      <c r="A47" s="10" t="s">
        <v>106</v>
      </c>
      <c r="B47" s="16">
        <v>41751</v>
      </c>
      <c r="D47" s="17">
        <v>44469</v>
      </c>
      <c r="F47" s="18">
        <v>47.166666666666664</v>
      </c>
      <c r="G47" s="18">
        <f t="shared" si="0"/>
        <v>7.416666666666667</v>
      </c>
      <c r="I47" s="19">
        <v>3000</v>
      </c>
      <c r="K47" s="25">
        <v>5563</v>
      </c>
      <c r="L47" s="25">
        <f>INDEX(Ancienneté!$C$2:$C$55,MATCH(G47,Ancienneté!$B$2:$B$55,1))*I47</f>
        <v>4800</v>
      </c>
    </row>
    <row r="48" spans="1:12" x14ac:dyDescent="0.2">
      <c r="A48" s="10" t="s">
        <v>107</v>
      </c>
      <c r="B48" s="16">
        <v>41702</v>
      </c>
      <c r="D48" s="17">
        <v>44469</v>
      </c>
      <c r="F48" s="18">
        <v>40.416666666666664</v>
      </c>
      <c r="G48" s="18">
        <f t="shared" si="0"/>
        <v>7.5</v>
      </c>
      <c r="I48" s="19">
        <v>3000</v>
      </c>
      <c r="K48" s="25">
        <v>5625</v>
      </c>
      <c r="L48" s="25">
        <f>INDEX(Ancienneté!$C$2:$C$55,MATCH(G48,Ancienneté!$B$2:$B$55,1))*I48</f>
        <v>4800</v>
      </c>
    </row>
    <row r="49" spans="1:12" x14ac:dyDescent="0.2">
      <c r="A49" s="10" t="s">
        <v>108</v>
      </c>
      <c r="B49" s="16">
        <v>41687</v>
      </c>
      <c r="D49" s="17">
        <v>44469</v>
      </c>
      <c r="F49" s="18">
        <v>32.25</v>
      </c>
      <c r="G49" s="18">
        <f t="shared" si="0"/>
        <v>7.583333333333333</v>
      </c>
      <c r="I49" s="19">
        <v>3000</v>
      </c>
      <c r="K49" s="25">
        <v>5688</v>
      </c>
      <c r="L49" s="25">
        <f>INDEX(Ancienneté!$C$2:$C$55,MATCH(G49,Ancienneté!$B$2:$B$55,1))*I49</f>
        <v>4800</v>
      </c>
    </row>
    <row r="50" spans="1:12" x14ac:dyDescent="0.2">
      <c r="A50" s="10" t="s">
        <v>109</v>
      </c>
      <c r="B50" s="16">
        <v>41680</v>
      </c>
      <c r="D50" s="17">
        <v>44469</v>
      </c>
      <c r="F50" s="18">
        <v>55.583333333333336</v>
      </c>
      <c r="G50" s="18">
        <f t="shared" si="0"/>
        <v>7.583333333333333</v>
      </c>
      <c r="I50" s="19">
        <v>3000</v>
      </c>
      <c r="K50" s="25">
        <v>5688</v>
      </c>
      <c r="L50" s="25">
        <f>INDEX(Ancienneté!$C$2:$C$55,MATCH(G50,Ancienneté!$B$2:$B$55,1))*I50</f>
        <v>4800</v>
      </c>
    </row>
    <row r="51" spans="1:12" x14ac:dyDescent="0.2">
      <c r="A51" s="10" t="s">
        <v>110</v>
      </c>
      <c r="B51" s="16">
        <v>41855</v>
      </c>
      <c r="D51" s="17">
        <v>44469</v>
      </c>
      <c r="F51" s="18">
        <v>40.833333333333336</v>
      </c>
      <c r="G51" s="18">
        <f t="shared" si="0"/>
        <v>7.083333333333333</v>
      </c>
      <c r="I51" s="19">
        <v>3000</v>
      </c>
      <c r="K51" s="25">
        <v>5313</v>
      </c>
      <c r="L51" s="25">
        <f>INDEX(Ancienneté!$C$2:$C$55,MATCH(G51,Ancienneté!$B$2:$B$55,1))*I51</f>
        <v>4800</v>
      </c>
    </row>
    <row r="52" spans="1:12" x14ac:dyDescent="0.2">
      <c r="A52" s="10" t="s">
        <v>111</v>
      </c>
      <c r="B52" s="16">
        <v>41946</v>
      </c>
      <c r="D52" s="17">
        <v>44469</v>
      </c>
      <c r="F52" s="18">
        <v>50.75</v>
      </c>
      <c r="G52" s="18">
        <f t="shared" si="0"/>
        <v>6.833333333333333</v>
      </c>
      <c r="I52" s="19">
        <v>3000</v>
      </c>
      <c r="K52" s="25">
        <v>5125</v>
      </c>
      <c r="L52" s="25">
        <f>INDEX(Ancienneté!$C$2:$C$55,MATCH(G52,Ancienneté!$B$2:$B$55,1))*I52</f>
        <v>4200</v>
      </c>
    </row>
    <row r="53" spans="1:12" x14ac:dyDescent="0.2">
      <c r="A53" s="10" t="s">
        <v>112</v>
      </c>
      <c r="B53" s="16">
        <v>42010</v>
      </c>
      <c r="D53" s="17">
        <v>44469</v>
      </c>
      <c r="F53" s="18">
        <v>39.916666666666664</v>
      </c>
      <c r="G53" s="18">
        <f t="shared" si="0"/>
        <v>6.666666666666667</v>
      </c>
      <c r="I53" s="19">
        <v>3000</v>
      </c>
      <c r="K53" s="25">
        <v>5000</v>
      </c>
      <c r="L53" s="25">
        <f>INDEX(Ancienneté!$C$2:$C$55,MATCH(G53,Ancienneté!$B$2:$B$55,1))*I53</f>
        <v>4200</v>
      </c>
    </row>
    <row r="54" spans="1:12" x14ac:dyDescent="0.2">
      <c r="A54" s="10" t="s">
        <v>113</v>
      </c>
      <c r="B54" s="16">
        <v>38078</v>
      </c>
      <c r="D54" s="17">
        <v>44469</v>
      </c>
      <c r="F54" s="18">
        <v>54.583333333333336</v>
      </c>
      <c r="G54" s="18">
        <f t="shared" si="0"/>
        <v>17.416666666666668</v>
      </c>
      <c r="I54" s="19">
        <v>3000</v>
      </c>
      <c r="K54" s="25">
        <v>14917</v>
      </c>
      <c r="L54" s="25">
        <f>INDEX(Ancienneté!$C$2:$C$55,MATCH(G54,Ancienneté!$B$2:$B$55,1))*I54</f>
        <v>14100</v>
      </c>
    </row>
    <row r="55" spans="1:12" x14ac:dyDescent="0.2">
      <c r="A55" s="10" t="s">
        <v>114</v>
      </c>
      <c r="B55" s="16">
        <v>42101</v>
      </c>
      <c r="D55" s="17">
        <v>44469</v>
      </c>
      <c r="F55" s="18">
        <v>45.416666666666664</v>
      </c>
      <c r="G55" s="18">
        <f t="shared" si="0"/>
        <v>6.416666666666667</v>
      </c>
      <c r="I55" s="19">
        <v>3000</v>
      </c>
      <c r="K55" s="25">
        <v>4813</v>
      </c>
      <c r="L55" s="25">
        <f>INDEX(Ancienneté!$C$2:$C$55,MATCH(G55,Ancienneté!$B$2:$B$55,1))*I55</f>
        <v>4200</v>
      </c>
    </row>
    <row r="56" spans="1:12" x14ac:dyDescent="0.2">
      <c r="A56" s="10" t="s">
        <v>115</v>
      </c>
      <c r="B56" s="16">
        <v>42289</v>
      </c>
      <c r="D56" s="17">
        <v>44469</v>
      </c>
      <c r="F56" s="18">
        <v>56.083333333333336</v>
      </c>
      <c r="G56" s="18">
        <f t="shared" si="0"/>
        <v>5.916666666666667</v>
      </c>
      <c r="I56" s="19">
        <v>3000</v>
      </c>
      <c r="K56" s="25">
        <v>4438</v>
      </c>
      <c r="L56" s="25">
        <f>INDEX(Ancienneté!$C$2:$C$55,MATCH(G56,Ancienneté!$B$2:$B$55,1))*I56</f>
        <v>3600</v>
      </c>
    </row>
    <row r="57" spans="1:12" x14ac:dyDescent="0.2">
      <c r="A57" s="10" t="s">
        <v>116</v>
      </c>
      <c r="B57" s="16">
        <v>42324</v>
      </c>
      <c r="D57" s="17">
        <v>44469</v>
      </c>
      <c r="F57" s="18">
        <v>50.75</v>
      </c>
      <c r="G57" s="18">
        <f t="shared" si="0"/>
        <v>5.833333333333333</v>
      </c>
      <c r="I57" s="19">
        <v>3000</v>
      </c>
      <c r="K57" s="25">
        <v>4375</v>
      </c>
      <c r="L57" s="25">
        <f>INDEX(Ancienneté!$C$2:$C$55,MATCH(G57,Ancienneté!$B$2:$B$55,1))*I57</f>
        <v>3600</v>
      </c>
    </row>
    <row r="58" spans="1:12" x14ac:dyDescent="0.2">
      <c r="A58" s="10" t="s">
        <v>117</v>
      </c>
      <c r="B58" s="16">
        <v>42373</v>
      </c>
      <c r="D58" s="17">
        <v>44469</v>
      </c>
      <c r="F58" s="18">
        <v>53.833333333333336</v>
      </c>
      <c r="G58" s="18">
        <f t="shared" si="0"/>
        <v>5.666666666666667</v>
      </c>
      <c r="I58" s="19">
        <v>3000</v>
      </c>
      <c r="K58" s="25">
        <v>4250</v>
      </c>
      <c r="L58" s="25">
        <f>INDEX(Ancienneté!$C$2:$C$55,MATCH(G58,Ancienneté!$B$2:$B$55,1))*I58</f>
        <v>3600</v>
      </c>
    </row>
    <row r="59" spans="1:12" x14ac:dyDescent="0.2">
      <c r="A59" s="10" t="s">
        <v>118</v>
      </c>
      <c r="B59" s="16">
        <v>42458</v>
      </c>
      <c r="D59" s="17">
        <v>44469</v>
      </c>
      <c r="F59" s="18">
        <v>47.5</v>
      </c>
      <c r="G59" s="18">
        <f t="shared" si="0"/>
        <v>5.5</v>
      </c>
      <c r="I59" s="19">
        <v>3000</v>
      </c>
      <c r="K59" s="25">
        <v>4125</v>
      </c>
      <c r="L59" s="25">
        <f>INDEX(Ancienneté!$C$2:$C$55,MATCH(G59,Ancienneté!$B$2:$B$55,1))*I59</f>
        <v>3600</v>
      </c>
    </row>
    <row r="60" spans="1:12" x14ac:dyDescent="0.2">
      <c r="A60" s="10" t="s">
        <v>119</v>
      </c>
      <c r="B60" s="16">
        <v>42786</v>
      </c>
      <c r="D60" s="17">
        <v>44469</v>
      </c>
      <c r="F60" s="18">
        <v>29.916666666666668</v>
      </c>
      <c r="G60" s="18">
        <f t="shared" si="0"/>
        <v>4.583333333333333</v>
      </c>
      <c r="I60" s="19">
        <v>3000</v>
      </c>
      <c r="K60" s="25">
        <v>3438</v>
      </c>
      <c r="L60" s="25">
        <f>INDEX(Ancienneté!$C$2:$C$55,MATCH(G60,Ancienneté!$B$2:$B$55,1))*I60</f>
        <v>3000</v>
      </c>
    </row>
    <row r="61" spans="1:12" x14ac:dyDescent="0.2">
      <c r="A61" s="10" t="s">
        <v>120</v>
      </c>
      <c r="B61" s="16">
        <v>42887</v>
      </c>
      <c r="D61" s="17">
        <v>44469</v>
      </c>
      <c r="F61" s="18">
        <v>46.166666666666664</v>
      </c>
      <c r="G61" s="18">
        <f t="shared" si="0"/>
        <v>4.25</v>
      </c>
      <c r="I61" s="19">
        <v>3000</v>
      </c>
      <c r="K61" s="25">
        <v>3188</v>
      </c>
      <c r="L61" s="25">
        <f>INDEX(Ancienneté!$C$2:$C$55,MATCH(G61,Ancienneté!$B$2:$B$55,1))*I61</f>
        <v>3000</v>
      </c>
    </row>
    <row r="62" spans="1:12" x14ac:dyDescent="0.2">
      <c r="A62" s="10" t="s">
        <v>121</v>
      </c>
      <c r="B62" s="16">
        <v>42975</v>
      </c>
      <c r="D62" s="17">
        <v>44469</v>
      </c>
      <c r="F62" s="18">
        <v>40.666666666666664</v>
      </c>
      <c r="G62" s="18">
        <f t="shared" si="0"/>
        <v>4.083333333333333</v>
      </c>
      <c r="I62" s="19">
        <v>3000</v>
      </c>
      <c r="K62" s="25">
        <v>3063</v>
      </c>
      <c r="L62" s="25">
        <f>INDEX(Ancienneté!$C$2:$C$55,MATCH(G62,Ancienneté!$B$2:$B$55,1))*I62</f>
        <v>3000</v>
      </c>
    </row>
    <row r="63" spans="1:12" x14ac:dyDescent="0.2">
      <c r="A63" s="10" t="s">
        <v>122</v>
      </c>
      <c r="B63" s="16">
        <v>43045</v>
      </c>
      <c r="D63" s="17">
        <v>44469</v>
      </c>
      <c r="F63" s="18">
        <v>46.5</v>
      </c>
      <c r="G63" s="18">
        <f t="shared" si="0"/>
        <v>3.8333333333333335</v>
      </c>
      <c r="I63" s="19">
        <v>3000</v>
      </c>
      <c r="K63" s="25">
        <v>2875</v>
      </c>
      <c r="L63" s="25">
        <f>INDEX(Ancienneté!$C$2:$C$55,MATCH(G63,Ancienneté!$B$2:$B$55,1))*I63</f>
        <v>2400</v>
      </c>
    </row>
    <row r="64" spans="1:12" x14ac:dyDescent="0.2">
      <c r="A64" s="10" t="s">
        <v>123</v>
      </c>
      <c r="B64" s="16">
        <v>43052</v>
      </c>
      <c r="D64" s="17">
        <v>44469</v>
      </c>
      <c r="F64" s="18">
        <v>53.166666666666664</v>
      </c>
      <c r="G64" s="18">
        <f t="shared" si="0"/>
        <v>3.8333333333333335</v>
      </c>
      <c r="I64" s="19">
        <v>3000</v>
      </c>
      <c r="K64" s="25">
        <v>2875</v>
      </c>
      <c r="L64" s="25">
        <f>INDEX(Ancienneté!$C$2:$C$55,MATCH(G64,Ancienneté!$B$2:$B$55,1))*I64</f>
        <v>2400</v>
      </c>
    </row>
    <row r="65" spans="1:12" x14ac:dyDescent="0.2">
      <c r="A65" s="10" t="s">
        <v>124</v>
      </c>
      <c r="B65" s="16">
        <v>43115</v>
      </c>
      <c r="D65" s="17">
        <v>44469</v>
      </c>
      <c r="F65" s="18">
        <v>35.416666666666664</v>
      </c>
      <c r="G65" s="18">
        <f t="shared" si="0"/>
        <v>3.6666666666666665</v>
      </c>
      <c r="I65" s="19">
        <v>3000</v>
      </c>
      <c r="K65" s="25">
        <v>2750</v>
      </c>
      <c r="L65" s="25">
        <f>INDEX(Ancienneté!$C$2:$C$55,MATCH(G65,Ancienneté!$B$2:$B$55,1))*I65</f>
        <v>2400</v>
      </c>
    </row>
    <row r="66" spans="1:12" x14ac:dyDescent="0.2">
      <c r="A66" s="10" t="s">
        <v>125</v>
      </c>
      <c r="B66" s="16">
        <v>43108</v>
      </c>
      <c r="D66" s="17">
        <v>44469</v>
      </c>
      <c r="F66" s="18">
        <v>45.916666666666664</v>
      </c>
      <c r="G66" s="18">
        <f t="shared" si="0"/>
        <v>3.6666666666666665</v>
      </c>
      <c r="I66" s="19">
        <v>3000</v>
      </c>
      <c r="K66" s="25">
        <v>2750</v>
      </c>
      <c r="L66" s="25">
        <f>INDEX(Ancienneté!$C$2:$C$55,MATCH(G66,Ancienneté!$B$2:$B$55,1))*I66</f>
        <v>2400</v>
      </c>
    </row>
    <row r="67" spans="1:12" x14ac:dyDescent="0.2">
      <c r="A67" s="10" t="s">
        <v>126</v>
      </c>
      <c r="B67" s="16">
        <v>43025</v>
      </c>
      <c r="D67" s="17">
        <v>44469</v>
      </c>
      <c r="F67" s="18">
        <v>28.083333333333332</v>
      </c>
      <c r="G67" s="18">
        <f t="shared" ref="G67:G130" si="1">(YEAR(D67)-YEAR(B67))+((MONTH(D67)-MONTH(B67))/12)</f>
        <v>3.9166666666666665</v>
      </c>
      <c r="I67" s="19">
        <v>3000</v>
      </c>
      <c r="K67" s="25">
        <v>2938</v>
      </c>
      <c r="L67" s="25">
        <f>INDEX(Ancienneté!$C$2:$C$55,MATCH(G67,Ancienneté!$B$2:$B$55,1))*I67</f>
        <v>2400</v>
      </c>
    </row>
    <row r="68" spans="1:12" x14ac:dyDescent="0.2">
      <c r="A68" s="10" t="s">
        <v>127</v>
      </c>
      <c r="B68" s="16">
        <v>43222</v>
      </c>
      <c r="D68" s="17">
        <v>44469</v>
      </c>
      <c r="F68" s="18">
        <v>42.916666666666664</v>
      </c>
      <c r="G68" s="18">
        <f t="shared" si="1"/>
        <v>3.3333333333333335</v>
      </c>
      <c r="I68" s="19">
        <v>3000</v>
      </c>
      <c r="K68" s="25">
        <v>2500</v>
      </c>
      <c r="L68" s="25">
        <f>INDEX(Ancienneté!$C$2:$C$55,MATCH(G68,Ancienneté!$B$2:$B$55,1))*I68</f>
        <v>2400</v>
      </c>
    </row>
    <row r="69" spans="1:12" x14ac:dyDescent="0.2">
      <c r="A69" s="10" t="s">
        <v>128</v>
      </c>
      <c r="B69" s="16">
        <v>43242</v>
      </c>
      <c r="D69" s="17">
        <v>44469</v>
      </c>
      <c r="F69" s="18">
        <v>52.416666666666664</v>
      </c>
      <c r="G69" s="18">
        <f t="shared" si="1"/>
        <v>3.3333333333333335</v>
      </c>
      <c r="I69" s="19">
        <v>3000</v>
      </c>
      <c r="K69" s="25">
        <v>2500</v>
      </c>
      <c r="L69" s="25">
        <f>INDEX(Ancienneté!$C$2:$C$55,MATCH(G69,Ancienneté!$B$2:$B$55,1))*I69</f>
        <v>2400</v>
      </c>
    </row>
    <row r="70" spans="1:12" x14ac:dyDescent="0.2">
      <c r="A70" s="10" t="s">
        <v>129</v>
      </c>
      <c r="B70" s="16">
        <v>43346</v>
      </c>
      <c r="D70" s="17">
        <v>44469</v>
      </c>
      <c r="F70" s="18">
        <v>36</v>
      </c>
      <c r="G70" s="18">
        <f t="shared" si="1"/>
        <v>3</v>
      </c>
      <c r="I70" s="19">
        <v>3000</v>
      </c>
      <c r="K70" s="25">
        <v>2250</v>
      </c>
      <c r="L70" s="25">
        <f>INDEX(Ancienneté!$C$2:$C$55,MATCH(G70,Ancienneté!$B$2:$B$55,1))*I70</f>
        <v>2400</v>
      </c>
    </row>
    <row r="71" spans="1:12" x14ac:dyDescent="0.2">
      <c r="A71" s="10" t="s">
        <v>130</v>
      </c>
      <c r="B71" s="16">
        <v>43353</v>
      </c>
      <c r="D71" s="17">
        <v>44469</v>
      </c>
      <c r="F71" s="18">
        <v>39.666666666666664</v>
      </c>
      <c r="G71" s="18">
        <f t="shared" si="1"/>
        <v>3</v>
      </c>
      <c r="I71" s="19">
        <v>3000</v>
      </c>
      <c r="K71" s="25">
        <v>2250</v>
      </c>
      <c r="L71" s="25">
        <f>INDEX(Ancienneté!$C$2:$C$55,MATCH(G71,Ancienneté!$B$2:$B$55,1))*I71</f>
        <v>2400</v>
      </c>
    </row>
    <row r="72" spans="1:12" x14ac:dyDescent="0.2">
      <c r="A72" s="10" t="s">
        <v>131</v>
      </c>
      <c r="B72" s="16">
        <v>43437</v>
      </c>
      <c r="D72" s="17">
        <v>44469</v>
      </c>
      <c r="F72" s="18">
        <v>47.583333333333336</v>
      </c>
      <c r="G72" s="18">
        <f t="shared" si="1"/>
        <v>2.75</v>
      </c>
      <c r="I72" s="19">
        <v>3000</v>
      </c>
      <c r="K72" s="25">
        <v>2063</v>
      </c>
      <c r="L72" s="25">
        <f>INDEX(Ancienneté!$C$2:$C$55,MATCH(G72,Ancienneté!$B$2:$B$55,1))*I72</f>
        <v>1800</v>
      </c>
    </row>
    <row r="73" spans="1:12" x14ac:dyDescent="0.2">
      <c r="A73" s="10" t="s">
        <v>132</v>
      </c>
      <c r="B73" s="16">
        <v>41579</v>
      </c>
      <c r="D73" s="17">
        <v>44469</v>
      </c>
      <c r="F73" s="18">
        <v>35.833333333333336</v>
      </c>
      <c r="G73" s="18">
        <f t="shared" si="1"/>
        <v>7.833333333333333</v>
      </c>
      <c r="I73" s="19">
        <v>3000</v>
      </c>
      <c r="K73" s="25">
        <v>5875</v>
      </c>
      <c r="L73" s="25">
        <f>INDEX(Ancienneté!$C$2:$C$55,MATCH(G73,Ancienneté!$B$2:$B$55,1))*I73</f>
        <v>4800</v>
      </c>
    </row>
    <row r="74" spans="1:12" x14ac:dyDescent="0.2">
      <c r="A74" s="10" t="s">
        <v>133</v>
      </c>
      <c r="B74" s="16">
        <v>43570</v>
      </c>
      <c r="D74" s="17">
        <v>44469</v>
      </c>
      <c r="F74" s="18">
        <v>43.333333333333336</v>
      </c>
      <c r="G74" s="18">
        <f t="shared" si="1"/>
        <v>2.4166666666666665</v>
      </c>
      <c r="I74" s="19">
        <v>3000</v>
      </c>
      <c r="K74" s="25">
        <v>1813</v>
      </c>
      <c r="L74" s="25">
        <f>INDEX(Ancienneté!$C$2:$C$55,MATCH(G74,Ancienneté!$B$2:$B$55,1))*I74</f>
        <v>1800</v>
      </c>
    </row>
    <row r="75" spans="1:12" x14ac:dyDescent="0.2">
      <c r="A75" s="10" t="s">
        <v>134</v>
      </c>
      <c r="B75" s="16">
        <v>43584</v>
      </c>
      <c r="D75" s="17">
        <v>44469</v>
      </c>
      <c r="F75" s="18">
        <v>37.083333333333336</v>
      </c>
      <c r="G75" s="18">
        <f t="shared" si="1"/>
        <v>2.4166666666666665</v>
      </c>
      <c r="I75" s="19">
        <v>3000</v>
      </c>
      <c r="K75" s="25">
        <v>1813</v>
      </c>
      <c r="L75" s="25">
        <f>INDEX(Ancienneté!$C$2:$C$55,MATCH(G75,Ancienneté!$B$2:$B$55,1))*I75</f>
        <v>1800</v>
      </c>
    </row>
    <row r="76" spans="1:12" x14ac:dyDescent="0.2">
      <c r="A76" s="10" t="s">
        <v>135</v>
      </c>
      <c r="B76" s="16">
        <v>43633</v>
      </c>
      <c r="D76" s="17">
        <v>44469</v>
      </c>
      <c r="F76" s="18">
        <v>51</v>
      </c>
      <c r="G76" s="18">
        <f t="shared" si="1"/>
        <v>2.25</v>
      </c>
      <c r="I76" s="19">
        <v>3000</v>
      </c>
      <c r="K76" s="25">
        <v>1688</v>
      </c>
      <c r="L76" s="25">
        <f>INDEX(Ancienneté!$C$2:$C$55,MATCH(G76,Ancienneté!$B$2:$B$55,1))*I76</f>
        <v>1800</v>
      </c>
    </row>
    <row r="77" spans="1:12" x14ac:dyDescent="0.2">
      <c r="A77" s="10" t="s">
        <v>136</v>
      </c>
      <c r="B77" s="16">
        <v>43668</v>
      </c>
      <c r="D77" s="17">
        <v>44469</v>
      </c>
      <c r="F77" s="18">
        <v>41.083333333333336</v>
      </c>
      <c r="G77" s="18">
        <f t="shared" si="1"/>
        <v>2.1666666666666665</v>
      </c>
      <c r="I77" s="19">
        <v>3000</v>
      </c>
      <c r="K77" s="25">
        <v>1625</v>
      </c>
      <c r="L77" s="25">
        <f>INDEX(Ancienneté!$C$2:$C$55,MATCH(G77,Ancienneté!$B$2:$B$55,1))*I77</f>
        <v>1800</v>
      </c>
    </row>
    <row r="78" spans="1:12" x14ac:dyDescent="0.2">
      <c r="A78" s="10" t="s">
        <v>137</v>
      </c>
      <c r="B78" s="16">
        <v>43640</v>
      </c>
      <c r="D78" s="17">
        <v>44469</v>
      </c>
      <c r="F78" s="18">
        <v>32.916666666666664</v>
      </c>
      <c r="G78" s="18">
        <f t="shared" si="1"/>
        <v>2.25</v>
      </c>
      <c r="I78" s="19">
        <v>3000</v>
      </c>
      <c r="K78" s="25">
        <v>1688</v>
      </c>
      <c r="L78" s="25">
        <f>INDEX(Ancienneté!$C$2:$C$55,MATCH(G78,Ancienneté!$B$2:$B$55,1))*I78</f>
        <v>1800</v>
      </c>
    </row>
    <row r="79" spans="1:12" x14ac:dyDescent="0.2">
      <c r="A79" s="10" t="s">
        <v>138</v>
      </c>
      <c r="B79" s="16">
        <v>43654</v>
      </c>
      <c r="D79" s="17">
        <v>44469</v>
      </c>
      <c r="F79" s="18">
        <v>28.75</v>
      </c>
      <c r="G79" s="18">
        <f t="shared" si="1"/>
        <v>2.1666666666666665</v>
      </c>
      <c r="I79" s="19">
        <v>3000</v>
      </c>
      <c r="K79" s="25">
        <v>1625</v>
      </c>
      <c r="L79" s="25">
        <f>INDEX(Ancienneté!$C$2:$C$55,MATCH(G79,Ancienneté!$B$2:$B$55,1))*I79</f>
        <v>1800</v>
      </c>
    </row>
    <row r="80" spans="1:12" x14ac:dyDescent="0.2">
      <c r="A80" s="10" t="s">
        <v>139</v>
      </c>
      <c r="B80" s="16">
        <v>43709</v>
      </c>
      <c r="D80" s="17">
        <v>44469</v>
      </c>
      <c r="F80" s="18">
        <v>39.083333333333336</v>
      </c>
      <c r="G80" s="18">
        <f t="shared" si="1"/>
        <v>2</v>
      </c>
      <c r="I80" s="19">
        <v>3000</v>
      </c>
      <c r="K80" s="25">
        <v>1500</v>
      </c>
      <c r="L80" s="25">
        <f>INDEX(Ancienneté!$C$2:$C$55,MATCH(G80,Ancienneté!$B$2:$B$55,1))*I80</f>
        <v>1800</v>
      </c>
    </row>
    <row r="81" spans="1:12" x14ac:dyDescent="0.2">
      <c r="A81" s="10" t="s">
        <v>140</v>
      </c>
      <c r="B81" s="16">
        <v>43836</v>
      </c>
      <c r="D81" s="17">
        <v>44469</v>
      </c>
      <c r="F81" s="18">
        <v>46.416666666666664</v>
      </c>
      <c r="G81" s="18">
        <f t="shared" si="1"/>
        <v>1.6666666666666665</v>
      </c>
      <c r="I81" s="19">
        <v>3000</v>
      </c>
      <c r="K81" s="25">
        <v>1250</v>
      </c>
      <c r="L81" s="25">
        <f>INDEX(Ancienneté!$C$2:$C$55,MATCH(G81,Ancienneté!$B$2:$B$55,1))*I81</f>
        <v>1200</v>
      </c>
    </row>
    <row r="82" spans="1:12" x14ac:dyDescent="0.2">
      <c r="A82" s="10" t="s">
        <v>141</v>
      </c>
      <c r="B82" s="16">
        <v>41640</v>
      </c>
      <c r="D82" s="17">
        <v>44469</v>
      </c>
      <c r="F82" s="18">
        <v>33.833333333333336</v>
      </c>
      <c r="G82" s="18">
        <f t="shared" si="1"/>
        <v>7.666666666666667</v>
      </c>
      <c r="I82" s="19">
        <v>3000</v>
      </c>
      <c r="K82" s="25">
        <v>5750</v>
      </c>
      <c r="L82" s="25">
        <f>INDEX(Ancienneté!$C$2:$C$55,MATCH(G82,Ancienneté!$B$2:$B$55,1))*I82</f>
        <v>4800</v>
      </c>
    </row>
    <row r="83" spans="1:12" x14ac:dyDescent="0.2">
      <c r="A83" s="10" t="s">
        <v>142</v>
      </c>
      <c r="B83" s="16">
        <v>43927</v>
      </c>
      <c r="D83" s="17">
        <v>44469</v>
      </c>
      <c r="F83" s="18">
        <v>27.333333333333332</v>
      </c>
      <c r="G83" s="18">
        <f t="shared" si="1"/>
        <v>1.4166666666666667</v>
      </c>
      <c r="I83" s="19">
        <v>3000</v>
      </c>
      <c r="K83" s="25">
        <v>1063</v>
      </c>
      <c r="L83" s="25">
        <f>INDEX(Ancienneté!$C$2:$C$55,MATCH(G83,Ancienneté!$B$2:$B$55,1))*I83</f>
        <v>1200</v>
      </c>
    </row>
    <row r="84" spans="1:12" x14ac:dyDescent="0.2">
      <c r="A84" s="10" t="s">
        <v>143</v>
      </c>
      <c r="B84" s="16">
        <v>44263</v>
      </c>
      <c r="D84" s="17">
        <v>44469</v>
      </c>
      <c r="F84" s="18">
        <v>28.333333333333332</v>
      </c>
      <c r="G84" s="18">
        <f t="shared" si="1"/>
        <v>0.5</v>
      </c>
      <c r="I84" s="19">
        <v>3000</v>
      </c>
      <c r="K84" s="25">
        <v>0</v>
      </c>
      <c r="L84" s="25" t="e">
        <f>INDEX(Ancienneté!$C$2:$C$55,MATCH(G84,Ancienneté!$B$2:$B$55,1))*I84</f>
        <v>#N/A</v>
      </c>
    </row>
    <row r="85" spans="1:12" x14ac:dyDescent="0.2">
      <c r="A85" s="10" t="s">
        <v>144</v>
      </c>
      <c r="B85" s="16">
        <v>30319</v>
      </c>
      <c r="D85" s="17">
        <v>44469</v>
      </c>
      <c r="F85" s="18">
        <v>61.083333333333336</v>
      </c>
      <c r="G85" s="18">
        <f t="shared" si="1"/>
        <v>38.666666666666664</v>
      </c>
      <c r="I85" s="19">
        <v>3000</v>
      </c>
      <c r="K85" s="25">
        <v>36167</v>
      </c>
      <c r="L85" s="25">
        <f>INDEX(Ancienneté!$C$2:$C$55,MATCH(G85,Ancienneté!$B$2:$B$55,1))*I85</f>
        <v>35100</v>
      </c>
    </row>
    <row r="86" spans="1:12" x14ac:dyDescent="0.2">
      <c r="A86" s="10" t="s">
        <v>145</v>
      </c>
      <c r="B86" s="16">
        <v>31314</v>
      </c>
      <c r="D86" s="17">
        <v>44469</v>
      </c>
      <c r="F86" s="18">
        <v>57.583333333333336</v>
      </c>
      <c r="G86" s="18">
        <f t="shared" si="1"/>
        <v>36</v>
      </c>
      <c r="I86" s="19">
        <v>3000</v>
      </c>
      <c r="K86" s="25">
        <v>33500</v>
      </c>
      <c r="L86" s="25">
        <f>INDEX(Ancienneté!$C$2:$C$55,MATCH(G86,Ancienneté!$B$2:$B$55,1))*I86</f>
        <v>33000</v>
      </c>
    </row>
    <row r="87" spans="1:12" x14ac:dyDescent="0.2">
      <c r="A87" s="10" t="s">
        <v>146</v>
      </c>
      <c r="B87" s="16">
        <v>30340</v>
      </c>
      <c r="D87" s="17">
        <v>44469</v>
      </c>
      <c r="F87" s="18">
        <v>60.333333333333336</v>
      </c>
      <c r="G87" s="18">
        <f t="shared" si="1"/>
        <v>38.666666666666664</v>
      </c>
      <c r="I87" s="19">
        <v>3000</v>
      </c>
      <c r="K87" s="25">
        <v>36167</v>
      </c>
      <c r="L87" s="25">
        <f>INDEX(Ancienneté!$C$2:$C$55,MATCH(G87,Ancienneté!$B$2:$B$55,1))*I87</f>
        <v>35100</v>
      </c>
    </row>
    <row r="88" spans="1:12" x14ac:dyDescent="0.2">
      <c r="A88" s="10" t="s">
        <v>147</v>
      </c>
      <c r="B88" s="16">
        <v>30501</v>
      </c>
      <c r="D88" s="17">
        <v>44469</v>
      </c>
      <c r="F88" s="18">
        <v>60.083333333333336</v>
      </c>
      <c r="G88" s="18">
        <f t="shared" si="1"/>
        <v>38.166666666666664</v>
      </c>
      <c r="I88" s="19">
        <v>3000</v>
      </c>
      <c r="K88" s="25">
        <v>35667</v>
      </c>
      <c r="L88" s="25">
        <f>INDEX(Ancienneté!$C$2:$C$55,MATCH(G88,Ancienneté!$B$2:$B$55,1))*I88</f>
        <v>35100</v>
      </c>
    </row>
    <row r="89" spans="1:12" x14ac:dyDescent="0.2">
      <c r="A89" s="10" t="s">
        <v>148</v>
      </c>
      <c r="B89" s="16">
        <v>30845</v>
      </c>
      <c r="D89" s="17">
        <v>44469</v>
      </c>
      <c r="F89" s="18">
        <v>58.333333333333336</v>
      </c>
      <c r="G89" s="18">
        <f t="shared" si="1"/>
        <v>37.25</v>
      </c>
      <c r="I89" s="19">
        <v>3000</v>
      </c>
      <c r="K89" s="25">
        <v>34750</v>
      </c>
      <c r="L89" s="25">
        <f>INDEX(Ancienneté!$C$2:$C$55,MATCH(G89,Ancienneté!$B$2:$B$55,1))*I89</f>
        <v>34200</v>
      </c>
    </row>
    <row r="90" spans="1:12" x14ac:dyDescent="0.2">
      <c r="A90" s="10" t="s">
        <v>149</v>
      </c>
      <c r="B90" s="16">
        <v>31049</v>
      </c>
      <c r="D90" s="17">
        <v>44469</v>
      </c>
      <c r="F90" s="18">
        <v>59.833333333333336</v>
      </c>
      <c r="G90" s="18">
        <f t="shared" si="1"/>
        <v>36.666666666666664</v>
      </c>
      <c r="I90" s="19">
        <v>3000</v>
      </c>
      <c r="K90" s="25">
        <v>34167</v>
      </c>
      <c r="L90" s="25">
        <f>INDEX(Ancienneté!$C$2:$C$55,MATCH(G90,Ancienneté!$B$2:$B$55,1))*I90</f>
        <v>33000</v>
      </c>
    </row>
    <row r="91" spans="1:12" x14ac:dyDescent="0.2">
      <c r="A91" s="10" t="s">
        <v>150</v>
      </c>
      <c r="B91" s="16">
        <v>30340</v>
      </c>
      <c r="D91" s="17">
        <v>44469</v>
      </c>
      <c r="F91" s="18">
        <v>59.75</v>
      </c>
      <c r="G91" s="18">
        <f t="shared" si="1"/>
        <v>38.666666666666664</v>
      </c>
      <c r="I91" s="19">
        <v>3000</v>
      </c>
      <c r="K91" s="25">
        <v>36167</v>
      </c>
      <c r="L91" s="25">
        <f>INDEX(Ancienneté!$C$2:$C$55,MATCH(G91,Ancienneté!$B$2:$B$55,1))*I91</f>
        <v>35100</v>
      </c>
    </row>
    <row r="92" spans="1:12" x14ac:dyDescent="0.2">
      <c r="A92" s="10" t="s">
        <v>151</v>
      </c>
      <c r="B92" s="16">
        <v>30411</v>
      </c>
      <c r="D92" s="17">
        <v>44469</v>
      </c>
      <c r="F92" s="18">
        <v>60.5</v>
      </c>
      <c r="G92" s="18">
        <f t="shared" si="1"/>
        <v>38.416666666666664</v>
      </c>
      <c r="I92" s="19">
        <v>3000</v>
      </c>
      <c r="K92" s="25">
        <v>35917</v>
      </c>
      <c r="L92" s="25">
        <f>INDEX(Ancienneté!$C$2:$C$55,MATCH(G92,Ancienneté!$B$2:$B$55,1))*I92</f>
        <v>35100</v>
      </c>
    </row>
    <row r="93" spans="1:12" x14ac:dyDescent="0.2">
      <c r="A93" s="10" t="s">
        <v>152</v>
      </c>
      <c r="B93" s="16">
        <v>30413</v>
      </c>
      <c r="D93" s="17">
        <v>44469</v>
      </c>
      <c r="F93" s="18">
        <v>60.333333333333336</v>
      </c>
      <c r="G93" s="18">
        <f t="shared" si="1"/>
        <v>38.416666666666664</v>
      </c>
      <c r="I93" s="19">
        <v>3000</v>
      </c>
      <c r="K93" s="25">
        <v>35917</v>
      </c>
      <c r="L93" s="25">
        <f>INDEX(Ancienneté!$C$2:$C$55,MATCH(G93,Ancienneté!$B$2:$B$55,1))*I93</f>
        <v>35100</v>
      </c>
    </row>
    <row r="94" spans="1:12" x14ac:dyDescent="0.2">
      <c r="A94" s="10" t="s">
        <v>153</v>
      </c>
      <c r="B94" s="16">
        <v>30417</v>
      </c>
      <c r="D94" s="17">
        <v>44469</v>
      </c>
      <c r="F94" s="18">
        <v>61.083333333333336</v>
      </c>
      <c r="G94" s="18">
        <f t="shared" si="1"/>
        <v>38.416666666666664</v>
      </c>
      <c r="I94" s="19">
        <v>3000</v>
      </c>
      <c r="K94" s="25">
        <v>35917</v>
      </c>
      <c r="L94" s="25">
        <f>INDEX(Ancienneté!$C$2:$C$55,MATCH(G94,Ancienneté!$B$2:$B$55,1))*I94</f>
        <v>35100</v>
      </c>
    </row>
    <row r="95" spans="1:12" x14ac:dyDescent="0.2">
      <c r="A95" s="10" t="s">
        <v>154</v>
      </c>
      <c r="B95" s="16">
        <v>30623</v>
      </c>
      <c r="D95" s="17">
        <v>44469</v>
      </c>
      <c r="F95" s="18">
        <v>59.666666666666664</v>
      </c>
      <c r="G95" s="18">
        <f t="shared" si="1"/>
        <v>37.833333333333336</v>
      </c>
      <c r="I95" s="19">
        <v>3000</v>
      </c>
      <c r="K95" s="25">
        <v>35333</v>
      </c>
      <c r="L95" s="25">
        <f>INDEX(Ancienneté!$C$2:$C$55,MATCH(G95,Ancienneté!$B$2:$B$55,1))*I95</f>
        <v>34200</v>
      </c>
    </row>
    <row r="96" spans="1:12" x14ac:dyDescent="0.2">
      <c r="A96" s="10" t="s">
        <v>155</v>
      </c>
      <c r="B96" s="16">
        <v>31004</v>
      </c>
      <c r="D96" s="17">
        <v>44469</v>
      </c>
      <c r="F96" s="18">
        <v>58.916666666666664</v>
      </c>
      <c r="G96" s="18">
        <f t="shared" si="1"/>
        <v>36.833333333333336</v>
      </c>
      <c r="I96" s="19">
        <v>3000</v>
      </c>
      <c r="K96" s="25">
        <v>34333</v>
      </c>
      <c r="L96" s="25">
        <f>INDEX(Ancienneté!$C$2:$C$55,MATCH(G96,Ancienneté!$B$2:$B$55,1))*I96</f>
        <v>33000</v>
      </c>
    </row>
    <row r="97" spans="1:12" x14ac:dyDescent="0.2">
      <c r="A97" s="10" t="s">
        <v>156</v>
      </c>
      <c r="B97" s="16">
        <v>30742</v>
      </c>
      <c r="D97" s="17">
        <v>44469</v>
      </c>
      <c r="F97" s="18">
        <v>59.416666666666664</v>
      </c>
      <c r="G97" s="18">
        <f t="shared" si="1"/>
        <v>37.5</v>
      </c>
      <c r="I97" s="19">
        <v>3000</v>
      </c>
      <c r="K97" s="25">
        <v>35000</v>
      </c>
      <c r="L97" s="25">
        <f>INDEX(Ancienneté!$C$2:$C$55,MATCH(G97,Ancienneté!$B$2:$B$55,1))*I97</f>
        <v>34200</v>
      </c>
    </row>
    <row r="98" spans="1:12" x14ac:dyDescent="0.2">
      <c r="A98" s="10" t="s">
        <v>157</v>
      </c>
      <c r="B98" s="16">
        <v>31109</v>
      </c>
      <c r="D98" s="17">
        <v>44469</v>
      </c>
      <c r="F98" s="18">
        <v>57.666666666666664</v>
      </c>
      <c r="G98" s="18">
        <f t="shared" si="1"/>
        <v>36.5</v>
      </c>
      <c r="I98" s="19">
        <v>3000</v>
      </c>
      <c r="K98" s="25">
        <v>34000</v>
      </c>
      <c r="L98" s="25">
        <f>INDEX(Ancienneté!$C$2:$C$55,MATCH(G98,Ancienneté!$B$2:$B$55,1))*I98</f>
        <v>33000</v>
      </c>
    </row>
    <row r="99" spans="1:12" x14ac:dyDescent="0.2">
      <c r="A99" s="10" t="s">
        <v>158</v>
      </c>
      <c r="B99" s="16">
        <v>30956</v>
      </c>
      <c r="D99" s="17">
        <v>44469</v>
      </c>
      <c r="F99" s="18">
        <v>57.583333333333336</v>
      </c>
      <c r="G99" s="18">
        <f t="shared" si="1"/>
        <v>36.916666666666664</v>
      </c>
      <c r="I99" s="19">
        <v>3000</v>
      </c>
      <c r="K99" s="25">
        <v>34417</v>
      </c>
      <c r="L99" s="25">
        <f>INDEX(Ancienneté!$C$2:$C$55,MATCH(G99,Ancienneté!$B$2:$B$55,1))*I99</f>
        <v>33000</v>
      </c>
    </row>
    <row r="100" spans="1:12" x14ac:dyDescent="0.2">
      <c r="A100" s="10" t="s">
        <v>159</v>
      </c>
      <c r="B100" s="16">
        <v>31180</v>
      </c>
      <c r="D100" s="17">
        <v>44469</v>
      </c>
      <c r="F100" s="18">
        <v>60.333333333333336</v>
      </c>
      <c r="G100" s="18">
        <f t="shared" si="1"/>
        <v>36.333333333333336</v>
      </c>
      <c r="I100" s="19">
        <v>3000</v>
      </c>
      <c r="K100" s="25">
        <v>33833</v>
      </c>
      <c r="L100" s="25">
        <f>INDEX(Ancienneté!$C$2:$C$55,MATCH(G100,Ancienneté!$B$2:$B$55,1))*I100</f>
        <v>33000</v>
      </c>
    </row>
    <row r="101" spans="1:12" x14ac:dyDescent="0.2">
      <c r="A101" s="10" t="s">
        <v>160</v>
      </c>
      <c r="B101" s="16">
        <v>31837</v>
      </c>
      <c r="D101" s="17">
        <v>44469</v>
      </c>
      <c r="F101" s="18">
        <v>59.416666666666664</v>
      </c>
      <c r="G101" s="18">
        <f t="shared" si="1"/>
        <v>34.5</v>
      </c>
      <c r="I101" s="19">
        <v>3000</v>
      </c>
      <c r="K101" s="25">
        <v>32000</v>
      </c>
      <c r="L101" s="25">
        <f>INDEX(Ancienneté!$C$2:$C$55,MATCH(G101,Ancienneté!$B$2:$B$55,1))*I101</f>
        <v>31200</v>
      </c>
    </row>
    <row r="102" spans="1:12" x14ac:dyDescent="0.2">
      <c r="A102" s="10" t="s">
        <v>161</v>
      </c>
      <c r="B102" s="16">
        <v>31951</v>
      </c>
      <c r="D102" s="17">
        <v>44469</v>
      </c>
      <c r="F102" s="18">
        <v>60.5</v>
      </c>
      <c r="G102" s="18">
        <f t="shared" si="1"/>
        <v>34.25</v>
      </c>
      <c r="I102" s="19">
        <v>3000</v>
      </c>
      <c r="K102" s="25">
        <v>31750</v>
      </c>
      <c r="L102" s="25">
        <f>INDEX(Ancienneté!$C$2:$C$55,MATCH(G102,Ancienneté!$B$2:$B$55,1))*I102</f>
        <v>31200</v>
      </c>
    </row>
    <row r="103" spans="1:12" x14ac:dyDescent="0.2">
      <c r="A103" s="10" t="s">
        <v>162</v>
      </c>
      <c r="B103" s="16">
        <v>30067</v>
      </c>
      <c r="D103" s="17">
        <v>44469</v>
      </c>
      <c r="F103" s="18">
        <v>61.75</v>
      </c>
      <c r="G103" s="18">
        <f t="shared" si="1"/>
        <v>39.416666666666664</v>
      </c>
      <c r="I103" s="19">
        <v>3000</v>
      </c>
      <c r="K103" s="25">
        <v>36917</v>
      </c>
      <c r="L103" s="25">
        <f>INDEX(Ancienneté!$C$2:$C$55,MATCH(G103,Ancienneté!$B$2:$B$55,1))*I103</f>
        <v>36000</v>
      </c>
    </row>
    <row r="104" spans="1:12" x14ac:dyDescent="0.2">
      <c r="A104" s="10" t="s">
        <v>163</v>
      </c>
      <c r="B104" s="16">
        <v>32349</v>
      </c>
      <c r="D104" s="17">
        <v>44469</v>
      </c>
      <c r="F104" s="18">
        <v>58.75</v>
      </c>
      <c r="G104" s="18">
        <f t="shared" si="1"/>
        <v>33.166666666666664</v>
      </c>
      <c r="I104" s="19">
        <v>3000</v>
      </c>
      <c r="K104" s="25">
        <v>30667</v>
      </c>
      <c r="L104" s="25">
        <f>INDEX(Ancienneté!$C$2:$C$55,MATCH(G104,Ancienneté!$B$2:$B$55,1))*I104</f>
        <v>30000</v>
      </c>
    </row>
    <row r="105" spans="1:12" x14ac:dyDescent="0.2">
      <c r="A105" s="10" t="s">
        <v>164</v>
      </c>
      <c r="B105" s="16">
        <v>32562</v>
      </c>
      <c r="D105" s="17">
        <v>44469</v>
      </c>
      <c r="F105" s="18">
        <v>53.666666666666664</v>
      </c>
      <c r="G105" s="18">
        <f t="shared" si="1"/>
        <v>32.583333333333336</v>
      </c>
      <c r="I105" s="19">
        <v>3000</v>
      </c>
      <c r="K105" s="25">
        <v>30083</v>
      </c>
      <c r="L105" s="25">
        <f>INDEX(Ancienneté!$C$2:$C$55,MATCH(G105,Ancienneté!$B$2:$B$55,1))*I105</f>
        <v>29099.999999999996</v>
      </c>
    </row>
    <row r="106" spans="1:12" x14ac:dyDescent="0.2">
      <c r="A106" s="10" t="s">
        <v>165</v>
      </c>
      <c r="B106" s="16">
        <v>32916</v>
      </c>
      <c r="D106" s="17">
        <v>44469</v>
      </c>
      <c r="F106" s="18">
        <v>55.083333333333336</v>
      </c>
      <c r="G106" s="18">
        <f t="shared" si="1"/>
        <v>31.583333333333332</v>
      </c>
      <c r="I106" s="19">
        <v>3000</v>
      </c>
      <c r="K106" s="25">
        <v>29083</v>
      </c>
      <c r="L106" s="25">
        <f>INDEX(Ancienneté!$C$2:$C$55,MATCH(G106,Ancienneté!$B$2:$B$55,1))*I106</f>
        <v>28200</v>
      </c>
    </row>
    <row r="107" spans="1:12" x14ac:dyDescent="0.2">
      <c r="A107" s="10" t="s">
        <v>166</v>
      </c>
      <c r="B107" s="16">
        <v>32933</v>
      </c>
      <c r="D107" s="17">
        <v>44469</v>
      </c>
      <c r="F107" s="18">
        <v>60.166666666666664</v>
      </c>
      <c r="G107" s="18">
        <f t="shared" si="1"/>
        <v>31.5</v>
      </c>
      <c r="I107" s="19">
        <v>3000</v>
      </c>
      <c r="K107" s="25">
        <v>29000</v>
      </c>
      <c r="L107" s="25">
        <f>INDEX(Ancienneté!$C$2:$C$55,MATCH(G107,Ancienneté!$B$2:$B$55,1))*I107</f>
        <v>28200</v>
      </c>
    </row>
    <row r="108" spans="1:12" x14ac:dyDescent="0.2">
      <c r="A108" s="10" t="s">
        <v>167</v>
      </c>
      <c r="B108" s="16">
        <v>33253</v>
      </c>
      <c r="D108" s="17">
        <v>44469</v>
      </c>
      <c r="F108" s="18">
        <v>54.666666666666664</v>
      </c>
      <c r="G108" s="18">
        <f t="shared" si="1"/>
        <v>30.666666666666668</v>
      </c>
      <c r="I108" s="19">
        <v>3000</v>
      </c>
      <c r="K108" s="25">
        <v>28167</v>
      </c>
      <c r="L108" s="25">
        <f>INDEX(Ancienneté!$C$2:$C$55,MATCH(G108,Ancienneté!$B$2:$B$55,1))*I108</f>
        <v>27000</v>
      </c>
    </row>
    <row r="109" spans="1:12" x14ac:dyDescent="0.2">
      <c r="A109" s="10" t="s">
        <v>168</v>
      </c>
      <c r="B109" s="16">
        <v>33273</v>
      </c>
      <c r="D109" s="17">
        <v>44469</v>
      </c>
      <c r="F109" s="18">
        <v>56.833333333333336</v>
      </c>
      <c r="G109" s="18">
        <f t="shared" si="1"/>
        <v>30.583333333333332</v>
      </c>
      <c r="I109" s="19">
        <v>3000</v>
      </c>
      <c r="K109" s="25">
        <v>28083</v>
      </c>
      <c r="L109" s="25">
        <f>INDEX(Ancienneté!$C$2:$C$55,MATCH(G109,Ancienneté!$B$2:$B$55,1))*I109</f>
        <v>27000</v>
      </c>
    </row>
    <row r="110" spans="1:12" x14ac:dyDescent="0.2">
      <c r="A110" s="10" t="s">
        <v>169</v>
      </c>
      <c r="B110" s="16">
        <v>33301</v>
      </c>
      <c r="D110" s="17">
        <v>44469</v>
      </c>
      <c r="F110" s="18">
        <v>59.416666666666664</v>
      </c>
      <c r="G110" s="18">
        <f t="shared" si="1"/>
        <v>30.5</v>
      </c>
      <c r="I110" s="19">
        <v>3000</v>
      </c>
      <c r="K110" s="25">
        <v>28000</v>
      </c>
      <c r="L110" s="25">
        <f>INDEX(Ancienneté!$C$2:$C$55,MATCH(G110,Ancienneté!$B$2:$B$55,1))*I110</f>
        <v>27000</v>
      </c>
    </row>
    <row r="111" spans="1:12" x14ac:dyDescent="0.2">
      <c r="A111" s="10" t="s">
        <v>170</v>
      </c>
      <c r="B111" s="16">
        <v>33169</v>
      </c>
      <c r="D111" s="17">
        <v>44469</v>
      </c>
      <c r="F111" s="18">
        <v>57.166666666666664</v>
      </c>
      <c r="G111" s="18">
        <f t="shared" si="1"/>
        <v>30.916666666666668</v>
      </c>
      <c r="I111" s="19">
        <v>3000</v>
      </c>
      <c r="K111" s="25">
        <v>28417</v>
      </c>
      <c r="L111" s="25">
        <f>INDEX(Ancienneté!$C$2:$C$55,MATCH(G111,Ancienneté!$B$2:$B$55,1))*I111</f>
        <v>27000</v>
      </c>
    </row>
    <row r="112" spans="1:12" x14ac:dyDescent="0.2">
      <c r="A112" s="10" t="s">
        <v>171</v>
      </c>
      <c r="B112" s="16">
        <v>34626</v>
      </c>
      <c r="D112" s="17">
        <v>44469</v>
      </c>
      <c r="F112" s="18">
        <v>55.25</v>
      </c>
      <c r="G112" s="18">
        <f t="shared" si="1"/>
        <v>26.916666666666668</v>
      </c>
      <c r="I112" s="19">
        <v>3000</v>
      </c>
      <c r="K112" s="25">
        <v>24417</v>
      </c>
      <c r="L112" s="25">
        <f>INDEX(Ancienneté!$C$2:$C$55,MATCH(G112,Ancienneté!$B$2:$B$55,1))*I112</f>
        <v>23100</v>
      </c>
    </row>
    <row r="113" spans="1:12" x14ac:dyDescent="0.2">
      <c r="A113" s="10" t="s">
        <v>172</v>
      </c>
      <c r="B113" s="16">
        <v>34304</v>
      </c>
      <c r="D113" s="17">
        <v>44469</v>
      </c>
      <c r="F113" s="18">
        <v>58.166666666666664</v>
      </c>
      <c r="G113" s="18">
        <f t="shared" si="1"/>
        <v>27.75</v>
      </c>
      <c r="I113" s="19">
        <v>3000</v>
      </c>
      <c r="K113" s="25">
        <v>25250</v>
      </c>
      <c r="L113" s="25">
        <f>INDEX(Ancienneté!$C$2:$C$55,MATCH(G113,Ancienneté!$B$2:$B$55,1))*I113</f>
        <v>24000</v>
      </c>
    </row>
    <row r="114" spans="1:12" x14ac:dyDescent="0.2">
      <c r="A114" s="10" t="s">
        <v>173</v>
      </c>
      <c r="B114" s="16">
        <v>34068</v>
      </c>
      <c r="D114" s="17">
        <v>44469</v>
      </c>
      <c r="F114" s="18">
        <v>59.583333333333336</v>
      </c>
      <c r="G114" s="18">
        <f t="shared" si="1"/>
        <v>28.416666666666668</v>
      </c>
      <c r="I114" s="19">
        <v>3000</v>
      </c>
      <c r="K114" s="25">
        <v>25917</v>
      </c>
      <c r="L114" s="25">
        <f>INDEX(Ancienneté!$C$2:$C$55,MATCH(G114,Ancienneté!$B$2:$B$55,1))*I114</f>
        <v>25200</v>
      </c>
    </row>
    <row r="115" spans="1:12" x14ac:dyDescent="0.2">
      <c r="A115" s="10" t="s">
        <v>174</v>
      </c>
      <c r="B115" s="16">
        <v>34425</v>
      </c>
      <c r="D115" s="17">
        <v>44469</v>
      </c>
      <c r="F115" s="18">
        <v>50.916666666666664</v>
      </c>
      <c r="G115" s="18">
        <f t="shared" si="1"/>
        <v>27.416666666666668</v>
      </c>
      <c r="I115" s="19">
        <v>3000</v>
      </c>
      <c r="K115" s="25">
        <v>24917</v>
      </c>
      <c r="L115" s="25">
        <f>INDEX(Ancienneté!$C$2:$C$55,MATCH(G115,Ancienneté!$B$2:$B$55,1))*I115</f>
        <v>24000</v>
      </c>
    </row>
    <row r="116" spans="1:12" x14ac:dyDescent="0.2">
      <c r="A116" s="10" t="s">
        <v>175</v>
      </c>
      <c r="B116" s="16">
        <v>34340</v>
      </c>
      <c r="D116" s="17">
        <v>44469</v>
      </c>
      <c r="F116" s="18">
        <v>51.25</v>
      </c>
      <c r="G116" s="18">
        <f t="shared" si="1"/>
        <v>27.666666666666668</v>
      </c>
      <c r="I116" s="19">
        <v>3000</v>
      </c>
      <c r="K116" s="25">
        <v>25167</v>
      </c>
      <c r="L116" s="25">
        <f>INDEX(Ancienneté!$C$2:$C$55,MATCH(G116,Ancienneté!$B$2:$B$55,1))*I116</f>
        <v>24000</v>
      </c>
    </row>
    <row r="117" spans="1:12" x14ac:dyDescent="0.2">
      <c r="A117" s="10" t="s">
        <v>176</v>
      </c>
      <c r="B117" s="16">
        <v>34414</v>
      </c>
      <c r="D117" s="17">
        <v>44469</v>
      </c>
      <c r="F117" s="18">
        <v>55.416666666666664</v>
      </c>
      <c r="G117" s="18">
        <f t="shared" si="1"/>
        <v>27.5</v>
      </c>
      <c r="I117" s="19">
        <v>3000</v>
      </c>
      <c r="K117" s="25">
        <v>25000</v>
      </c>
      <c r="L117" s="25">
        <f>INDEX(Ancienneté!$C$2:$C$55,MATCH(G117,Ancienneté!$B$2:$B$55,1))*I117</f>
        <v>24000</v>
      </c>
    </row>
    <row r="118" spans="1:12" x14ac:dyDescent="0.2">
      <c r="A118" s="10" t="s">
        <v>177</v>
      </c>
      <c r="B118" s="16">
        <v>34582</v>
      </c>
      <c r="D118" s="17">
        <v>44469</v>
      </c>
      <c r="F118" s="18">
        <v>54.666666666666664</v>
      </c>
      <c r="G118" s="18">
        <f t="shared" si="1"/>
        <v>27</v>
      </c>
      <c r="I118" s="19">
        <v>3000</v>
      </c>
      <c r="K118" s="25">
        <v>24500</v>
      </c>
      <c r="L118" s="25">
        <f>INDEX(Ancienneté!$C$2:$C$55,MATCH(G118,Ancienneté!$B$2:$B$55,1))*I118</f>
        <v>24000</v>
      </c>
    </row>
    <row r="119" spans="1:12" x14ac:dyDescent="0.2">
      <c r="A119" s="10" t="s">
        <v>178</v>
      </c>
      <c r="B119" s="16">
        <v>34498</v>
      </c>
      <c r="D119" s="17">
        <v>44469</v>
      </c>
      <c r="F119" s="18">
        <v>50.75</v>
      </c>
      <c r="G119" s="18">
        <f t="shared" si="1"/>
        <v>27.25</v>
      </c>
      <c r="I119" s="19">
        <v>3000</v>
      </c>
      <c r="K119" s="25">
        <v>24750</v>
      </c>
      <c r="L119" s="25">
        <f>INDEX(Ancienneté!$C$2:$C$55,MATCH(G119,Ancienneté!$B$2:$B$55,1))*I119</f>
        <v>24000</v>
      </c>
    </row>
    <row r="120" spans="1:12" x14ac:dyDescent="0.2">
      <c r="A120" s="10" t="s">
        <v>179</v>
      </c>
      <c r="B120" s="16">
        <v>34478</v>
      </c>
      <c r="D120" s="17">
        <v>44469</v>
      </c>
      <c r="F120" s="18">
        <v>57.583333333333336</v>
      </c>
      <c r="G120" s="18">
        <f t="shared" si="1"/>
        <v>27.333333333333332</v>
      </c>
      <c r="I120" s="19">
        <v>3000</v>
      </c>
      <c r="K120" s="25">
        <v>24833</v>
      </c>
      <c r="L120" s="25">
        <f>INDEX(Ancienneté!$C$2:$C$55,MATCH(G120,Ancienneté!$B$2:$B$55,1))*I120</f>
        <v>24000</v>
      </c>
    </row>
    <row r="121" spans="1:12" x14ac:dyDescent="0.2">
      <c r="A121" s="10" t="s">
        <v>180</v>
      </c>
      <c r="B121" s="16">
        <v>34379</v>
      </c>
      <c r="D121" s="17">
        <v>44469</v>
      </c>
      <c r="F121" s="18">
        <v>52.166666666666664</v>
      </c>
      <c r="G121" s="18">
        <f t="shared" si="1"/>
        <v>27.583333333333332</v>
      </c>
      <c r="I121" s="19">
        <v>3000</v>
      </c>
      <c r="K121" s="25">
        <v>25083</v>
      </c>
      <c r="L121" s="25">
        <f>INDEX(Ancienneté!$C$2:$C$55,MATCH(G121,Ancienneté!$B$2:$B$55,1))*I121</f>
        <v>24000</v>
      </c>
    </row>
    <row r="122" spans="1:12" x14ac:dyDescent="0.2">
      <c r="A122" s="10" t="s">
        <v>181</v>
      </c>
      <c r="B122" s="16">
        <v>34318</v>
      </c>
      <c r="D122" s="17">
        <v>44469</v>
      </c>
      <c r="F122" s="18">
        <v>51.166666666666664</v>
      </c>
      <c r="G122" s="18">
        <f t="shared" si="1"/>
        <v>27.75</v>
      </c>
      <c r="I122" s="19">
        <v>3000</v>
      </c>
      <c r="K122" s="25">
        <v>25250</v>
      </c>
      <c r="L122" s="25">
        <f>INDEX(Ancienneté!$C$2:$C$55,MATCH(G122,Ancienneté!$B$2:$B$55,1))*I122</f>
        <v>24000</v>
      </c>
    </row>
    <row r="123" spans="1:12" x14ac:dyDescent="0.2">
      <c r="A123" s="10" t="s">
        <v>182</v>
      </c>
      <c r="B123" s="16">
        <v>34722</v>
      </c>
      <c r="D123" s="17">
        <v>44469</v>
      </c>
      <c r="F123" s="18">
        <v>57.416666666666664</v>
      </c>
      <c r="G123" s="18">
        <f t="shared" si="1"/>
        <v>26.666666666666668</v>
      </c>
      <c r="I123" s="19">
        <v>3000</v>
      </c>
      <c r="K123" s="25">
        <v>24167</v>
      </c>
      <c r="L123" s="25">
        <f>INDEX(Ancienneté!$C$2:$C$55,MATCH(G123,Ancienneté!$B$2:$B$55,1))*I123</f>
        <v>23100</v>
      </c>
    </row>
    <row r="124" spans="1:12" x14ac:dyDescent="0.2">
      <c r="A124" s="10" t="s">
        <v>183</v>
      </c>
      <c r="B124" s="16">
        <v>34487</v>
      </c>
      <c r="D124" s="17">
        <v>44469</v>
      </c>
      <c r="F124" s="18">
        <v>49.166666666666664</v>
      </c>
      <c r="G124" s="18">
        <f t="shared" si="1"/>
        <v>27.25</v>
      </c>
      <c r="I124" s="19">
        <v>3000</v>
      </c>
      <c r="K124" s="25">
        <v>24750</v>
      </c>
      <c r="L124" s="25">
        <f>INDEX(Ancienneté!$C$2:$C$55,MATCH(G124,Ancienneté!$B$2:$B$55,1))*I124</f>
        <v>24000</v>
      </c>
    </row>
    <row r="125" spans="1:12" x14ac:dyDescent="0.2">
      <c r="A125" s="10" t="s">
        <v>184</v>
      </c>
      <c r="B125" s="16">
        <v>34736</v>
      </c>
      <c r="D125" s="17">
        <v>44469</v>
      </c>
      <c r="F125" s="18">
        <v>56.583333333333336</v>
      </c>
      <c r="G125" s="18">
        <f t="shared" si="1"/>
        <v>26.583333333333332</v>
      </c>
      <c r="I125" s="19">
        <v>3000</v>
      </c>
      <c r="K125" s="25">
        <v>24083</v>
      </c>
      <c r="L125" s="25">
        <f>INDEX(Ancienneté!$C$2:$C$55,MATCH(G125,Ancienneté!$B$2:$B$55,1))*I125</f>
        <v>23100</v>
      </c>
    </row>
    <row r="126" spans="1:12" x14ac:dyDescent="0.2">
      <c r="A126" s="10" t="s">
        <v>185</v>
      </c>
      <c r="B126" s="16">
        <v>32707</v>
      </c>
      <c r="D126" s="17">
        <v>44469</v>
      </c>
      <c r="F126" s="18">
        <v>60.166666666666664</v>
      </c>
      <c r="G126" s="18">
        <f t="shared" si="1"/>
        <v>32.166666666666664</v>
      </c>
      <c r="I126" s="19">
        <v>3000</v>
      </c>
      <c r="K126" s="25">
        <v>29667</v>
      </c>
      <c r="L126" s="25">
        <f>INDEX(Ancienneté!$C$2:$C$55,MATCH(G126,Ancienneté!$B$2:$B$55,1))*I126</f>
        <v>29099.999999999996</v>
      </c>
    </row>
    <row r="127" spans="1:12" x14ac:dyDescent="0.2">
      <c r="A127" s="10" t="s">
        <v>186</v>
      </c>
      <c r="B127" s="16">
        <v>34771</v>
      </c>
      <c r="D127" s="17">
        <v>44469</v>
      </c>
      <c r="F127" s="18">
        <v>51.916666666666664</v>
      </c>
      <c r="G127" s="18">
        <f t="shared" si="1"/>
        <v>26.5</v>
      </c>
      <c r="I127" s="19">
        <v>3000</v>
      </c>
      <c r="K127" s="25">
        <v>24000</v>
      </c>
      <c r="L127" s="25">
        <f>INDEX(Ancienneté!$C$2:$C$55,MATCH(G127,Ancienneté!$B$2:$B$55,1))*I127</f>
        <v>23100</v>
      </c>
    </row>
    <row r="128" spans="1:12" x14ac:dyDescent="0.2">
      <c r="A128" s="10" t="s">
        <v>187</v>
      </c>
      <c r="B128" s="16">
        <v>34764</v>
      </c>
      <c r="D128" s="17">
        <v>44469</v>
      </c>
      <c r="F128" s="18">
        <v>61.333333333333336</v>
      </c>
      <c r="G128" s="18">
        <f t="shared" si="1"/>
        <v>26.5</v>
      </c>
      <c r="I128" s="19">
        <v>3000</v>
      </c>
      <c r="K128" s="25">
        <v>24000</v>
      </c>
      <c r="L128" s="25">
        <f>INDEX(Ancienneté!$C$2:$C$55,MATCH(G128,Ancienneté!$B$2:$B$55,1))*I128</f>
        <v>23100</v>
      </c>
    </row>
    <row r="129" spans="1:12" x14ac:dyDescent="0.2">
      <c r="A129" s="10" t="s">
        <v>188</v>
      </c>
      <c r="B129" s="16">
        <v>34785</v>
      </c>
      <c r="D129" s="17">
        <v>44469</v>
      </c>
      <c r="F129" s="18">
        <v>60</v>
      </c>
      <c r="G129" s="18">
        <f t="shared" si="1"/>
        <v>26.5</v>
      </c>
      <c r="I129" s="19">
        <v>3000</v>
      </c>
      <c r="K129" s="25">
        <v>24000</v>
      </c>
      <c r="L129" s="25">
        <f>INDEX(Ancienneté!$C$2:$C$55,MATCH(G129,Ancienneté!$B$2:$B$55,1))*I129</f>
        <v>23100</v>
      </c>
    </row>
    <row r="130" spans="1:12" x14ac:dyDescent="0.2">
      <c r="A130" s="10" t="s">
        <v>189</v>
      </c>
      <c r="B130" s="16">
        <v>34828</v>
      </c>
      <c r="D130" s="17">
        <v>44469</v>
      </c>
      <c r="F130" s="18">
        <v>57.416666666666664</v>
      </c>
      <c r="G130" s="18">
        <f t="shared" si="1"/>
        <v>26.333333333333332</v>
      </c>
      <c r="I130" s="19">
        <v>3000</v>
      </c>
      <c r="K130" s="25">
        <v>23833</v>
      </c>
      <c r="L130" s="25">
        <f>INDEX(Ancienneté!$C$2:$C$55,MATCH(G130,Ancienneté!$B$2:$B$55,1))*I130</f>
        <v>23100</v>
      </c>
    </row>
    <row r="131" spans="1:12" x14ac:dyDescent="0.2">
      <c r="A131" s="10" t="s">
        <v>190</v>
      </c>
      <c r="B131" s="16">
        <v>34785</v>
      </c>
      <c r="D131" s="17">
        <v>44469</v>
      </c>
      <c r="F131" s="18">
        <v>50.333333333333336</v>
      </c>
      <c r="G131" s="18">
        <f t="shared" ref="G131:G194" si="2">(YEAR(D131)-YEAR(B131))+((MONTH(D131)-MONTH(B131))/12)</f>
        <v>26.5</v>
      </c>
      <c r="I131" s="19">
        <v>3000</v>
      </c>
      <c r="K131" s="25">
        <v>24000</v>
      </c>
      <c r="L131" s="25">
        <f>INDEX(Ancienneté!$C$2:$C$55,MATCH(G131,Ancienneté!$B$2:$B$55,1))*I131</f>
        <v>23100</v>
      </c>
    </row>
    <row r="132" spans="1:12" x14ac:dyDescent="0.2">
      <c r="A132" s="10" t="s">
        <v>191</v>
      </c>
      <c r="B132" s="16">
        <v>34927</v>
      </c>
      <c r="D132" s="17">
        <v>44469</v>
      </c>
      <c r="F132" s="18">
        <v>58.25</v>
      </c>
      <c r="G132" s="18">
        <f t="shared" si="2"/>
        <v>26.083333333333332</v>
      </c>
      <c r="I132" s="19">
        <v>3000</v>
      </c>
      <c r="K132" s="25">
        <v>23583</v>
      </c>
      <c r="L132" s="25">
        <f>INDEX(Ancienneté!$C$2:$C$55,MATCH(G132,Ancienneté!$B$2:$B$55,1))*I132</f>
        <v>23100</v>
      </c>
    </row>
    <row r="133" spans="1:12" x14ac:dyDescent="0.2">
      <c r="A133" s="10" t="s">
        <v>192</v>
      </c>
      <c r="B133" s="16">
        <v>34972</v>
      </c>
      <c r="D133" s="17">
        <v>44469</v>
      </c>
      <c r="F133" s="18">
        <v>52.166666666666664</v>
      </c>
      <c r="G133" s="18">
        <f t="shared" si="2"/>
        <v>26</v>
      </c>
      <c r="I133" s="19">
        <v>3000</v>
      </c>
      <c r="K133" s="25">
        <v>23500</v>
      </c>
      <c r="L133" s="25">
        <f>INDEX(Ancienneté!$C$2:$C$55,MATCH(G133,Ancienneté!$B$2:$B$55,1))*I133</f>
        <v>23100</v>
      </c>
    </row>
    <row r="134" spans="1:12" x14ac:dyDescent="0.2">
      <c r="A134" s="10" t="s">
        <v>193</v>
      </c>
      <c r="B134" s="16">
        <v>34372</v>
      </c>
      <c r="D134" s="17">
        <v>44469</v>
      </c>
      <c r="F134" s="18">
        <v>50.5</v>
      </c>
      <c r="G134" s="18">
        <f t="shared" si="2"/>
        <v>27.583333333333332</v>
      </c>
      <c r="I134" s="19">
        <v>3000</v>
      </c>
      <c r="K134" s="25">
        <v>25083</v>
      </c>
      <c r="L134" s="25">
        <f>INDEX(Ancienneté!$C$2:$C$55,MATCH(G134,Ancienneté!$B$2:$B$55,1))*I134</f>
        <v>24000</v>
      </c>
    </row>
    <row r="135" spans="1:12" x14ac:dyDescent="0.2">
      <c r="A135" s="10" t="s">
        <v>194</v>
      </c>
      <c r="B135" s="16">
        <v>34547</v>
      </c>
      <c r="D135" s="17">
        <v>44469</v>
      </c>
      <c r="F135" s="18">
        <v>50.75</v>
      </c>
      <c r="G135" s="18">
        <f t="shared" si="2"/>
        <v>27.083333333333332</v>
      </c>
      <c r="I135" s="19">
        <v>3000</v>
      </c>
      <c r="K135" s="25">
        <v>24583</v>
      </c>
      <c r="L135" s="25">
        <f>INDEX(Ancienneté!$C$2:$C$55,MATCH(G135,Ancienneté!$B$2:$B$55,1))*I135</f>
        <v>24000</v>
      </c>
    </row>
    <row r="136" spans="1:12" x14ac:dyDescent="0.2">
      <c r="A136" s="10" t="s">
        <v>195</v>
      </c>
      <c r="B136" s="16">
        <v>34807</v>
      </c>
      <c r="D136" s="17">
        <v>44469</v>
      </c>
      <c r="F136" s="18">
        <v>48.333333333333336</v>
      </c>
      <c r="G136" s="18">
        <f t="shared" si="2"/>
        <v>26.416666666666668</v>
      </c>
      <c r="I136" s="19">
        <v>3000</v>
      </c>
      <c r="K136" s="25">
        <v>23917</v>
      </c>
      <c r="L136" s="25">
        <f>INDEX(Ancienneté!$C$2:$C$55,MATCH(G136,Ancienneté!$B$2:$B$55,1))*I136</f>
        <v>23100</v>
      </c>
    </row>
    <row r="137" spans="1:12" x14ac:dyDescent="0.2">
      <c r="A137" s="10" t="s">
        <v>196</v>
      </c>
      <c r="B137" s="16">
        <v>35135</v>
      </c>
      <c r="D137" s="17">
        <v>44469</v>
      </c>
      <c r="F137" s="18">
        <v>50.833333333333336</v>
      </c>
      <c r="G137" s="18">
        <f t="shared" si="2"/>
        <v>25.5</v>
      </c>
      <c r="I137" s="19">
        <v>3000</v>
      </c>
      <c r="K137" s="25">
        <v>23000</v>
      </c>
      <c r="L137" s="25">
        <f>INDEX(Ancienneté!$C$2:$C$55,MATCH(G137,Ancienneté!$B$2:$B$55,1))*I137</f>
        <v>22200</v>
      </c>
    </row>
    <row r="138" spans="1:12" x14ac:dyDescent="0.2">
      <c r="A138" s="10" t="s">
        <v>197</v>
      </c>
      <c r="B138" s="16">
        <v>35675</v>
      </c>
      <c r="D138" s="17">
        <v>44469</v>
      </c>
      <c r="F138" s="18">
        <v>60.583333333333336</v>
      </c>
      <c r="G138" s="18">
        <f t="shared" si="2"/>
        <v>24</v>
      </c>
      <c r="I138" s="19">
        <v>3000</v>
      </c>
      <c r="K138" s="25">
        <v>21500</v>
      </c>
      <c r="L138" s="25">
        <f>INDEX(Ancienneté!$C$2:$C$55,MATCH(G138,Ancienneté!$B$2:$B$55,1))*I138</f>
        <v>21000</v>
      </c>
    </row>
    <row r="139" spans="1:12" x14ac:dyDescent="0.2">
      <c r="A139" s="10" t="s">
        <v>198</v>
      </c>
      <c r="B139" s="16">
        <v>35373</v>
      </c>
      <c r="D139" s="17">
        <v>44469</v>
      </c>
      <c r="F139" s="18">
        <v>48.333333333333336</v>
      </c>
      <c r="G139" s="18">
        <f t="shared" si="2"/>
        <v>24.833333333333332</v>
      </c>
      <c r="I139" s="19">
        <v>3000</v>
      </c>
      <c r="K139" s="25">
        <v>22333</v>
      </c>
      <c r="L139" s="25">
        <f>INDEX(Ancienneté!$C$2:$C$55,MATCH(G139,Ancienneté!$B$2:$B$55,1))*I139</f>
        <v>21000</v>
      </c>
    </row>
    <row r="140" spans="1:12" x14ac:dyDescent="0.2">
      <c r="A140" s="10" t="s">
        <v>199</v>
      </c>
      <c r="B140" s="16">
        <v>40049</v>
      </c>
      <c r="D140" s="17">
        <v>44469</v>
      </c>
      <c r="F140" s="18">
        <v>49.25</v>
      </c>
      <c r="G140" s="18">
        <f t="shared" si="2"/>
        <v>12.083333333333334</v>
      </c>
      <c r="I140" s="19">
        <v>3000</v>
      </c>
      <c r="K140" s="25">
        <v>9583</v>
      </c>
      <c r="L140" s="25">
        <f>INDEX(Ancienneté!$C$2:$C$55,MATCH(G140,Ancienneté!$B$2:$B$55,1))*I140</f>
        <v>9000</v>
      </c>
    </row>
    <row r="141" spans="1:12" x14ac:dyDescent="0.2">
      <c r="A141" s="10" t="s">
        <v>200</v>
      </c>
      <c r="B141" s="16">
        <v>35436</v>
      </c>
      <c r="D141" s="17">
        <v>44469</v>
      </c>
      <c r="F141" s="18">
        <v>53.75</v>
      </c>
      <c r="G141" s="18">
        <f t="shared" si="2"/>
        <v>24.666666666666668</v>
      </c>
      <c r="I141" s="19">
        <v>3000</v>
      </c>
      <c r="K141" s="25">
        <v>22167</v>
      </c>
      <c r="L141" s="25">
        <f>INDEX(Ancienneté!$C$2:$C$55,MATCH(G141,Ancienneté!$B$2:$B$55,1))*I141</f>
        <v>21000</v>
      </c>
    </row>
    <row r="142" spans="1:12" x14ac:dyDescent="0.2">
      <c r="A142" s="10" t="s">
        <v>201</v>
      </c>
      <c r="B142" s="16">
        <v>35464</v>
      </c>
      <c r="D142" s="17">
        <v>44469</v>
      </c>
      <c r="F142" s="18">
        <v>50</v>
      </c>
      <c r="G142" s="18">
        <f t="shared" si="2"/>
        <v>24.583333333333332</v>
      </c>
      <c r="I142" s="19">
        <v>3000</v>
      </c>
      <c r="K142" s="25">
        <v>22083</v>
      </c>
      <c r="L142" s="25">
        <f>INDEX(Ancienneté!$C$2:$C$55,MATCH(G142,Ancienneté!$B$2:$B$55,1))*I142</f>
        <v>21000</v>
      </c>
    </row>
    <row r="143" spans="1:12" x14ac:dyDescent="0.2">
      <c r="A143" s="10" t="s">
        <v>202</v>
      </c>
      <c r="B143" s="16">
        <v>35492</v>
      </c>
      <c r="D143" s="17">
        <v>44469</v>
      </c>
      <c r="F143" s="18">
        <v>53</v>
      </c>
      <c r="G143" s="18">
        <f t="shared" si="2"/>
        <v>24.5</v>
      </c>
      <c r="I143" s="19">
        <v>3000</v>
      </c>
      <c r="K143" s="25">
        <v>22000</v>
      </c>
      <c r="L143" s="25">
        <f>INDEX(Ancienneté!$C$2:$C$55,MATCH(G143,Ancienneté!$B$2:$B$55,1))*I143</f>
        <v>21000</v>
      </c>
    </row>
    <row r="144" spans="1:12" x14ac:dyDescent="0.2">
      <c r="A144" s="10" t="s">
        <v>203</v>
      </c>
      <c r="B144" s="16">
        <v>35919</v>
      </c>
      <c r="D144" s="17">
        <v>44469</v>
      </c>
      <c r="F144" s="18">
        <v>49.833333333333336</v>
      </c>
      <c r="G144" s="18">
        <f t="shared" si="2"/>
        <v>23.333333333333332</v>
      </c>
      <c r="I144" s="19">
        <v>3000</v>
      </c>
      <c r="K144" s="25">
        <v>20833</v>
      </c>
      <c r="L144" s="25">
        <f>INDEX(Ancienneté!$C$2:$C$55,MATCH(G144,Ancienneté!$B$2:$B$55,1))*I144</f>
        <v>20100</v>
      </c>
    </row>
    <row r="145" spans="1:12" x14ac:dyDescent="0.2">
      <c r="A145" s="10" t="s">
        <v>204</v>
      </c>
      <c r="B145" s="16">
        <v>35912</v>
      </c>
      <c r="D145" s="17">
        <v>44469</v>
      </c>
      <c r="F145" s="18">
        <v>46.333333333333336</v>
      </c>
      <c r="G145" s="18">
        <f t="shared" si="2"/>
        <v>23.416666666666668</v>
      </c>
      <c r="I145" s="19">
        <v>3000</v>
      </c>
      <c r="K145" s="25">
        <v>20917</v>
      </c>
      <c r="L145" s="25">
        <f>INDEX(Ancienneté!$C$2:$C$55,MATCH(G145,Ancienneté!$B$2:$B$55,1))*I145</f>
        <v>20100</v>
      </c>
    </row>
    <row r="146" spans="1:12" x14ac:dyDescent="0.2">
      <c r="A146" s="10" t="s">
        <v>205</v>
      </c>
      <c r="B146" s="16">
        <v>35982</v>
      </c>
      <c r="D146" s="17">
        <v>44469</v>
      </c>
      <c r="F146" s="18">
        <v>46.25</v>
      </c>
      <c r="G146" s="18">
        <f t="shared" si="2"/>
        <v>23.166666666666668</v>
      </c>
      <c r="I146" s="19">
        <v>3000</v>
      </c>
      <c r="K146" s="25">
        <v>20667</v>
      </c>
      <c r="L146" s="25">
        <f>INDEX(Ancienneté!$C$2:$C$55,MATCH(G146,Ancienneté!$B$2:$B$55,1))*I146</f>
        <v>20100</v>
      </c>
    </row>
    <row r="147" spans="1:12" x14ac:dyDescent="0.2">
      <c r="A147" s="10" t="s">
        <v>206</v>
      </c>
      <c r="B147" s="16">
        <v>35907</v>
      </c>
      <c r="D147" s="17">
        <v>44469</v>
      </c>
      <c r="F147" s="18">
        <v>56.833333333333336</v>
      </c>
      <c r="G147" s="18">
        <f t="shared" si="2"/>
        <v>23.416666666666668</v>
      </c>
      <c r="I147" s="19">
        <v>3000</v>
      </c>
      <c r="K147" s="25">
        <v>20917</v>
      </c>
      <c r="L147" s="25">
        <f>INDEX(Ancienneté!$C$2:$C$55,MATCH(G147,Ancienneté!$B$2:$B$55,1))*I147</f>
        <v>20100</v>
      </c>
    </row>
    <row r="148" spans="1:12" x14ac:dyDescent="0.2">
      <c r="A148" s="10" t="s">
        <v>207</v>
      </c>
      <c r="B148" s="16">
        <v>36122</v>
      </c>
      <c r="D148" s="17">
        <v>44469</v>
      </c>
      <c r="F148" s="18">
        <v>53.416666666666664</v>
      </c>
      <c r="G148" s="18">
        <f t="shared" si="2"/>
        <v>22.833333333333332</v>
      </c>
      <c r="I148" s="19">
        <v>3000</v>
      </c>
      <c r="K148" s="25">
        <v>20333</v>
      </c>
      <c r="L148" s="25">
        <f>INDEX(Ancienneté!$C$2:$C$55,MATCH(G148,Ancienneté!$B$2:$B$55,1))*I148</f>
        <v>19200</v>
      </c>
    </row>
    <row r="149" spans="1:12" x14ac:dyDescent="0.2">
      <c r="A149" s="10" t="s">
        <v>208</v>
      </c>
      <c r="B149" s="16">
        <v>36192</v>
      </c>
      <c r="D149" s="17">
        <v>44469</v>
      </c>
      <c r="F149" s="18">
        <v>57.333333333333336</v>
      </c>
      <c r="G149" s="18">
        <f t="shared" si="2"/>
        <v>22.583333333333332</v>
      </c>
      <c r="I149" s="19">
        <v>3000</v>
      </c>
      <c r="K149" s="25">
        <v>20083</v>
      </c>
      <c r="L149" s="25">
        <f>INDEX(Ancienneté!$C$2:$C$55,MATCH(G149,Ancienneté!$B$2:$B$55,1))*I149</f>
        <v>19200</v>
      </c>
    </row>
    <row r="150" spans="1:12" x14ac:dyDescent="0.2">
      <c r="A150" s="10" t="s">
        <v>209</v>
      </c>
      <c r="B150" s="16">
        <v>40938</v>
      </c>
      <c r="D150" s="17">
        <v>44469</v>
      </c>
      <c r="F150" s="18">
        <v>61.75</v>
      </c>
      <c r="G150" s="18">
        <f t="shared" si="2"/>
        <v>9.6666666666666661</v>
      </c>
      <c r="I150" s="19">
        <v>3000</v>
      </c>
      <c r="K150" s="25">
        <v>7250</v>
      </c>
      <c r="L150" s="25">
        <f>INDEX(Ancienneté!$C$2:$C$55,MATCH(G150,Ancienneté!$B$2:$B$55,1))*I150</f>
        <v>6000</v>
      </c>
    </row>
    <row r="151" spans="1:12" x14ac:dyDescent="0.2">
      <c r="A151" s="10" t="s">
        <v>210</v>
      </c>
      <c r="B151" s="16">
        <v>36234</v>
      </c>
      <c r="D151" s="17">
        <v>44469</v>
      </c>
      <c r="F151" s="18">
        <v>58.5</v>
      </c>
      <c r="G151" s="18">
        <f t="shared" si="2"/>
        <v>22.5</v>
      </c>
      <c r="I151" s="19">
        <v>3000</v>
      </c>
      <c r="K151" s="25">
        <v>20000</v>
      </c>
      <c r="L151" s="25">
        <f>INDEX(Ancienneté!$C$2:$C$55,MATCH(G151,Ancienneté!$B$2:$B$55,1))*I151</f>
        <v>19200</v>
      </c>
    </row>
    <row r="152" spans="1:12" x14ac:dyDescent="0.2">
      <c r="A152" s="10" t="s">
        <v>211</v>
      </c>
      <c r="B152" s="16">
        <v>36466</v>
      </c>
      <c r="D152" s="17">
        <v>44469</v>
      </c>
      <c r="F152" s="18">
        <v>47.666666666666664</v>
      </c>
      <c r="G152" s="18">
        <f t="shared" si="2"/>
        <v>21.833333333333332</v>
      </c>
      <c r="I152" s="19">
        <v>3000</v>
      </c>
      <c r="K152" s="25">
        <v>19333</v>
      </c>
      <c r="L152" s="25">
        <f>INDEX(Ancienneté!$C$2:$C$55,MATCH(G152,Ancienneté!$B$2:$B$55,1))*I152</f>
        <v>18000</v>
      </c>
    </row>
    <row r="153" spans="1:12" x14ac:dyDescent="0.2">
      <c r="A153" s="10" t="s">
        <v>212</v>
      </c>
      <c r="B153" s="16">
        <v>35887</v>
      </c>
      <c r="D153" s="17">
        <v>44469</v>
      </c>
      <c r="F153" s="18">
        <v>47</v>
      </c>
      <c r="G153" s="18">
        <f t="shared" si="2"/>
        <v>23.416666666666668</v>
      </c>
      <c r="I153" s="19">
        <v>3000</v>
      </c>
      <c r="K153" s="25">
        <v>20917</v>
      </c>
      <c r="L153" s="25">
        <f>INDEX(Ancienneté!$C$2:$C$55,MATCH(G153,Ancienneté!$B$2:$B$55,1))*I153</f>
        <v>20100</v>
      </c>
    </row>
    <row r="154" spans="1:12" x14ac:dyDescent="0.2">
      <c r="A154" s="10" t="s">
        <v>213</v>
      </c>
      <c r="B154" s="16">
        <v>36682</v>
      </c>
      <c r="D154" s="17">
        <v>44469</v>
      </c>
      <c r="F154" s="18">
        <v>46.333333333333336</v>
      </c>
      <c r="G154" s="18">
        <f t="shared" si="2"/>
        <v>21.25</v>
      </c>
      <c r="I154" s="19">
        <v>3000</v>
      </c>
      <c r="K154" s="25">
        <v>18750</v>
      </c>
      <c r="L154" s="25">
        <f>INDEX(Ancienneté!$C$2:$C$55,MATCH(G154,Ancienneté!$B$2:$B$55,1))*I154</f>
        <v>18000</v>
      </c>
    </row>
    <row r="155" spans="1:12" x14ac:dyDescent="0.2">
      <c r="A155" s="10" t="s">
        <v>214</v>
      </c>
      <c r="B155" s="16">
        <v>36682</v>
      </c>
      <c r="D155" s="17">
        <v>44469</v>
      </c>
      <c r="F155" s="18">
        <v>57.5</v>
      </c>
      <c r="G155" s="18">
        <f t="shared" si="2"/>
        <v>21.25</v>
      </c>
      <c r="I155" s="19">
        <v>3000</v>
      </c>
      <c r="K155" s="25">
        <v>18750</v>
      </c>
      <c r="L155" s="25">
        <f>INDEX(Ancienneté!$C$2:$C$55,MATCH(G155,Ancienneté!$B$2:$B$55,1))*I155</f>
        <v>18000</v>
      </c>
    </row>
    <row r="156" spans="1:12" x14ac:dyDescent="0.2">
      <c r="A156" s="10" t="s">
        <v>215</v>
      </c>
      <c r="B156" s="16">
        <v>36682</v>
      </c>
      <c r="D156" s="17">
        <v>44469</v>
      </c>
      <c r="F156" s="18">
        <v>57.166666666666664</v>
      </c>
      <c r="G156" s="18">
        <f t="shared" si="2"/>
        <v>21.25</v>
      </c>
      <c r="I156" s="19">
        <v>3000</v>
      </c>
      <c r="K156" s="25">
        <v>18750</v>
      </c>
      <c r="L156" s="25">
        <f>INDEX(Ancienneté!$C$2:$C$55,MATCH(G156,Ancienneté!$B$2:$B$55,1))*I156</f>
        <v>18000</v>
      </c>
    </row>
    <row r="157" spans="1:12" x14ac:dyDescent="0.2">
      <c r="A157" s="10" t="s">
        <v>216</v>
      </c>
      <c r="B157" s="16">
        <v>36734</v>
      </c>
      <c r="D157" s="17">
        <v>44469</v>
      </c>
      <c r="F157" s="18">
        <v>57.333333333333336</v>
      </c>
      <c r="G157" s="18">
        <f t="shared" si="2"/>
        <v>21.166666666666668</v>
      </c>
      <c r="I157" s="19">
        <v>3000</v>
      </c>
      <c r="K157" s="25">
        <v>18667</v>
      </c>
      <c r="L157" s="25">
        <f>INDEX(Ancienneté!$C$2:$C$55,MATCH(G157,Ancienneté!$B$2:$B$55,1))*I157</f>
        <v>18000</v>
      </c>
    </row>
    <row r="158" spans="1:12" x14ac:dyDescent="0.2">
      <c r="A158" s="10" t="s">
        <v>217</v>
      </c>
      <c r="B158" s="16">
        <v>36739</v>
      </c>
      <c r="D158" s="17">
        <v>44469</v>
      </c>
      <c r="F158" s="18">
        <v>48.833333333333336</v>
      </c>
      <c r="G158" s="18">
        <f t="shared" si="2"/>
        <v>21.083333333333332</v>
      </c>
      <c r="I158" s="19">
        <v>3000</v>
      </c>
      <c r="K158" s="25">
        <v>18583</v>
      </c>
      <c r="L158" s="25">
        <f>INDEX(Ancienneté!$C$2:$C$55,MATCH(G158,Ancienneté!$B$2:$B$55,1))*I158</f>
        <v>18000</v>
      </c>
    </row>
    <row r="159" spans="1:12" x14ac:dyDescent="0.2">
      <c r="A159" s="10" t="s">
        <v>218</v>
      </c>
      <c r="B159" s="16">
        <v>36766</v>
      </c>
      <c r="D159" s="17">
        <v>44469</v>
      </c>
      <c r="F159" s="18">
        <v>44.583333333333336</v>
      </c>
      <c r="G159" s="18">
        <f t="shared" si="2"/>
        <v>21.083333333333332</v>
      </c>
      <c r="I159" s="19">
        <v>3000</v>
      </c>
      <c r="K159" s="25">
        <v>18583</v>
      </c>
      <c r="L159" s="25">
        <f>INDEX(Ancienneté!$C$2:$C$55,MATCH(G159,Ancienneté!$B$2:$B$55,1))*I159</f>
        <v>18000</v>
      </c>
    </row>
    <row r="160" spans="1:12" x14ac:dyDescent="0.2">
      <c r="A160" s="10" t="s">
        <v>219</v>
      </c>
      <c r="B160" s="16">
        <v>36773</v>
      </c>
      <c r="D160" s="17">
        <v>44469</v>
      </c>
      <c r="F160" s="18">
        <v>55.083333333333336</v>
      </c>
      <c r="G160" s="18">
        <f t="shared" si="2"/>
        <v>21</v>
      </c>
      <c r="I160" s="19">
        <v>3000</v>
      </c>
      <c r="K160" s="25">
        <v>18500</v>
      </c>
      <c r="L160" s="25">
        <f>INDEX(Ancienneté!$C$2:$C$55,MATCH(G160,Ancienneté!$B$2:$B$55,1))*I160</f>
        <v>18000</v>
      </c>
    </row>
    <row r="161" spans="1:12" x14ac:dyDescent="0.2">
      <c r="A161" s="10" t="s">
        <v>220</v>
      </c>
      <c r="B161" s="16">
        <v>36815</v>
      </c>
      <c r="D161" s="17">
        <v>44469</v>
      </c>
      <c r="F161" s="18">
        <v>41.416666666666664</v>
      </c>
      <c r="G161" s="18">
        <f t="shared" si="2"/>
        <v>20.916666666666668</v>
      </c>
      <c r="I161" s="19">
        <v>3000</v>
      </c>
      <c r="K161" s="25">
        <v>18417</v>
      </c>
      <c r="L161" s="25">
        <f>INDEX(Ancienneté!$C$2:$C$55,MATCH(G161,Ancienneté!$B$2:$B$55,1))*I161</f>
        <v>17100</v>
      </c>
    </row>
    <row r="162" spans="1:12" x14ac:dyDescent="0.2">
      <c r="A162" s="10" t="s">
        <v>221</v>
      </c>
      <c r="B162" s="16">
        <v>36864</v>
      </c>
      <c r="D162" s="17">
        <v>44469</v>
      </c>
      <c r="F162" s="18">
        <v>43.833333333333336</v>
      </c>
      <c r="G162" s="18">
        <f t="shared" si="2"/>
        <v>20.75</v>
      </c>
      <c r="I162" s="19">
        <v>3000</v>
      </c>
      <c r="K162" s="25">
        <v>18250</v>
      </c>
      <c r="L162" s="25">
        <f>INDEX(Ancienneté!$C$2:$C$55,MATCH(G162,Ancienneté!$B$2:$B$55,1))*I162</f>
        <v>17100</v>
      </c>
    </row>
    <row r="163" spans="1:12" x14ac:dyDescent="0.2">
      <c r="A163" s="10" t="s">
        <v>222</v>
      </c>
      <c r="B163" s="16">
        <v>36584</v>
      </c>
      <c r="D163" s="17">
        <v>44469</v>
      </c>
      <c r="F163" s="18">
        <v>43.583333333333336</v>
      </c>
      <c r="G163" s="18">
        <f t="shared" si="2"/>
        <v>21.583333333333332</v>
      </c>
      <c r="I163" s="19">
        <v>3000</v>
      </c>
      <c r="K163" s="25">
        <v>19083</v>
      </c>
      <c r="L163" s="25">
        <f>INDEX(Ancienneté!$C$2:$C$55,MATCH(G163,Ancienneté!$B$2:$B$55,1))*I163</f>
        <v>18000</v>
      </c>
    </row>
    <row r="164" spans="1:12" x14ac:dyDescent="0.2">
      <c r="A164" s="10" t="s">
        <v>223</v>
      </c>
      <c r="B164" s="16">
        <v>36781</v>
      </c>
      <c r="D164" s="17">
        <v>44469</v>
      </c>
      <c r="F164" s="18">
        <v>42.166666666666664</v>
      </c>
      <c r="G164" s="18">
        <f t="shared" si="2"/>
        <v>21</v>
      </c>
      <c r="I164" s="19">
        <v>3000</v>
      </c>
      <c r="K164" s="25">
        <v>18500</v>
      </c>
      <c r="L164" s="25">
        <f>INDEX(Ancienneté!$C$2:$C$55,MATCH(G164,Ancienneté!$B$2:$B$55,1))*I164</f>
        <v>18000</v>
      </c>
    </row>
    <row r="165" spans="1:12" x14ac:dyDescent="0.2">
      <c r="A165" s="10" t="s">
        <v>224</v>
      </c>
      <c r="B165" s="16">
        <v>36899</v>
      </c>
      <c r="D165" s="17">
        <v>44469</v>
      </c>
      <c r="F165" s="18">
        <v>47.583333333333336</v>
      </c>
      <c r="G165" s="18">
        <f t="shared" si="2"/>
        <v>20.666666666666668</v>
      </c>
      <c r="I165" s="19">
        <v>3000</v>
      </c>
      <c r="K165" s="25">
        <v>18167</v>
      </c>
      <c r="L165" s="25">
        <f>INDEX(Ancienneté!$C$2:$C$55,MATCH(G165,Ancienneté!$B$2:$B$55,1))*I165</f>
        <v>17100</v>
      </c>
    </row>
    <row r="166" spans="1:12" x14ac:dyDescent="0.2">
      <c r="A166" s="10" t="s">
        <v>225</v>
      </c>
      <c r="B166" s="16">
        <v>36927</v>
      </c>
      <c r="D166" s="17">
        <v>44469</v>
      </c>
      <c r="F166" s="18">
        <v>43.583333333333336</v>
      </c>
      <c r="G166" s="18">
        <f t="shared" si="2"/>
        <v>20.583333333333332</v>
      </c>
      <c r="I166" s="19">
        <v>3000</v>
      </c>
      <c r="K166" s="25">
        <v>18083</v>
      </c>
      <c r="L166" s="25">
        <f>INDEX(Ancienneté!$C$2:$C$55,MATCH(G166,Ancienneté!$B$2:$B$55,1))*I166</f>
        <v>17100</v>
      </c>
    </row>
    <row r="167" spans="1:12" x14ac:dyDescent="0.2">
      <c r="A167" s="10" t="s">
        <v>226</v>
      </c>
      <c r="B167" s="16">
        <v>36941</v>
      </c>
      <c r="D167" s="17">
        <v>44469</v>
      </c>
      <c r="F167" s="18">
        <v>49</v>
      </c>
      <c r="G167" s="18">
        <f t="shared" si="2"/>
        <v>20.583333333333332</v>
      </c>
      <c r="I167" s="19">
        <v>3000</v>
      </c>
      <c r="K167" s="25">
        <v>18083</v>
      </c>
      <c r="L167" s="25">
        <f>INDEX(Ancienneté!$C$2:$C$55,MATCH(G167,Ancienneté!$B$2:$B$55,1))*I167</f>
        <v>17100</v>
      </c>
    </row>
    <row r="168" spans="1:12" x14ac:dyDescent="0.2">
      <c r="A168" s="10" t="s">
        <v>227</v>
      </c>
      <c r="B168" s="16">
        <v>36955</v>
      </c>
      <c r="D168" s="17">
        <v>44469</v>
      </c>
      <c r="F168" s="18">
        <v>45.25</v>
      </c>
      <c r="G168" s="18">
        <f t="shared" si="2"/>
        <v>20.5</v>
      </c>
      <c r="I168" s="19">
        <v>3000</v>
      </c>
      <c r="K168" s="25">
        <v>18000</v>
      </c>
      <c r="L168" s="25">
        <f>INDEX(Ancienneté!$C$2:$C$55,MATCH(G168,Ancienneté!$B$2:$B$55,1))*I168</f>
        <v>17100</v>
      </c>
    </row>
    <row r="169" spans="1:12" x14ac:dyDescent="0.2">
      <c r="A169" s="10" t="s">
        <v>228</v>
      </c>
      <c r="B169" s="16">
        <v>36962</v>
      </c>
      <c r="D169" s="17">
        <v>44469</v>
      </c>
      <c r="F169" s="18">
        <v>59.333333333333336</v>
      </c>
      <c r="G169" s="18">
        <f t="shared" si="2"/>
        <v>20.5</v>
      </c>
      <c r="I169" s="19">
        <v>3000</v>
      </c>
      <c r="K169" s="25">
        <v>18000</v>
      </c>
      <c r="L169" s="25">
        <f>INDEX(Ancienneté!$C$2:$C$55,MATCH(G169,Ancienneté!$B$2:$B$55,1))*I169</f>
        <v>17100</v>
      </c>
    </row>
    <row r="170" spans="1:12" x14ac:dyDescent="0.2">
      <c r="A170" s="10" t="s">
        <v>229</v>
      </c>
      <c r="B170" s="16">
        <v>34304</v>
      </c>
      <c r="D170" s="17">
        <v>44469</v>
      </c>
      <c r="F170" s="18">
        <v>51.416666666666664</v>
      </c>
      <c r="G170" s="18">
        <f t="shared" si="2"/>
        <v>27.75</v>
      </c>
      <c r="I170" s="19">
        <v>3000</v>
      </c>
      <c r="K170" s="25">
        <v>25250</v>
      </c>
      <c r="L170" s="25">
        <f>INDEX(Ancienneté!$C$2:$C$55,MATCH(G170,Ancienneté!$B$2:$B$55,1))*I170</f>
        <v>24000</v>
      </c>
    </row>
    <row r="171" spans="1:12" x14ac:dyDescent="0.2">
      <c r="A171" s="10" t="s">
        <v>230</v>
      </c>
      <c r="B171" s="16">
        <v>37013</v>
      </c>
      <c r="D171" s="17">
        <v>44469</v>
      </c>
      <c r="F171" s="18">
        <v>46.25</v>
      </c>
      <c r="G171" s="18">
        <f t="shared" si="2"/>
        <v>20.333333333333332</v>
      </c>
      <c r="I171" s="19">
        <v>3000</v>
      </c>
      <c r="K171" s="25">
        <v>17833</v>
      </c>
      <c r="L171" s="25">
        <f>INDEX(Ancienneté!$C$2:$C$55,MATCH(G171,Ancienneté!$B$2:$B$55,1))*I171</f>
        <v>17100</v>
      </c>
    </row>
    <row r="172" spans="1:12" x14ac:dyDescent="0.2">
      <c r="A172" s="10" t="s">
        <v>231</v>
      </c>
      <c r="B172" s="16">
        <v>37020</v>
      </c>
      <c r="D172" s="17">
        <v>44469</v>
      </c>
      <c r="F172" s="18">
        <v>63.916666666666664</v>
      </c>
      <c r="G172" s="18">
        <f t="shared" si="2"/>
        <v>20.333333333333332</v>
      </c>
      <c r="I172" s="19">
        <v>3000</v>
      </c>
      <c r="K172" s="25">
        <v>17833</v>
      </c>
      <c r="L172" s="25">
        <f>INDEX(Ancienneté!$C$2:$C$55,MATCH(G172,Ancienneté!$B$2:$B$55,1))*I172</f>
        <v>17100</v>
      </c>
    </row>
    <row r="173" spans="1:12" x14ac:dyDescent="0.2">
      <c r="A173" s="10" t="s">
        <v>232</v>
      </c>
      <c r="B173" s="16">
        <v>33721</v>
      </c>
      <c r="D173" s="17">
        <v>44469</v>
      </c>
      <c r="F173" s="18">
        <v>52.583333333333336</v>
      </c>
      <c r="G173" s="18">
        <f t="shared" si="2"/>
        <v>29.416666666666668</v>
      </c>
      <c r="I173" s="19">
        <v>3000</v>
      </c>
      <c r="K173" s="25">
        <v>26917</v>
      </c>
      <c r="L173" s="25">
        <f>INDEX(Ancienneté!$C$2:$C$55,MATCH(G173,Ancienneté!$B$2:$B$55,1))*I173</f>
        <v>26099.999999999996</v>
      </c>
    </row>
    <row r="174" spans="1:12" x14ac:dyDescent="0.2">
      <c r="A174" s="10" t="s">
        <v>233</v>
      </c>
      <c r="B174" s="16">
        <v>37258</v>
      </c>
      <c r="D174" s="17">
        <v>44469</v>
      </c>
      <c r="F174" s="18">
        <v>44.333333333333336</v>
      </c>
      <c r="G174" s="18">
        <f t="shared" si="2"/>
        <v>19.666666666666668</v>
      </c>
      <c r="I174" s="19">
        <v>3000</v>
      </c>
      <c r="K174" s="25">
        <v>17167</v>
      </c>
      <c r="L174" s="25">
        <f>INDEX(Ancienneté!$C$2:$C$55,MATCH(G174,Ancienneté!$B$2:$B$55,1))*I174</f>
        <v>16200.000000000002</v>
      </c>
    </row>
    <row r="175" spans="1:12" x14ac:dyDescent="0.2">
      <c r="A175" s="10" t="s">
        <v>234</v>
      </c>
      <c r="B175" s="16">
        <v>39227</v>
      </c>
      <c r="D175" s="17">
        <v>44469</v>
      </c>
      <c r="F175" s="18">
        <v>47.25</v>
      </c>
      <c r="G175" s="18">
        <f t="shared" si="2"/>
        <v>14.333333333333334</v>
      </c>
      <c r="I175" s="19">
        <v>3000</v>
      </c>
      <c r="K175" s="25">
        <v>11833</v>
      </c>
      <c r="L175" s="25">
        <f>INDEX(Ancienneté!$C$2:$C$55,MATCH(G175,Ancienneté!$B$2:$B$55,1))*I175</f>
        <v>11100</v>
      </c>
    </row>
    <row r="176" spans="1:12" x14ac:dyDescent="0.2">
      <c r="A176" s="10" t="s">
        <v>235</v>
      </c>
      <c r="B176" s="16">
        <v>37501</v>
      </c>
      <c r="D176" s="17">
        <v>44469</v>
      </c>
      <c r="F176" s="18">
        <v>61.333333333333336</v>
      </c>
      <c r="G176" s="18">
        <f t="shared" si="2"/>
        <v>19</v>
      </c>
      <c r="I176" s="19">
        <v>3000</v>
      </c>
      <c r="K176" s="25">
        <v>16500</v>
      </c>
      <c r="L176" s="25">
        <f>INDEX(Ancienneté!$C$2:$C$55,MATCH(G176,Ancienneté!$B$2:$B$55,1))*I176</f>
        <v>16200.000000000002</v>
      </c>
    </row>
    <row r="177" spans="1:12" x14ac:dyDescent="0.2">
      <c r="A177" s="10" t="s">
        <v>236</v>
      </c>
      <c r="B177" s="16">
        <v>37536</v>
      </c>
      <c r="D177" s="17">
        <v>44469</v>
      </c>
      <c r="F177" s="18">
        <v>42.583333333333336</v>
      </c>
      <c r="G177" s="18">
        <f t="shared" si="2"/>
        <v>18.916666666666668</v>
      </c>
      <c r="I177" s="19">
        <v>3000</v>
      </c>
      <c r="K177" s="25">
        <v>16417</v>
      </c>
      <c r="L177" s="25">
        <f>INDEX(Ancienneté!$C$2:$C$55,MATCH(G177,Ancienneté!$B$2:$B$55,1))*I177</f>
        <v>15000</v>
      </c>
    </row>
    <row r="178" spans="1:12" x14ac:dyDescent="0.2">
      <c r="A178" s="10" t="s">
        <v>237</v>
      </c>
      <c r="B178" s="16">
        <v>37557</v>
      </c>
      <c r="D178" s="17">
        <v>44469</v>
      </c>
      <c r="F178" s="18">
        <v>54.666666666666664</v>
      </c>
      <c r="G178" s="18">
        <f t="shared" si="2"/>
        <v>18.916666666666668</v>
      </c>
      <c r="I178" s="19">
        <v>3000</v>
      </c>
      <c r="K178" s="25">
        <v>16417</v>
      </c>
      <c r="L178" s="25">
        <f>INDEX(Ancienneté!$C$2:$C$55,MATCH(G178,Ancienneté!$B$2:$B$55,1))*I178</f>
        <v>15000</v>
      </c>
    </row>
    <row r="179" spans="1:12" x14ac:dyDescent="0.2">
      <c r="A179" s="10" t="s">
        <v>238</v>
      </c>
      <c r="B179" s="16">
        <v>37410</v>
      </c>
      <c r="D179" s="17">
        <v>44469</v>
      </c>
      <c r="F179" s="18">
        <v>41.166666666666664</v>
      </c>
      <c r="G179" s="18">
        <f t="shared" si="2"/>
        <v>19.25</v>
      </c>
      <c r="I179" s="19">
        <v>3000</v>
      </c>
      <c r="K179" s="25">
        <v>16750</v>
      </c>
      <c r="L179" s="25">
        <f>INDEX(Ancienneté!$C$2:$C$55,MATCH(G179,Ancienneté!$B$2:$B$55,1))*I179</f>
        <v>16200.000000000002</v>
      </c>
    </row>
    <row r="180" spans="1:12" x14ac:dyDescent="0.2">
      <c r="A180" s="10" t="s">
        <v>239</v>
      </c>
      <c r="B180" s="16">
        <v>37683</v>
      </c>
      <c r="D180" s="17">
        <v>44469</v>
      </c>
      <c r="F180" s="18">
        <v>42.166666666666664</v>
      </c>
      <c r="G180" s="18">
        <f t="shared" si="2"/>
        <v>18.5</v>
      </c>
      <c r="I180" s="19">
        <v>3000</v>
      </c>
      <c r="K180" s="25">
        <v>16000</v>
      </c>
      <c r="L180" s="25">
        <f>INDEX(Ancienneté!$C$2:$C$55,MATCH(G180,Ancienneté!$B$2:$B$55,1))*I180</f>
        <v>15000</v>
      </c>
    </row>
    <row r="181" spans="1:12" x14ac:dyDescent="0.2">
      <c r="A181" s="10" t="s">
        <v>240</v>
      </c>
      <c r="B181" s="16">
        <v>37739</v>
      </c>
      <c r="D181" s="17">
        <v>44469</v>
      </c>
      <c r="F181" s="18">
        <v>43.25</v>
      </c>
      <c r="G181" s="18">
        <f t="shared" si="2"/>
        <v>18.416666666666668</v>
      </c>
      <c r="I181" s="19">
        <v>3000</v>
      </c>
      <c r="K181" s="25">
        <v>15917</v>
      </c>
      <c r="L181" s="25">
        <f>INDEX(Ancienneté!$C$2:$C$55,MATCH(G181,Ancienneté!$B$2:$B$55,1))*I181</f>
        <v>15000</v>
      </c>
    </row>
    <row r="182" spans="1:12" x14ac:dyDescent="0.2">
      <c r="A182" s="10" t="s">
        <v>241</v>
      </c>
      <c r="B182" s="16">
        <v>37668</v>
      </c>
      <c r="D182" s="17">
        <v>44469</v>
      </c>
      <c r="F182" s="18">
        <v>43.083333333333336</v>
      </c>
      <c r="G182" s="18">
        <f t="shared" si="2"/>
        <v>18.583333333333332</v>
      </c>
      <c r="I182" s="19">
        <v>3000</v>
      </c>
      <c r="K182" s="25">
        <v>16083</v>
      </c>
      <c r="L182" s="25">
        <f>INDEX(Ancienneté!$C$2:$C$55,MATCH(G182,Ancienneté!$B$2:$B$55,1))*I182</f>
        <v>15000</v>
      </c>
    </row>
    <row r="183" spans="1:12" x14ac:dyDescent="0.2">
      <c r="A183" s="10" t="s">
        <v>242</v>
      </c>
      <c r="B183" s="16">
        <v>37803</v>
      </c>
      <c r="D183" s="17">
        <v>44469</v>
      </c>
      <c r="F183" s="18">
        <v>43.583333333333336</v>
      </c>
      <c r="G183" s="18">
        <f t="shared" si="2"/>
        <v>18.166666666666668</v>
      </c>
      <c r="I183" s="19">
        <v>3000</v>
      </c>
      <c r="K183" s="25">
        <v>15667</v>
      </c>
      <c r="L183" s="25">
        <f>INDEX(Ancienneté!$C$2:$C$55,MATCH(G183,Ancienneté!$B$2:$B$55,1))*I183</f>
        <v>15000</v>
      </c>
    </row>
    <row r="184" spans="1:12" x14ac:dyDescent="0.2">
      <c r="A184" s="10" t="s">
        <v>243</v>
      </c>
      <c r="B184" s="16">
        <v>37844</v>
      </c>
      <c r="D184" s="17">
        <v>44469</v>
      </c>
      <c r="F184" s="18">
        <v>41</v>
      </c>
      <c r="G184" s="18">
        <f t="shared" si="2"/>
        <v>18.083333333333332</v>
      </c>
      <c r="I184" s="19">
        <v>3000</v>
      </c>
      <c r="K184" s="25">
        <v>15583</v>
      </c>
      <c r="L184" s="25">
        <f>INDEX(Ancienneté!$C$2:$C$55,MATCH(G184,Ancienneté!$B$2:$B$55,1))*I184</f>
        <v>15000</v>
      </c>
    </row>
    <row r="185" spans="1:12" x14ac:dyDescent="0.2">
      <c r="A185" s="10" t="s">
        <v>244</v>
      </c>
      <c r="B185" s="16">
        <v>37817</v>
      </c>
      <c r="D185" s="17">
        <v>44469</v>
      </c>
      <c r="F185" s="18">
        <v>41.75</v>
      </c>
      <c r="G185" s="18">
        <f t="shared" si="2"/>
        <v>18.166666666666668</v>
      </c>
      <c r="I185" s="19">
        <v>3000</v>
      </c>
      <c r="K185" s="25">
        <v>15667</v>
      </c>
      <c r="L185" s="25">
        <f>INDEX(Ancienneté!$C$2:$C$55,MATCH(G185,Ancienneté!$B$2:$B$55,1))*I185</f>
        <v>15000</v>
      </c>
    </row>
    <row r="186" spans="1:12" x14ac:dyDescent="0.2">
      <c r="A186" s="10" t="s">
        <v>245</v>
      </c>
      <c r="B186" s="16">
        <v>37956</v>
      </c>
      <c r="D186" s="17">
        <v>44469</v>
      </c>
      <c r="F186" s="18">
        <v>47.333333333333336</v>
      </c>
      <c r="G186" s="18">
        <f t="shared" si="2"/>
        <v>17.75</v>
      </c>
      <c r="I186" s="19">
        <v>3000</v>
      </c>
      <c r="K186" s="25">
        <v>15250</v>
      </c>
      <c r="L186" s="25">
        <f>INDEX(Ancienneté!$C$2:$C$55,MATCH(G186,Ancienneté!$B$2:$B$55,1))*I186</f>
        <v>14100</v>
      </c>
    </row>
    <row r="187" spans="1:12" x14ac:dyDescent="0.2">
      <c r="A187" s="10" t="s">
        <v>246</v>
      </c>
      <c r="B187" s="16">
        <v>37557</v>
      </c>
      <c r="D187" s="17">
        <v>44469</v>
      </c>
      <c r="F187" s="18">
        <v>53.333333333333336</v>
      </c>
      <c r="G187" s="18">
        <f t="shared" si="2"/>
        <v>18.916666666666668</v>
      </c>
      <c r="I187" s="19">
        <v>3000</v>
      </c>
      <c r="K187" s="25">
        <v>16417</v>
      </c>
      <c r="L187" s="25">
        <f>INDEX(Ancienneté!$C$2:$C$55,MATCH(G187,Ancienneté!$B$2:$B$55,1))*I187</f>
        <v>15000</v>
      </c>
    </row>
    <row r="188" spans="1:12" x14ac:dyDescent="0.2">
      <c r="A188" s="10" t="s">
        <v>247</v>
      </c>
      <c r="B188" s="16">
        <v>37928</v>
      </c>
      <c r="D188" s="17">
        <v>44469</v>
      </c>
      <c r="F188" s="18">
        <v>44.25</v>
      </c>
      <c r="G188" s="18">
        <f t="shared" si="2"/>
        <v>17.833333333333332</v>
      </c>
      <c r="I188" s="19">
        <v>3000</v>
      </c>
      <c r="K188" s="25">
        <v>15333</v>
      </c>
      <c r="L188" s="25">
        <f>INDEX(Ancienneté!$C$2:$C$55,MATCH(G188,Ancienneté!$B$2:$B$55,1))*I188</f>
        <v>14100</v>
      </c>
    </row>
    <row r="189" spans="1:12" x14ac:dyDescent="0.2">
      <c r="A189" s="10" t="s">
        <v>248</v>
      </c>
      <c r="B189" s="16">
        <v>37630</v>
      </c>
      <c r="D189" s="17">
        <v>44469</v>
      </c>
      <c r="F189" s="18">
        <v>57.083333333333336</v>
      </c>
      <c r="G189" s="18">
        <f t="shared" si="2"/>
        <v>18.666666666666668</v>
      </c>
      <c r="I189" s="19">
        <v>3000</v>
      </c>
      <c r="K189" s="25">
        <v>16167</v>
      </c>
      <c r="L189" s="25">
        <f>INDEX(Ancienneté!$C$2:$C$55,MATCH(G189,Ancienneté!$B$2:$B$55,1))*I189</f>
        <v>15000</v>
      </c>
    </row>
    <row r="190" spans="1:12" x14ac:dyDescent="0.2">
      <c r="A190" s="10" t="s">
        <v>249</v>
      </c>
      <c r="B190" s="16">
        <v>38110</v>
      </c>
      <c r="D190" s="17">
        <v>44469</v>
      </c>
      <c r="F190" s="18">
        <v>46.5</v>
      </c>
      <c r="G190" s="18">
        <f t="shared" si="2"/>
        <v>17.333333333333332</v>
      </c>
      <c r="I190" s="19">
        <v>3000</v>
      </c>
      <c r="K190" s="25">
        <v>14833</v>
      </c>
      <c r="L190" s="25">
        <f>INDEX(Ancienneté!$C$2:$C$55,MATCH(G190,Ancienneté!$B$2:$B$55,1))*I190</f>
        <v>14100</v>
      </c>
    </row>
    <row r="191" spans="1:12" x14ac:dyDescent="0.2">
      <c r="A191" s="10" t="s">
        <v>250</v>
      </c>
      <c r="B191" s="16">
        <v>37942</v>
      </c>
      <c r="D191" s="17">
        <v>44469</v>
      </c>
      <c r="F191" s="18">
        <v>46.5</v>
      </c>
      <c r="G191" s="18">
        <f t="shared" si="2"/>
        <v>17.833333333333332</v>
      </c>
      <c r="I191" s="19">
        <v>3000</v>
      </c>
      <c r="K191" s="25">
        <v>15333</v>
      </c>
      <c r="L191" s="25">
        <f>INDEX(Ancienneté!$C$2:$C$55,MATCH(G191,Ancienneté!$B$2:$B$55,1))*I191</f>
        <v>14100</v>
      </c>
    </row>
    <row r="192" spans="1:12" x14ac:dyDescent="0.2">
      <c r="A192" s="10" t="s">
        <v>251</v>
      </c>
      <c r="B192" s="16">
        <v>38152</v>
      </c>
      <c r="D192" s="17">
        <v>44469</v>
      </c>
      <c r="F192" s="18">
        <v>61.25</v>
      </c>
      <c r="G192" s="18">
        <f t="shared" si="2"/>
        <v>17.25</v>
      </c>
      <c r="I192" s="19">
        <v>3000</v>
      </c>
      <c r="K192" s="25">
        <v>14750</v>
      </c>
      <c r="L192" s="25">
        <f>INDEX(Ancienneté!$C$2:$C$55,MATCH(G192,Ancienneté!$B$2:$B$55,1))*I192</f>
        <v>14100</v>
      </c>
    </row>
    <row r="193" spans="1:12" x14ac:dyDescent="0.2">
      <c r="A193" s="10" t="s">
        <v>252</v>
      </c>
      <c r="B193" s="16">
        <v>37914</v>
      </c>
      <c r="D193" s="17">
        <v>44469</v>
      </c>
      <c r="F193" s="18">
        <v>41.833333333333336</v>
      </c>
      <c r="G193" s="18">
        <f t="shared" si="2"/>
        <v>17.916666666666668</v>
      </c>
      <c r="I193" s="19">
        <v>3000</v>
      </c>
      <c r="K193" s="25">
        <v>15417</v>
      </c>
      <c r="L193" s="25">
        <f>INDEX(Ancienneté!$C$2:$C$55,MATCH(G193,Ancienneté!$B$2:$B$55,1))*I193</f>
        <v>14100</v>
      </c>
    </row>
    <row r="194" spans="1:12" x14ac:dyDescent="0.2">
      <c r="A194" s="10" t="s">
        <v>253</v>
      </c>
      <c r="B194" s="16">
        <v>38145</v>
      </c>
      <c r="D194" s="17">
        <v>44469</v>
      </c>
      <c r="F194" s="18">
        <v>38.916666666666664</v>
      </c>
      <c r="G194" s="18">
        <f t="shared" si="2"/>
        <v>17.25</v>
      </c>
      <c r="I194" s="19">
        <v>3000</v>
      </c>
      <c r="K194" s="25">
        <v>14750</v>
      </c>
      <c r="L194" s="25">
        <f>INDEX(Ancienneté!$C$2:$C$55,MATCH(G194,Ancienneté!$B$2:$B$55,1))*I194</f>
        <v>14100</v>
      </c>
    </row>
    <row r="195" spans="1:12" x14ac:dyDescent="0.2">
      <c r="A195" s="10" t="s">
        <v>254</v>
      </c>
      <c r="B195" s="16">
        <v>38145</v>
      </c>
      <c r="D195" s="17">
        <v>44469</v>
      </c>
      <c r="F195" s="18">
        <v>41</v>
      </c>
      <c r="G195" s="18">
        <f t="shared" ref="G195:G258" si="3">(YEAR(D195)-YEAR(B195))+((MONTH(D195)-MONTH(B195))/12)</f>
        <v>17.25</v>
      </c>
      <c r="I195" s="19">
        <v>3000</v>
      </c>
      <c r="K195" s="25">
        <v>14750</v>
      </c>
      <c r="L195" s="25">
        <f>INDEX(Ancienneté!$C$2:$C$55,MATCH(G195,Ancienneté!$B$2:$B$55,1))*I195</f>
        <v>14100</v>
      </c>
    </row>
    <row r="196" spans="1:12" x14ac:dyDescent="0.2">
      <c r="A196" s="10" t="s">
        <v>255</v>
      </c>
      <c r="B196" s="16">
        <v>38231</v>
      </c>
      <c r="D196" s="17">
        <v>44469</v>
      </c>
      <c r="F196" s="18">
        <v>50.166666666666664</v>
      </c>
      <c r="G196" s="18">
        <f t="shared" si="3"/>
        <v>17</v>
      </c>
      <c r="I196" s="19">
        <v>3000</v>
      </c>
      <c r="K196" s="25">
        <v>14500</v>
      </c>
      <c r="L196" s="25">
        <f>INDEX(Ancienneté!$C$2:$C$55,MATCH(G196,Ancienneté!$B$2:$B$55,1))*I196</f>
        <v>14100</v>
      </c>
    </row>
    <row r="197" spans="1:12" x14ac:dyDescent="0.2">
      <c r="A197" s="10" t="s">
        <v>256</v>
      </c>
      <c r="B197" s="16">
        <v>38243</v>
      </c>
      <c r="D197" s="17">
        <v>44469</v>
      </c>
      <c r="F197" s="18">
        <v>37.916666666666664</v>
      </c>
      <c r="G197" s="18">
        <f t="shared" si="3"/>
        <v>17</v>
      </c>
      <c r="I197" s="19">
        <v>3000</v>
      </c>
      <c r="K197" s="25">
        <v>14500</v>
      </c>
      <c r="L197" s="25">
        <f>INDEX(Ancienneté!$C$2:$C$55,MATCH(G197,Ancienneté!$B$2:$B$55,1))*I197</f>
        <v>14100</v>
      </c>
    </row>
    <row r="198" spans="1:12" x14ac:dyDescent="0.2">
      <c r="A198" s="10" t="s">
        <v>257</v>
      </c>
      <c r="B198" s="16">
        <v>37760</v>
      </c>
      <c r="D198" s="17">
        <v>44469</v>
      </c>
      <c r="F198" s="18">
        <v>41</v>
      </c>
      <c r="G198" s="18">
        <f t="shared" si="3"/>
        <v>18.333333333333332</v>
      </c>
      <c r="I198" s="19">
        <v>3000</v>
      </c>
      <c r="K198" s="25">
        <v>15833</v>
      </c>
      <c r="L198" s="25">
        <f>INDEX(Ancienneté!$C$2:$C$55,MATCH(G198,Ancienneté!$B$2:$B$55,1))*I198</f>
        <v>15000</v>
      </c>
    </row>
    <row r="199" spans="1:12" x14ac:dyDescent="0.2">
      <c r="A199" s="10" t="s">
        <v>258</v>
      </c>
      <c r="B199" s="16">
        <v>37991</v>
      </c>
      <c r="D199" s="17">
        <v>44469</v>
      </c>
      <c r="F199" s="18">
        <v>47.416666666666664</v>
      </c>
      <c r="G199" s="18">
        <f t="shared" si="3"/>
        <v>17.666666666666668</v>
      </c>
      <c r="I199" s="19">
        <v>3000</v>
      </c>
      <c r="K199" s="25">
        <v>15167</v>
      </c>
      <c r="L199" s="25">
        <f>INDEX(Ancienneté!$C$2:$C$55,MATCH(G199,Ancienneté!$B$2:$B$55,1))*I199</f>
        <v>14100</v>
      </c>
    </row>
    <row r="200" spans="1:12" x14ac:dyDescent="0.2">
      <c r="A200" s="10" t="s">
        <v>259</v>
      </c>
      <c r="B200" s="16">
        <v>38596</v>
      </c>
      <c r="D200" s="17">
        <v>44469</v>
      </c>
      <c r="F200" s="18">
        <v>44.083333333333336</v>
      </c>
      <c r="G200" s="18">
        <f t="shared" si="3"/>
        <v>16</v>
      </c>
      <c r="I200" s="19">
        <v>3000</v>
      </c>
      <c r="K200" s="25">
        <v>13500</v>
      </c>
      <c r="L200" s="25">
        <f>INDEX(Ancienneté!$C$2:$C$55,MATCH(G200,Ancienneté!$B$2:$B$55,1))*I200</f>
        <v>13200.000000000002</v>
      </c>
    </row>
    <row r="201" spans="1:12" x14ac:dyDescent="0.2">
      <c r="A201" s="10" t="s">
        <v>260</v>
      </c>
      <c r="B201" s="16">
        <v>38292</v>
      </c>
      <c r="D201" s="17">
        <v>44469</v>
      </c>
      <c r="F201" s="18">
        <v>41.833333333333336</v>
      </c>
      <c r="G201" s="18">
        <f t="shared" si="3"/>
        <v>16.833333333333332</v>
      </c>
      <c r="I201" s="19">
        <v>3000</v>
      </c>
      <c r="K201" s="25">
        <v>14333</v>
      </c>
      <c r="L201" s="25">
        <f>INDEX(Ancienneté!$C$2:$C$55,MATCH(G201,Ancienneté!$B$2:$B$55,1))*I201</f>
        <v>13200.000000000002</v>
      </c>
    </row>
    <row r="202" spans="1:12" x14ac:dyDescent="0.2">
      <c r="A202" s="10" t="s">
        <v>261</v>
      </c>
      <c r="B202" s="16">
        <v>38139</v>
      </c>
      <c r="D202" s="17">
        <v>44469</v>
      </c>
      <c r="F202" s="18">
        <v>50.333333333333336</v>
      </c>
      <c r="G202" s="18">
        <f t="shared" si="3"/>
        <v>17.25</v>
      </c>
      <c r="I202" s="19">
        <v>3000</v>
      </c>
      <c r="K202" s="25">
        <v>14750</v>
      </c>
      <c r="L202" s="25">
        <f>INDEX(Ancienneté!$C$2:$C$55,MATCH(G202,Ancienneté!$B$2:$B$55,1))*I202</f>
        <v>14100</v>
      </c>
    </row>
    <row r="203" spans="1:12" x14ac:dyDescent="0.2">
      <c r="A203" s="10" t="s">
        <v>262</v>
      </c>
      <c r="B203" s="16">
        <v>38887</v>
      </c>
      <c r="D203" s="17">
        <v>44469</v>
      </c>
      <c r="F203" s="18">
        <v>50.916666666666664</v>
      </c>
      <c r="G203" s="18">
        <f t="shared" si="3"/>
        <v>15.25</v>
      </c>
      <c r="I203" s="19">
        <v>3000</v>
      </c>
      <c r="K203" s="25">
        <v>12750</v>
      </c>
      <c r="L203" s="25">
        <f>INDEX(Ancienneté!$C$2:$C$55,MATCH(G203,Ancienneté!$B$2:$B$55,1))*I203</f>
        <v>12000</v>
      </c>
    </row>
    <row r="204" spans="1:12" x14ac:dyDescent="0.2">
      <c r="A204" s="10" t="s">
        <v>263</v>
      </c>
      <c r="B204" s="16">
        <v>39175</v>
      </c>
      <c r="D204" s="17">
        <v>44469</v>
      </c>
      <c r="F204" s="18">
        <v>49.5</v>
      </c>
      <c r="G204" s="18">
        <f t="shared" si="3"/>
        <v>14.416666666666666</v>
      </c>
      <c r="I204" s="19">
        <v>3000</v>
      </c>
      <c r="K204" s="25">
        <v>11917</v>
      </c>
      <c r="L204" s="25">
        <f>INDEX(Ancienneté!$C$2:$C$55,MATCH(G204,Ancienneté!$B$2:$B$55,1))*I204</f>
        <v>11100</v>
      </c>
    </row>
    <row r="205" spans="1:12" x14ac:dyDescent="0.2">
      <c r="A205" s="10" t="s">
        <v>264</v>
      </c>
      <c r="B205" s="16">
        <v>39328</v>
      </c>
      <c r="D205" s="17">
        <v>44469</v>
      </c>
      <c r="F205" s="18">
        <v>43.166666666666664</v>
      </c>
      <c r="G205" s="18">
        <f t="shared" si="3"/>
        <v>14</v>
      </c>
      <c r="I205" s="19">
        <v>3000</v>
      </c>
      <c r="K205" s="25">
        <v>11500</v>
      </c>
      <c r="L205" s="25">
        <f>INDEX(Ancienneté!$C$2:$C$55,MATCH(G205,Ancienneté!$B$2:$B$55,1))*I205</f>
        <v>11100</v>
      </c>
    </row>
    <row r="206" spans="1:12" x14ac:dyDescent="0.2">
      <c r="A206" s="10" t="s">
        <v>265</v>
      </c>
      <c r="B206" s="16">
        <v>39342</v>
      </c>
      <c r="D206" s="17">
        <v>44469</v>
      </c>
      <c r="F206" s="18">
        <v>50.333333333333336</v>
      </c>
      <c r="G206" s="18">
        <f t="shared" si="3"/>
        <v>14</v>
      </c>
      <c r="I206" s="19">
        <v>3000</v>
      </c>
      <c r="K206" s="25">
        <v>11500</v>
      </c>
      <c r="L206" s="25">
        <f>INDEX(Ancienneté!$C$2:$C$55,MATCH(G206,Ancienneté!$B$2:$B$55,1))*I206</f>
        <v>11100</v>
      </c>
    </row>
    <row r="207" spans="1:12" x14ac:dyDescent="0.2">
      <c r="A207" s="10" t="s">
        <v>266</v>
      </c>
      <c r="B207" s="16">
        <v>39328</v>
      </c>
      <c r="D207" s="17">
        <v>44469</v>
      </c>
      <c r="F207" s="18">
        <v>40.916666666666664</v>
      </c>
      <c r="G207" s="18">
        <f t="shared" si="3"/>
        <v>14</v>
      </c>
      <c r="I207" s="19">
        <v>3000</v>
      </c>
      <c r="K207" s="25">
        <v>11500</v>
      </c>
      <c r="L207" s="25">
        <f>INDEX(Ancienneté!$C$2:$C$55,MATCH(G207,Ancienneté!$B$2:$B$55,1))*I207</f>
        <v>11100</v>
      </c>
    </row>
    <row r="208" spans="1:12" x14ac:dyDescent="0.2">
      <c r="A208" s="10" t="s">
        <v>267</v>
      </c>
      <c r="B208" s="16">
        <v>38992</v>
      </c>
      <c r="D208" s="17">
        <v>44469</v>
      </c>
      <c r="F208" s="18">
        <v>55.666666666666664</v>
      </c>
      <c r="G208" s="18">
        <f t="shared" si="3"/>
        <v>14.916666666666666</v>
      </c>
      <c r="I208" s="19">
        <v>3000</v>
      </c>
      <c r="K208" s="25">
        <v>12417</v>
      </c>
      <c r="L208" s="25">
        <f>INDEX(Ancienneté!$C$2:$C$55,MATCH(G208,Ancienneté!$B$2:$B$55,1))*I208</f>
        <v>11100</v>
      </c>
    </row>
    <row r="209" spans="1:12" x14ac:dyDescent="0.2">
      <c r="A209" s="10" t="s">
        <v>268</v>
      </c>
      <c r="B209" s="16">
        <v>39342</v>
      </c>
      <c r="D209" s="17">
        <v>44469</v>
      </c>
      <c r="F209" s="18">
        <v>38.583333333333336</v>
      </c>
      <c r="G209" s="18">
        <f t="shared" si="3"/>
        <v>14</v>
      </c>
      <c r="I209" s="19">
        <v>3000</v>
      </c>
      <c r="K209" s="25">
        <v>11500</v>
      </c>
      <c r="L209" s="25">
        <f>INDEX(Ancienneté!$C$2:$C$55,MATCH(G209,Ancienneté!$B$2:$B$55,1))*I209</f>
        <v>11100</v>
      </c>
    </row>
    <row r="210" spans="1:12" x14ac:dyDescent="0.2">
      <c r="A210" s="10" t="s">
        <v>269</v>
      </c>
      <c r="B210" s="16">
        <v>39449</v>
      </c>
      <c r="D210" s="17">
        <v>44469</v>
      </c>
      <c r="F210" s="18">
        <v>35.416666666666664</v>
      </c>
      <c r="G210" s="18">
        <f t="shared" si="3"/>
        <v>13.666666666666666</v>
      </c>
      <c r="I210" s="19">
        <v>3000</v>
      </c>
      <c r="K210" s="25">
        <v>11167</v>
      </c>
      <c r="L210" s="25">
        <f>INDEX(Ancienneté!$C$2:$C$55,MATCH(G210,Ancienneté!$B$2:$B$55,1))*I210</f>
        <v>10200</v>
      </c>
    </row>
    <row r="211" spans="1:12" x14ac:dyDescent="0.2">
      <c r="A211" s="10" t="s">
        <v>270</v>
      </c>
      <c r="B211" s="16">
        <v>39503</v>
      </c>
      <c r="D211" s="17">
        <v>44469</v>
      </c>
      <c r="F211" s="18">
        <v>42.416666666666664</v>
      </c>
      <c r="G211" s="18">
        <f t="shared" si="3"/>
        <v>13.583333333333334</v>
      </c>
      <c r="I211" s="19">
        <v>3000</v>
      </c>
      <c r="K211" s="25">
        <v>11083</v>
      </c>
      <c r="L211" s="25">
        <f>INDEX(Ancienneté!$C$2:$C$55,MATCH(G211,Ancienneté!$B$2:$B$55,1))*I211</f>
        <v>10200</v>
      </c>
    </row>
    <row r="212" spans="1:12" x14ac:dyDescent="0.2">
      <c r="A212" s="10" t="s">
        <v>271</v>
      </c>
      <c r="B212" s="16">
        <v>39468</v>
      </c>
      <c r="D212" s="17">
        <v>44469</v>
      </c>
      <c r="F212" s="18">
        <v>55.25</v>
      </c>
      <c r="G212" s="18">
        <f t="shared" si="3"/>
        <v>13.666666666666666</v>
      </c>
      <c r="I212" s="19">
        <v>3000</v>
      </c>
      <c r="K212" s="25">
        <v>11167</v>
      </c>
      <c r="L212" s="25">
        <f>INDEX(Ancienneté!$C$2:$C$55,MATCH(G212,Ancienneté!$B$2:$B$55,1))*I212</f>
        <v>10200</v>
      </c>
    </row>
    <row r="213" spans="1:12" x14ac:dyDescent="0.2">
      <c r="A213" s="10" t="s">
        <v>272</v>
      </c>
      <c r="B213" s="16">
        <v>39342</v>
      </c>
      <c r="D213" s="17">
        <v>44469</v>
      </c>
      <c r="F213" s="18">
        <v>42.25</v>
      </c>
      <c r="G213" s="18">
        <f t="shared" si="3"/>
        <v>14</v>
      </c>
      <c r="I213" s="19">
        <v>3000</v>
      </c>
      <c r="K213" s="25">
        <v>11500</v>
      </c>
      <c r="L213" s="25">
        <f>INDEX(Ancienneté!$C$2:$C$55,MATCH(G213,Ancienneté!$B$2:$B$55,1))*I213</f>
        <v>11100</v>
      </c>
    </row>
    <row r="214" spans="1:12" x14ac:dyDescent="0.2">
      <c r="A214" s="10" t="s">
        <v>273</v>
      </c>
      <c r="B214" s="16">
        <v>39461</v>
      </c>
      <c r="D214" s="17">
        <v>44469</v>
      </c>
      <c r="F214" s="18">
        <v>39.833333333333336</v>
      </c>
      <c r="G214" s="18">
        <f t="shared" si="3"/>
        <v>13.666666666666666</v>
      </c>
      <c r="I214" s="19">
        <v>3000</v>
      </c>
      <c r="K214" s="25">
        <v>11167</v>
      </c>
      <c r="L214" s="25">
        <f>INDEX(Ancienneté!$C$2:$C$55,MATCH(G214,Ancienneté!$B$2:$B$55,1))*I214</f>
        <v>10200</v>
      </c>
    </row>
    <row r="215" spans="1:12" x14ac:dyDescent="0.2">
      <c r="A215" s="10" t="s">
        <v>274</v>
      </c>
      <c r="B215" s="16">
        <v>38973</v>
      </c>
      <c r="D215" s="17">
        <v>44469</v>
      </c>
      <c r="F215" s="18">
        <v>41.916666666666664</v>
      </c>
      <c r="G215" s="18">
        <f t="shared" si="3"/>
        <v>15</v>
      </c>
      <c r="I215" s="19">
        <v>3000</v>
      </c>
      <c r="K215" s="25">
        <v>12500</v>
      </c>
      <c r="L215" s="25">
        <f>INDEX(Ancienneté!$C$2:$C$55,MATCH(G215,Ancienneté!$B$2:$B$55,1))*I215</f>
        <v>12000</v>
      </c>
    </row>
    <row r="216" spans="1:12" x14ac:dyDescent="0.2">
      <c r="A216" s="10" t="s">
        <v>275</v>
      </c>
      <c r="B216" s="16">
        <v>39482</v>
      </c>
      <c r="D216" s="17">
        <v>44469</v>
      </c>
      <c r="F216" s="18">
        <v>40.166666666666664</v>
      </c>
      <c r="G216" s="18">
        <f t="shared" si="3"/>
        <v>13.583333333333334</v>
      </c>
      <c r="I216" s="19">
        <v>3000</v>
      </c>
      <c r="K216" s="25">
        <v>11083</v>
      </c>
      <c r="L216" s="25">
        <f>INDEX(Ancienneté!$C$2:$C$55,MATCH(G216,Ancienneté!$B$2:$B$55,1))*I216</f>
        <v>10200</v>
      </c>
    </row>
    <row r="217" spans="1:12" x14ac:dyDescent="0.2">
      <c r="A217" s="10" t="s">
        <v>276</v>
      </c>
      <c r="B217" s="16">
        <v>39482</v>
      </c>
      <c r="D217" s="17">
        <v>44469</v>
      </c>
      <c r="F217" s="18">
        <v>36.083333333333336</v>
      </c>
      <c r="G217" s="18">
        <f t="shared" si="3"/>
        <v>13.583333333333334</v>
      </c>
      <c r="I217" s="19">
        <v>3000</v>
      </c>
      <c r="K217" s="25">
        <v>11083</v>
      </c>
      <c r="L217" s="25">
        <f>INDEX(Ancienneté!$C$2:$C$55,MATCH(G217,Ancienneté!$B$2:$B$55,1))*I217</f>
        <v>10200</v>
      </c>
    </row>
    <row r="218" spans="1:12" x14ac:dyDescent="0.2">
      <c r="A218" s="10" t="s">
        <v>277</v>
      </c>
      <c r="B218" s="16">
        <v>39517</v>
      </c>
      <c r="D218" s="17">
        <v>44469</v>
      </c>
      <c r="F218" s="18">
        <v>46.416666666666664</v>
      </c>
      <c r="G218" s="18">
        <f t="shared" si="3"/>
        <v>13.5</v>
      </c>
      <c r="I218" s="19">
        <v>3000</v>
      </c>
      <c r="K218" s="25">
        <v>11000</v>
      </c>
      <c r="L218" s="25">
        <f>INDEX(Ancienneté!$C$2:$C$55,MATCH(G218,Ancienneté!$B$2:$B$55,1))*I218</f>
        <v>10200</v>
      </c>
    </row>
    <row r="219" spans="1:12" x14ac:dyDescent="0.2">
      <c r="A219" s="10" t="s">
        <v>278</v>
      </c>
      <c r="B219" s="16">
        <v>39510</v>
      </c>
      <c r="D219" s="17">
        <v>44469</v>
      </c>
      <c r="F219" s="18">
        <v>43.833333333333336</v>
      </c>
      <c r="G219" s="18">
        <f t="shared" si="3"/>
        <v>13.5</v>
      </c>
      <c r="I219" s="19">
        <v>3000</v>
      </c>
      <c r="K219" s="25">
        <v>11000</v>
      </c>
      <c r="L219" s="25">
        <f>INDEX(Ancienneté!$C$2:$C$55,MATCH(G219,Ancienneté!$B$2:$B$55,1))*I219</f>
        <v>10200</v>
      </c>
    </row>
    <row r="220" spans="1:12" x14ac:dyDescent="0.2">
      <c r="A220" s="10" t="s">
        <v>279</v>
      </c>
      <c r="B220" s="16">
        <v>38973</v>
      </c>
      <c r="D220" s="17">
        <v>44469</v>
      </c>
      <c r="F220" s="18">
        <v>39.75</v>
      </c>
      <c r="G220" s="18">
        <f t="shared" si="3"/>
        <v>15</v>
      </c>
      <c r="I220" s="19">
        <v>3000</v>
      </c>
      <c r="K220" s="25">
        <v>12500</v>
      </c>
      <c r="L220" s="25">
        <f>INDEX(Ancienneté!$C$2:$C$55,MATCH(G220,Ancienneté!$B$2:$B$55,1))*I220</f>
        <v>12000</v>
      </c>
    </row>
    <row r="221" spans="1:12" x14ac:dyDescent="0.2">
      <c r="A221" s="10" t="s">
        <v>280</v>
      </c>
      <c r="B221" s="16">
        <v>39573</v>
      </c>
      <c r="D221" s="17">
        <v>44469</v>
      </c>
      <c r="F221" s="18">
        <v>49.666666666666664</v>
      </c>
      <c r="G221" s="18">
        <f t="shared" si="3"/>
        <v>13.333333333333334</v>
      </c>
      <c r="I221" s="19">
        <v>3000</v>
      </c>
      <c r="K221" s="25">
        <v>10833</v>
      </c>
      <c r="L221" s="25">
        <f>INDEX(Ancienneté!$C$2:$C$55,MATCH(G221,Ancienneté!$B$2:$B$55,1))*I221</f>
        <v>10200</v>
      </c>
    </row>
    <row r="222" spans="1:12" x14ac:dyDescent="0.2">
      <c r="A222" s="10" t="s">
        <v>281</v>
      </c>
      <c r="B222" s="16">
        <v>39566</v>
      </c>
      <c r="D222" s="17">
        <v>44469</v>
      </c>
      <c r="F222" s="18">
        <v>41.416666666666664</v>
      </c>
      <c r="G222" s="18">
        <f t="shared" si="3"/>
        <v>13.416666666666666</v>
      </c>
      <c r="I222" s="19">
        <v>3000</v>
      </c>
      <c r="K222" s="25">
        <v>10917</v>
      </c>
      <c r="L222" s="25">
        <f>INDEX(Ancienneté!$C$2:$C$55,MATCH(G222,Ancienneté!$B$2:$B$55,1))*I222</f>
        <v>10200</v>
      </c>
    </row>
    <row r="223" spans="1:12" x14ac:dyDescent="0.2">
      <c r="A223" s="10" t="s">
        <v>282</v>
      </c>
      <c r="B223" s="16">
        <v>39615</v>
      </c>
      <c r="D223" s="17">
        <v>44469</v>
      </c>
      <c r="F223" s="18">
        <v>48.666666666666664</v>
      </c>
      <c r="G223" s="18">
        <f t="shared" si="3"/>
        <v>13.25</v>
      </c>
      <c r="I223" s="19">
        <v>3000</v>
      </c>
      <c r="K223" s="25">
        <v>10750</v>
      </c>
      <c r="L223" s="25">
        <f>INDEX(Ancienneté!$C$2:$C$55,MATCH(G223,Ancienneté!$B$2:$B$55,1))*I223</f>
        <v>10200</v>
      </c>
    </row>
    <row r="224" spans="1:12" x14ac:dyDescent="0.2">
      <c r="A224" s="10" t="s">
        <v>283</v>
      </c>
      <c r="B224" s="16">
        <v>39630</v>
      </c>
      <c r="D224" s="17">
        <v>44469</v>
      </c>
      <c r="F224" s="18">
        <v>41.083333333333336</v>
      </c>
      <c r="G224" s="18">
        <f t="shared" si="3"/>
        <v>13.166666666666666</v>
      </c>
      <c r="I224" s="19">
        <v>3000</v>
      </c>
      <c r="K224" s="25">
        <v>10667</v>
      </c>
      <c r="L224" s="25">
        <f>INDEX(Ancienneté!$C$2:$C$55,MATCH(G224,Ancienneté!$B$2:$B$55,1))*I224</f>
        <v>10200</v>
      </c>
    </row>
    <row r="225" spans="1:12" x14ac:dyDescent="0.2">
      <c r="A225" s="10" t="s">
        <v>284</v>
      </c>
      <c r="B225" s="16">
        <v>39692</v>
      </c>
      <c r="D225" s="17">
        <v>44469</v>
      </c>
      <c r="F225" s="18">
        <v>40.5</v>
      </c>
      <c r="G225" s="18">
        <f t="shared" si="3"/>
        <v>13</v>
      </c>
      <c r="I225" s="19">
        <v>3000</v>
      </c>
      <c r="K225" s="25">
        <v>10500</v>
      </c>
      <c r="L225" s="25">
        <f>INDEX(Ancienneté!$C$2:$C$55,MATCH(G225,Ancienneté!$B$2:$B$55,1))*I225</f>
        <v>10200</v>
      </c>
    </row>
    <row r="226" spans="1:12" x14ac:dyDescent="0.2">
      <c r="A226" s="10" t="s">
        <v>285</v>
      </c>
      <c r="B226" s="16">
        <v>39713</v>
      </c>
      <c r="D226" s="17">
        <v>44469</v>
      </c>
      <c r="F226" s="18">
        <v>59.583333333333336</v>
      </c>
      <c r="G226" s="18">
        <f t="shared" si="3"/>
        <v>13</v>
      </c>
      <c r="I226" s="19">
        <v>3000</v>
      </c>
      <c r="K226" s="25">
        <v>10500</v>
      </c>
      <c r="L226" s="25">
        <f>INDEX(Ancienneté!$C$2:$C$55,MATCH(G226,Ancienneté!$B$2:$B$55,1))*I226</f>
        <v>10200</v>
      </c>
    </row>
    <row r="227" spans="1:12" x14ac:dyDescent="0.2">
      <c r="A227" s="10" t="s">
        <v>286</v>
      </c>
      <c r="B227" s="16">
        <v>39657</v>
      </c>
      <c r="D227" s="17">
        <v>44469</v>
      </c>
      <c r="F227" s="18">
        <v>57.333333333333336</v>
      </c>
      <c r="G227" s="18">
        <f t="shared" si="3"/>
        <v>13.166666666666666</v>
      </c>
      <c r="I227" s="19">
        <v>3000</v>
      </c>
      <c r="K227" s="25">
        <v>10667</v>
      </c>
      <c r="L227" s="25">
        <f>INDEX(Ancienneté!$C$2:$C$55,MATCH(G227,Ancienneté!$B$2:$B$55,1))*I227</f>
        <v>10200</v>
      </c>
    </row>
    <row r="228" spans="1:12" x14ac:dyDescent="0.2">
      <c r="A228" s="10" t="s">
        <v>287</v>
      </c>
      <c r="B228" s="16">
        <v>39748</v>
      </c>
      <c r="D228" s="17">
        <v>44469</v>
      </c>
      <c r="F228" s="18">
        <v>34.416666666666664</v>
      </c>
      <c r="G228" s="18">
        <f t="shared" si="3"/>
        <v>12.916666666666666</v>
      </c>
      <c r="I228" s="19">
        <v>3000</v>
      </c>
      <c r="K228" s="25">
        <v>10417</v>
      </c>
      <c r="L228" s="25">
        <f>INDEX(Ancienneté!$C$2:$C$55,MATCH(G228,Ancienneté!$B$2:$B$55,1))*I228</f>
        <v>9000</v>
      </c>
    </row>
    <row r="229" spans="1:12" x14ac:dyDescent="0.2">
      <c r="A229" s="10" t="s">
        <v>288</v>
      </c>
      <c r="B229" s="16">
        <v>39755</v>
      </c>
      <c r="D229" s="17">
        <v>44469</v>
      </c>
      <c r="F229" s="18">
        <v>45.333333333333336</v>
      </c>
      <c r="G229" s="18">
        <f t="shared" si="3"/>
        <v>12.833333333333334</v>
      </c>
      <c r="I229" s="19">
        <v>3000</v>
      </c>
      <c r="K229" s="25">
        <v>10333</v>
      </c>
      <c r="L229" s="25">
        <f>INDEX(Ancienneté!$C$2:$C$55,MATCH(G229,Ancienneté!$B$2:$B$55,1))*I229</f>
        <v>9000</v>
      </c>
    </row>
    <row r="230" spans="1:12" x14ac:dyDescent="0.2">
      <c r="A230" s="10" t="s">
        <v>289</v>
      </c>
      <c r="B230" s="16">
        <v>39174</v>
      </c>
      <c r="D230" s="17">
        <v>44469</v>
      </c>
      <c r="F230" s="18">
        <v>53.166666666666664</v>
      </c>
      <c r="G230" s="18">
        <f t="shared" si="3"/>
        <v>14.416666666666666</v>
      </c>
      <c r="I230" s="19">
        <v>3000</v>
      </c>
      <c r="K230" s="25">
        <v>11917</v>
      </c>
      <c r="L230" s="25">
        <f>INDEX(Ancienneté!$C$2:$C$55,MATCH(G230,Ancienneté!$B$2:$B$55,1))*I230</f>
        <v>11100</v>
      </c>
    </row>
    <row r="231" spans="1:12" x14ac:dyDescent="0.2">
      <c r="A231" s="10" t="s">
        <v>290</v>
      </c>
      <c r="B231" s="16">
        <v>39769</v>
      </c>
      <c r="D231" s="17">
        <v>44469</v>
      </c>
      <c r="F231" s="18">
        <v>37.416666666666664</v>
      </c>
      <c r="G231" s="18">
        <f t="shared" si="3"/>
        <v>12.833333333333334</v>
      </c>
      <c r="I231" s="19">
        <v>3000</v>
      </c>
      <c r="K231" s="25">
        <v>10333</v>
      </c>
      <c r="L231" s="25">
        <f>INDEX(Ancienneté!$C$2:$C$55,MATCH(G231,Ancienneté!$B$2:$B$55,1))*I231</f>
        <v>9000</v>
      </c>
    </row>
    <row r="232" spans="1:12" x14ac:dyDescent="0.2">
      <c r="A232" s="10" t="s">
        <v>291</v>
      </c>
      <c r="B232" s="16">
        <v>39769</v>
      </c>
      <c r="D232" s="17">
        <v>44469</v>
      </c>
      <c r="F232" s="18">
        <v>35.166666666666664</v>
      </c>
      <c r="G232" s="18">
        <f t="shared" si="3"/>
        <v>12.833333333333334</v>
      </c>
      <c r="I232" s="19">
        <v>3000</v>
      </c>
      <c r="K232" s="25">
        <v>10333</v>
      </c>
      <c r="L232" s="25">
        <f>INDEX(Ancienneté!$C$2:$C$55,MATCH(G232,Ancienneté!$B$2:$B$55,1))*I232</f>
        <v>9000</v>
      </c>
    </row>
    <row r="233" spans="1:12" x14ac:dyDescent="0.2">
      <c r="A233" s="10" t="s">
        <v>292</v>
      </c>
      <c r="B233" s="16">
        <v>39770</v>
      </c>
      <c r="D233" s="17">
        <v>44469</v>
      </c>
      <c r="F233" s="18">
        <v>37.166666666666664</v>
      </c>
      <c r="G233" s="18">
        <f t="shared" si="3"/>
        <v>12.833333333333334</v>
      </c>
      <c r="I233" s="19">
        <v>3000</v>
      </c>
      <c r="K233" s="25">
        <v>10333</v>
      </c>
      <c r="L233" s="25">
        <f>INDEX(Ancienneté!$C$2:$C$55,MATCH(G233,Ancienneté!$B$2:$B$55,1))*I233</f>
        <v>9000</v>
      </c>
    </row>
    <row r="234" spans="1:12" x14ac:dyDescent="0.2">
      <c r="A234" s="10" t="s">
        <v>293</v>
      </c>
      <c r="B234" s="16">
        <v>39321</v>
      </c>
      <c r="D234" s="17">
        <v>44469</v>
      </c>
      <c r="F234" s="18">
        <v>44.25</v>
      </c>
      <c r="G234" s="18">
        <f t="shared" si="3"/>
        <v>14.083333333333334</v>
      </c>
      <c r="I234" s="19">
        <v>3000</v>
      </c>
      <c r="K234" s="25">
        <v>11583</v>
      </c>
      <c r="L234" s="25">
        <f>INDEX(Ancienneté!$C$2:$C$55,MATCH(G234,Ancienneté!$B$2:$B$55,1))*I234</f>
        <v>11100</v>
      </c>
    </row>
    <row r="235" spans="1:12" x14ac:dyDescent="0.2">
      <c r="A235" s="10" t="s">
        <v>294</v>
      </c>
      <c r="B235" s="16">
        <v>39818</v>
      </c>
      <c r="D235" s="17">
        <v>44469</v>
      </c>
      <c r="F235" s="18">
        <v>39.666666666666664</v>
      </c>
      <c r="G235" s="18">
        <f t="shared" si="3"/>
        <v>12.666666666666666</v>
      </c>
      <c r="I235" s="19">
        <v>3000</v>
      </c>
      <c r="K235" s="25">
        <v>10167</v>
      </c>
      <c r="L235" s="25">
        <f>INDEX(Ancienneté!$C$2:$C$55,MATCH(G235,Ancienneté!$B$2:$B$55,1))*I235</f>
        <v>9000</v>
      </c>
    </row>
    <row r="236" spans="1:12" x14ac:dyDescent="0.2">
      <c r="A236" s="10" t="s">
        <v>295</v>
      </c>
      <c r="B236" s="16">
        <v>39846</v>
      </c>
      <c r="D236" s="17">
        <v>44469</v>
      </c>
      <c r="F236" s="18">
        <v>46.416666666666664</v>
      </c>
      <c r="G236" s="18">
        <f t="shared" si="3"/>
        <v>12.583333333333334</v>
      </c>
      <c r="I236" s="19">
        <v>3000</v>
      </c>
      <c r="K236" s="25">
        <v>10083</v>
      </c>
      <c r="L236" s="25">
        <f>INDEX(Ancienneté!$C$2:$C$55,MATCH(G236,Ancienneté!$B$2:$B$55,1))*I236</f>
        <v>9000</v>
      </c>
    </row>
    <row r="237" spans="1:12" x14ac:dyDescent="0.2">
      <c r="A237" s="10" t="s">
        <v>296</v>
      </c>
      <c r="B237" s="16">
        <v>39832</v>
      </c>
      <c r="D237" s="17">
        <v>44469</v>
      </c>
      <c r="F237" s="18">
        <v>48.166666666666664</v>
      </c>
      <c r="G237" s="18">
        <f t="shared" si="3"/>
        <v>12.666666666666666</v>
      </c>
      <c r="I237" s="19">
        <v>3000</v>
      </c>
      <c r="K237" s="25">
        <v>10167</v>
      </c>
      <c r="L237" s="25">
        <f>INDEX(Ancienneté!$C$2:$C$55,MATCH(G237,Ancienneté!$B$2:$B$55,1))*I237</f>
        <v>9000</v>
      </c>
    </row>
    <row r="238" spans="1:12" x14ac:dyDescent="0.2">
      <c r="A238" s="10" t="s">
        <v>297</v>
      </c>
      <c r="B238" s="16">
        <v>39853</v>
      </c>
      <c r="D238" s="17">
        <v>44469</v>
      </c>
      <c r="F238" s="18">
        <v>35.416666666666664</v>
      </c>
      <c r="G238" s="18">
        <f t="shared" si="3"/>
        <v>12.583333333333334</v>
      </c>
      <c r="I238" s="19">
        <v>3000</v>
      </c>
      <c r="K238" s="25">
        <v>10083</v>
      </c>
      <c r="L238" s="25">
        <f>INDEX(Ancienneté!$C$2:$C$55,MATCH(G238,Ancienneté!$B$2:$B$55,1))*I238</f>
        <v>9000</v>
      </c>
    </row>
    <row r="239" spans="1:12" x14ac:dyDescent="0.2">
      <c r="A239" s="10" t="s">
        <v>298</v>
      </c>
      <c r="B239" s="16">
        <v>39860</v>
      </c>
      <c r="D239" s="17">
        <v>44469</v>
      </c>
      <c r="F239" s="18">
        <v>40.333333333333336</v>
      </c>
      <c r="G239" s="18">
        <f t="shared" si="3"/>
        <v>12.583333333333334</v>
      </c>
      <c r="I239" s="19">
        <v>3000</v>
      </c>
      <c r="K239" s="25">
        <v>10083</v>
      </c>
      <c r="L239" s="25">
        <f>INDEX(Ancienneté!$C$2:$C$55,MATCH(G239,Ancienneté!$B$2:$B$55,1))*I239</f>
        <v>9000</v>
      </c>
    </row>
    <row r="240" spans="1:12" x14ac:dyDescent="0.2">
      <c r="A240" s="10" t="s">
        <v>299</v>
      </c>
      <c r="B240" s="16">
        <v>39391</v>
      </c>
      <c r="D240" s="17">
        <v>44469</v>
      </c>
      <c r="F240" s="18">
        <v>37</v>
      </c>
      <c r="G240" s="18">
        <f t="shared" si="3"/>
        <v>13.833333333333334</v>
      </c>
      <c r="I240" s="19">
        <v>3000</v>
      </c>
      <c r="K240" s="25">
        <v>11333</v>
      </c>
      <c r="L240" s="25">
        <f>INDEX(Ancienneté!$C$2:$C$55,MATCH(G240,Ancienneté!$B$2:$B$55,1))*I240</f>
        <v>10200</v>
      </c>
    </row>
    <row r="241" spans="1:12" x14ac:dyDescent="0.2">
      <c r="A241" s="10" t="s">
        <v>300</v>
      </c>
      <c r="B241" s="16">
        <v>39328</v>
      </c>
      <c r="D241" s="17">
        <v>44469</v>
      </c>
      <c r="F241" s="18">
        <v>43.583333333333336</v>
      </c>
      <c r="G241" s="18">
        <f t="shared" si="3"/>
        <v>14</v>
      </c>
      <c r="I241" s="19">
        <v>3000</v>
      </c>
      <c r="K241" s="25">
        <v>11500</v>
      </c>
      <c r="L241" s="25">
        <f>INDEX(Ancienneté!$C$2:$C$55,MATCH(G241,Ancienneté!$B$2:$B$55,1))*I241</f>
        <v>11100</v>
      </c>
    </row>
    <row r="242" spans="1:12" x14ac:dyDescent="0.2">
      <c r="A242" s="10" t="s">
        <v>301</v>
      </c>
      <c r="B242" s="16">
        <v>39356</v>
      </c>
      <c r="D242" s="17">
        <v>44469</v>
      </c>
      <c r="F242" s="18">
        <v>41.75</v>
      </c>
      <c r="G242" s="18">
        <f t="shared" si="3"/>
        <v>13.916666666666666</v>
      </c>
      <c r="I242" s="19">
        <v>3000</v>
      </c>
      <c r="K242" s="25">
        <v>11417</v>
      </c>
      <c r="L242" s="25">
        <f>INDEX(Ancienneté!$C$2:$C$55,MATCH(G242,Ancienneté!$B$2:$B$55,1))*I242</f>
        <v>10200</v>
      </c>
    </row>
    <row r="243" spans="1:12" x14ac:dyDescent="0.2">
      <c r="A243" s="10" t="s">
        <v>302</v>
      </c>
      <c r="B243" s="16">
        <v>39713</v>
      </c>
      <c r="D243" s="17">
        <v>44469</v>
      </c>
      <c r="F243" s="18">
        <v>47.166666666666664</v>
      </c>
      <c r="G243" s="18">
        <f t="shared" si="3"/>
        <v>13</v>
      </c>
      <c r="I243" s="19">
        <v>3000</v>
      </c>
      <c r="K243" s="25">
        <v>10500</v>
      </c>
      <c r="L243" s="25">
        <f>INDEX(Ancienneté!$C$2:$C$55,MATCH(G243,Ancienneté!$B$2:$B$55,1))*I243</f>
        <v>10200</v>
      </c>
    </row>
    <row r="244" spans="1:12" x14ac:dyDescent="0.2">
      <c r="A244" s="10" t="s">
        <v>303</v>
      </c>
      <c r="B244" s="16">
        <v>40009</v>
      </c>
      <c r="D244" s="17">
        <v>44469</v>
      </c>
      <c r="F244" s="18">
        <v>49.083333333333336</v>
      </c>
      <c r="G244" s="18">
        <f t="shared" si="3"/>
        <v>12.166666666666666</v>
      </c>
      <c r="I244" s="19">
        <v>3000</v>
      </c>
      <c r="K244" s="25">
        <v>9667</v>
      </c>
      <c r="L244" s="25">
        <f>INDEX(Ancienneté!$C$2:$C$55,MATCH(G244,Ancienneté!$B$2:$B$55,1))*I244</f>
        <v>9000</v>
      </c>
    </row>
    <row r="245" spans="1:12" x14ac:dyDescent="0.2">
      <c r="A245" s="10" t="s">
        <v>304</v>
      </c>
      <c r="B245" s="16">
        <v>40014</v>
      </c>
      <c r="D245" s="17">
        <v>44469</v>
      </c>
      <c r="F245" s="18">
        <v>45.416666666666664</v>
      </c>
      <c r="G245" s="18">
        <f t="shared" si="3"/>
        <v>12.166666666666666</v>
      </c>
      <c r="I245" s="19">
        <v>3000</v>
      </c>
      <c r="K245" s="25">
        <v>9667</v>
      </c>
      <c r="L245" s="25">
        <f>INDEX(Ancienneté!$C$2:$C$55,MATCH(G245,Ancienneté!$B$2:$B$55,1))*I245</f>
        <v>9000</v>
      </c>
    </row>
    <row r="246" spans="1:12" x14ac:dyDescent="0.2">
      <c r="A246" s="10" t="s">
        <v>305</v>
      </c>
      <c r="B246" s="16">
        <v>40063</v>
      </c>
      <c r="D246" s="17">
        <v>44469</v>
      </c>
      <c r="F246" s="18">
        <v>50.333333333333336</v>
      </c>
      <c r="G246" s="18">
        <f t="shared" si="3"/>
        <v>12</v>
      </c>
      <c r="I246" s="19">
        <v>3000</v>
      </c>
      <c r="K246" s="25">
        <v>9500</v>
      </c>
      <c r="L246" s="25">
        <f>INDEX(Ancienneté!$C$2:$C$55,MATCH(G246,Ancienneté!$B$2:$B$55,1))*I246</f>
        <v>9000</v>
      </c>
    </row>
    <row r="247" spans="1:12" x14ac:dyDescent="0.2">
      <c r="A247" s="10" t="s">
        <v>306</v>
      </c>
      <c r="B247" s="16">
        <v>40218</v>
      </c>
      <c r="D247" s="17">
        <v>44469</v>
      </c>
      <c r="F247" s="18">
        <v>37.083333333333336</v>
      </c>
      <c r="G247" s="18">
        <f t="shared" si="3"/>
        <v>11.583333333333334</v>
      </c>
      <c r="I247" s="19">
        <v>3000</v>
      </c>
      <c r="K247" s="25">
        <v>9083</v>
      </c>
      <c r="L247" s="25">
        <f>INDEX(Ancienneté!$C$2:$C$55,MATCH(G247,Ancienneté!$B$2:$B$55,1))*I247</f>
        <v>8100.0000000000009</v>
      </c>
    </row>
    <row r="248" spans="1:12" x14ac:dyDescent="0.2">
      <c r="A248" s="10" t="s">
        <v>307</v>
      </c>
      <c r="B248" s="16">
        <v>40231</v>
      </c>
      <c r="D248" s="17">
        <v>44469</v>
      </c>
      <c r="F248" s="18">
        <v>41.166666666666664</v>
      </c>
      <c r="G248" s="18">
        <f t="shared" si="3"/>
        <v>11.583333333333334</v>
      </c>
      <c r="I248" s="19">
        <v>3000</v>
      </c>
      <c r="K248" s="25">
        <v>9083</v>
      </c>
      <c r="L248" s="25">
        <f>INDEX(Ancienneté!$C$2:$C$55,MATCH(G248,Ancienneté!$B$2:$B$55,1))*I248</f>
        <v>8100.0000000000009</v>
      </c>
    </row>
    <row r="249" spans="1:12" x14ac:dyDescent="0.2">
      <c r="A249" s="10" t="s">
        <v>308</v>
      </c>
      <c r="B249" s="16">
        <v>40231</v>
      </c>
      <c r="D249" s="17">
        <v>44469</v>
      </c>
      <c r="F249" s="18">
        <v>37.25</v>
      </c>
      <c r="G249" s="18">
        <f t="shared" si="3"/>
        <v>11.583333333333334</v>
      </c>
      <c r="I249" s="19">
        <v>3000</v>
      </c>
      <c r="K249" s="25">
        <v>9083</v>
      </c>
      <c r="L249" s="25">
        <f>INDEX(Ancienneté!$C$2:$C$55,MATCH(G249,Ancienneté!$B$2:$B$55,1))*I249</f>
        <v>8100.0000000000009</v>
      </c>
    </row>
    <row r="250" spans="1:12" x14ac:dyDescent="0.2">
      <c r="A250" s="10" t="s">
        <v>309</v>
      </c>
      <c r="B250" s="16">
        <v>40269</v>
      </c>
      <c r="D250" s="17">
        <v>44469</v>
      </c>
      <c r="F250" s="18">
        <v>39.75</v>
      </c>
      <c r="G250" s="18">
        <f t="shared" si="3"/>
        <v>11.416666666666666</v>
      </c>
      <c r="I250" s="19">
        <v>3000</v>
      </c>
      <c r="K250" s="25">
        <v>8917</v>
      </c>
      <c r="L250" s="25">
        <f>INDEX(Ancienneté!$C$2:$C$55,MATCH(G250,Ancienneté!$B$2:$B$55,1))*I250</f>
        <v>8100.0000000000009</v>
      </c>
    </row>
    <row r="251" spans="1:12" x14ac:dyDescent="0.2">
      <c r="A251" s="10" t="s">
        <v>310</v>
      </c>
      <c r="B251" s="16">
        <v>39629</v>
      </c>
      <c r="D251" s="17">
        <v>44469</v>
      </c>
      <c r="F251" s="18">
        <v>48.25</v>
      </c>
      <c r="G251" s="18">
        <f t="shared" si="3"/>
        <v>13.25</v>
      </c>
      <c r="I251" s="19">
        <v>3000</v>
      </c>
      <c r="K251" s="25">
        <v>10750</v>
      </c>
      <c r="L251" s="25">
        <f>INDEX(Ancienneté!$C$2:$C$55,MATCH(G251,Ancienneté!$B$2:$B$55,1))*I251</f>
        <v>10200</v>
      </c>
    </row>
    <row r="252" spans="1:12" x14ac:dyDescent="0.2">
      <c r="A252" s="10" t="s">
        <v>311</v>
      </c>
      <c r="B252" s="16">
        <v>40294</v>
      </c>
      <c r="D252" s="17">
        <v>44469</v>
      </c>
      <c r="F252" s="18">
        <v>43.75</v>
      </c>
      <c r="G252" s="18">
        <f t="shared" si="3"/>
        <v>11.416666666666666</v>
      </c>
      <c r="I252" s="19">
        <v>3000</v>
      </c>
      <c r="K252" s="25">
        <v>8917</v>
      </c>
      <c r="L252" s="25">
        <f>INDEX(Ancienneté!$C$2:$C$55,MATCH(G252,Ancienneté!$B$2:$B$55,1))*I252</f>
        <v>8100.0000000000009</v>
      </c>
    </row>
    <row r="253" spans="1:12" x14ac:dyDescent="0.2">
      <c r="A253" s="10" t="s">
        <v>312</v>
      </c>
      <c r="B253" s="16">
        <v>40301</v>
      </c>
      <c r="D253" s="17">
        <v>44469</v>
      </c>
      <c r="F253" s="18">
        <v>46.25</v>
      </c>
      <c r="G253" s="18">
        <f t="shared" si="3"/>
        <v>11.333333333333334</v>
      </c>
      <c r="I253" s="19">
        <v>3000</v>
      </c>
      <c r="K253" s="25">
        <v>8833</v>
      </c>
      <c r="L253" s="25">
        <f>INDEX(Ancienneté!$C$2:$C$55,MATCH(G253,Ancienneté!$B$2:$B$55,1))*I253</f>
        <v>8100.0000000000009</v>
      </c>
    </row>
    <row r="254" spans="1:12" x14ac:dyDescent="0.2">
      <c r="A254" s="10" t="s">
        <v>313</v>
      </c>
      <c r="B254" s="16">
        <v>40360</v>
      </c>
      <c r="D254" s="17">
        <v>44469</v>
      </c>
      <c r="F254" s="18">
        <v>48.75</v>
      </c>
      <c r="G254" s="18">
        <f t="shared" si="3"/>
        <v>11.166666666666666</v>
      </c>
      <c r="I254" s="19">
        <v>3000</v>
      </c>
      <c r="K254" s="25">
        <v>8667</v>
      </c>
      <c r="L254" s="25">
        <f>INDEX(Ancienneté!$C$2:$C$55,MATCH(G254,Ancienneté!$B$2:$B$55,1))*I254</f>
        <v>8100.0000000000009</v>
      </c>
    </row>
    <row r="255" spans="1:12" x14ac:dyDescent="0.2">
      <c r="A255" s="10" t="s">
        <v>314</v>
      </c>
      <c r="B255" s="16">
        <v>39776</v>
      </c>
      <c r="D255" s="17">
        <v>44469</v>
      </c>
      <c r="F255" s="18">
        <v>50.166666666666664</v>
      </c>
      <c r="G255" s="18">
        <f t="shared" si="3"/>
        <v>12.833333333333334</v>
      </c>
      <c r="I255" s="19">
        <v>3000</v>
      </c>
      <c r="K255" s="25">
        <v>10333</v>
      </c>
      <c r="L255" s="25">
        <f>INDEX(Ancienneté!$C$2:$C$55,MATCH(G255,Ancienneté!$B$2:$B$55,1))*I255</f>
        <v>9000</v>
      </c>
    </row>
    <row r="256" spans="1:12" x14ac:dyDescent="0.2">
      <c r="A256" s="10" t="s">
        <v>315</v>
      </c>
      <c r="B256" s="16">
        <v>40267</v>
      </c>
      <c r="D256" s="17">
        <v>44469</v>
      </c>
      <c r="F256" s="18">
        <v>34.583333333333336</v>
      </c>
      <c r="G256" s="18">
        <f t="shared" si="3"/>
        <v>11.5</v>
      </c>
      <c r="I256" s="19">
        <v>3000</v>
      </c>
      <c r="K256" s="25">
        <v>9000</v>
      </c>
      <c r="L256" s="25">
        <f>INDEX(Ancienneté!$C$2:$C$55,MATCH(G256,Ancienneté!$B$2:$B$55,1))*I256</f>
        <v>8100.0000000000009</v>
      </c>
    </row>
    <row r="257" spans="1:12" x14ac:dyDescent="0.2">
      <c r="A257" s="10" t="s">
        <v>316</v>
      </c>
      <c r="B257" s="16">
        <v>40438</v>
      </c>
      <c r="D257" s="17">
        <v>44469</v>
      </c>
      <c r="F257" s="18">
        <v>48.916666666666664</v>
      </c>
      <c r="G257" s="18">
        <f t="shared" si="3"/>
        <v>11</v>
      </c>
      <c r="I257" s="19">
        <v>3000</v>
      </c>
      <c r="K257" s="25">
        <v>8500</v>
      </c>
      <c r="L257" s="25">
        <f>INDEX(Ancienneté!$C$2:$C$55,MATCH(G257,Ancienneté!$B$2:$B$55,1))*I257</f>
        <v>8100.0000000000009</v>
      </c>
    </row>
    <row r="258" spans="1:12" x14ac:dyDescent="0.2">
      <c r="A258" s="10" t="s">
        <v>317</v>
      </c>
      <c r="B258" s="16">
        <v>37536</v>
      </c>
      <c r="D258" s="17">
        <v>44469</v>
      </c>
      <c r="F258" s="18">
        <v>58.166666666666664</v>
      </c>
      <c r="G258" s="18">
        <f t="shared" si="3"/>
        <v>18.916666666666668</v>
      </c>
      <c r="I258" s="19">
        <v>3000</v>
      </c>
      <c r="K258" s="25">
        <v>16417</v>
      </c>
      <c r="L258" s="25">
        <f>INDEX(Ancienneté!$C$2:$C$55,MATCH(G258,Ancienneté!$B$2:$B$55,1))*I258</f>
        <v>15000</v>
      </c>
    </row>
    <row r="259" spans="1:12" x14ac:dyDescent="0.2">
      <c r="A259" s="10" t="s">
        <v>318</v>
      </c>
      <c r="B259" s="16">
        <v>38288</v>
      </c>
      <c r="D259" s="17">
        <v>44469</v>
      </c>
      <c r="F259" s="18">
        <v>48.666666666666664</v>
      </c>
      <c r="G259" s="18">
        <f t="shared" ref="G259:G322" si="4">(YEAR(D259)-YEAR(B259))+((MONTH(D259)-MONTH(B259))/12)</f>
        <v>16.916666666666668</v>
      </c>
      <c r="I259" s="19">
        <v>3000</v>
      </c>
      <c r="K259" s="25">
        <v>14417</v>
      </c>
      <c r="L259" s="25">
        <f>INDEX(Ancienneté!$C$2:$C$55,MATCH(G259,Ancienneté!$B$2:$B$55,1))*I259</f>
        <v>13200.000000000002</v>
      </c>
    </row>
    <row r="260" spans="1:12" x14ac:dyDescent="0.2">
      <c r="A260" s="10" t="s">
        <v>319</v>
      </c>
      <c r="B260" s="16">
        <v>37712</v>
      </c>
      <c r="D260" s="17">
        <v>44469</v>
      </c>
      <c r="F260" s="18">
        <v>53.083333333333336</v>
      </c>
      <c r="G260" s="18">
        <f t="shared" si="4"/>
        <v>18.416666666666668</v>
      </c>
      <c r="I260" s="19">
        <v>3000</v>
      </c>
      <c r="K260" s="25">
        <v>15917</v>
      </c>
      <c r="L260" s="25">
        <f>INDEX(Ancienneté!$C$2:$C$55,MATCH(G260,Ancienneté!$B$2:$B$55,1))*I260</f>
        <v>15000</v>
      </c>
    </row>
    <row r="261" spans="1:12" x14ac:dyDescent="0.2">
      <c r="A261" s="10" t="s">
        <v>320</v>
      </c>
      <c r="B261" s="16">
        <v>40487</v>
      </c>
      <c r="D261" s="17">
        <v>44469</v>
      </c>
      <c r="F261" s="18">
        <v>42.916666666666664</v>
      </c>
      <c r="G261" s="18">
        <f t="shared" si="4"/>
        <v>10.833333333333334</v>
      </c>
      <c r="I261" s="19">
        <v>3000</v>
      </c>
      <c r="K261" s="25">
        <v>8333</v>
      </c>
      <c r="L261" s="25">
        <f>INDEX(Ancienneté!$C$2:$C$55,MATCH(G261,Ancienneté!$B$2:$B$55,1))*I261</f>
        <v>6600.0000000000009</v>
      </c>
    </row>
    <row r="262" spans="1:12" x14ac:dyDescent="0.2">
      <c r="A262" s="10" t="s">
        <v>321</v>
      </c>
      <c r="B262" s="16">
        <v>40504</v>
      </c>
      <c r="D262" s="17">
        <v>44469</v>
      </c>
      <c r="F262" s="18">
        <v>42</v>
      </c>
      <c r="G262" s="18">
        <f t="shared" si="4"/>
        <v>10.833333333333334</v>
      </c>
      <c r="I262" s="19">
        <v>3000</v>
      </c>
      <c r="K262" s="25">
        <v>8333</v>
      </c>
      <c r="L262" s="25">
        <f>INDEX(Ancienneté!$C$2:$C$55,MATCH(G262,Ancienneté!$B$2:$B$55,1))*I262</f>
        <v>6600.0000000000009</v>
      </c>
    </row>
    <row r="263" spans="1:12" x14ac:dyDescent="0.2">
      <c r="A263" s="10" t="s">
        <v>322</v>
      </c>
      <c r="B263" s="16">
        <v>40606</v>
      </c>
      <c r="D263" s="17">
        <v>44469</v>
      </c>
      <c r="F263" s="18">
        <v>41.5</v>
      </c>
      <c r="G263" s="18">
        <f t="shared" si="4"/>
        <v>10.5</v>
      </c>
      <c r="I263" s="19">
        <v>3000</v>
      </c>
      <c r="K263" s="25">
        <v>8000</v>
      </c>
      <c r="L263" s="25">
        <f>INDEX(Ancienneté!$C$2:$C$55,MATCH(G263,Ancienneté!$B$2:$B$55,1))*I263</f>
        <v>6600.0000000000009</v>
      </c>
    </row>
    <row r="264" spans="1:12" x14ac:dyDescent="0.2">
      <c r="A264" s="10" t="s">
        <v>323</v>
      </c>
      <c r="B264" s="16">
        <v>40427</v>
      </c>
      <c r="D264" s="17">
        <v>44469</v>
      </c>
      <c r="F264" s="18">
        <v>40.416666666666664</v>
      </c>
      <c r="G264" s="18">
        <f t="shared" si="4"/>
        <v>11</v>
      </c>
      <c r="I264" s="19">
        <v>3000</v>
      </c>
      <c r="K264" s="25">
        <v>8500</v>
      </c>
      <c r="L264" s="25">
        <f>INDEX(Ancienneté!$C$2:$C$55,MATCH(G264,Ancienneté!$B$2:$B$55,1))*I264</f>
        <v>8100.0000000000009</v>
      </c>
    </row>
    <row r="265" spans="1:12" x14ac:dyDescent="0.2">
      <c r="A265" s="10" t="s">
        <v>324</v>
      </c>
      <c r="B265" s="16">
        <v>40072</v>
      </c>
      <c r="D265" s="17">
        <v>44469</v>
      </c>
      <c r="F265" s="18">
        <v>38.333333333333336</v>
      </c>
      <c r="G265" s="18">
        <f t="shared" si="4"/>
        <v>12</v>
      </c>
      <c r="I265" s="19">
        <v>3000</v>
      </c>
      <c r="K265" s="25">
        <v>9500</v>
      </c>
      <c r="L265" s="25">
        <f>INDEX(Ancienneté!$C$2:$C$55,MATCH(G265,Ancienneté!$B$2:$B$55,1))*I265</f>
        <v>9000</v>
      </c>
    </row>
    <row r="266" spans="1:12" x14ac:dyDescent="0.2">
      <c r="A266" s="10" t="s">
        <v>325</v>
      </c>
      <c r="B266" s="16">
        <v>40644</v>
      </c>
      <c r="D266" s="17">
        <v>44469</v>
      </c>
      <c r="F266" s="18">
        <v>48.333333333333336</v>
      </c>
      <c r="G266" s="18">
        <f t="shared" si="4"/>
        <v>10.416666666666666</v>
      </c>
      <c r="I266" s="19">
        <v>3000</v>
      </c>
      <c r="K266" s="25">
        <v>7917</v>
      </c>
      <c r="L266" s="25">
        <f>INDEX(Ancienneté!$C$2:$C$55,MATCH(G266,Ancienneté!$B$2:$B$55,1))*I266</f>
        <v>6600.0000000000009</v>
      </c>
    </row>
    <row r="267" spans="1:12" x14ac:dyDescent="0.2">
      <c r="A267" s="10" t="s">
        <v>326</v>
      </c>
      <c r="B267" s="16">
        <v>40669</v>
      </c>
      <c r="D267" s="17">
        <v>44469</v>
      </c>
      <c r="F267" s="18">
        <v>34.75</v>
      </c>
      <c r="G267" s="18">
        <f t="shared" si="4"/>
        <v>10.333333333333334</v>
      </c>
      <c r="I267" s="19">
        <v>3000</v>
      </c>
      <c r="K267" s="25">
        <v>7833</v>
      </c>
      <c r="L267" s="25">
        <f>INDEX(Ancienneté!$C$2:$C$55,MATCH(G267,Ancienneté!$B$2:$B$55,1))*I267</f>
        <v>6600.0000000000009</v>
      </c>
    </row>
    <row r="268" spans="1:12" x14ac:dyDescent="0.2">
      <c r="A268" s="10" t="s">
        <v>327</v>
      </c>
      <c r="B268" s="16">
        <v>40385</v>
      </c>
      <c r="D268" s="17">
        <v>44469</v>
      </c>
      <c r="F268" s="18">
        <v>34.916666666666664</v>
      </c>
      <c r="G268" s="18">
        <f t="shared" si="4"/>
        <v>11.166666666666666</v>
      </c>
      <c r="I268" s="19">
        <v>3000</v>
      </c>
      <c r="K268" s="25">
        <v>8667</v>
      </c>
      <c r="L268" s="25">
        <f>INDEX(Ancienneté!$C$2:$C$55,MATCH(G268,Ancienneté!$B$2:$B$55,1))*I268</f>
        <v>8100.0000000000009</v>
      </c>
    </row>
    <row r="269" spans="1:12" x14ac:dyDescent="0.2">
      <c r="A269" s="10" t="s">
        <v>328</v>
      </c>
      <c r="B269" s="16">
        <v>40784</v>
      </c>
      <c r="D269" s="17">
        <v>44469</v>
      </c>
      <c r="F269" s="18">
        <v>37.666666666666664</v>
      </c>
      <c r="G269" s="18">
        <f t="shared" si="4"/>
        <v>10.083333333333334</v>
      </c>
      <c r="I269" s="19">
        <v>3000</v>
      </c>
      <c r="K269" s="25">
        <v>7583</v>
      </c>
      <c r="L269" s="25">
        <f>INDEX(Ancienneté!$C$2:$C$55,MATCH(G269,Ancienneté!$B$2:$B$55,1))*I269</f>
        <v>6600.0000000000009</v>
      </c>
    </row>
    <row r="270" spans="1:12" x14ac:dyDescent="0.2">
      <c r="A270" s="10" t="s">
        <v>329</v>
      </c>
      <c r="B270" s="16">
        <v>40557</v>
      </c>
      <c r="D270" s="17">
        <v>44469</v>
      </c>
      <c r="F270" s="18">
        <v>42.083333333333336</v>
      </c>
      <c r="G270" s="18">
        <f t="shared" si="4"/>
        <v>10.666666666666666</v>
      </c>
      <c r="I270" s="19">
        <v>3000</v>
      </c>
      <c r="K270" s="25">
        <v>8167</v>
      </c>
      <c r="L270" s="25">
        <f>INDEX(Ancienneté!$C$2:$C$55,MATCH(G270,Ancienneté!$B$2:$B$55,1))*I270</f>
        <v>6600.0000000000009</v>
      </c>
    </row>
    <row r="271" spans="1:12" x14ac:dyDescent="0.2">
      <c r="A271" s="10" t="s">
        <v>330</v>
      </c>
      <c r="B271" s="16">
        <v>40743</v>
      </c>
      <c r="D271" s="17">
        <v>44469</v>
      </c>
      <c r="F271" s="18">
        <v>40.083333333333336</v>
      </c>
      <c r="G271" s="18">
        <f t="shared" si="4"/>
        <v>10.166666666666666</v>
      </c>
      <c r="I271" s="19">
        <v>3000</v>
      </c>
      <c r="K271" s="25">
        <v>7667</v>
      </c>
      <c r="L271" s="25">
        <f>INDEX(Ancienneté!$C$2:$C$55,MATCH(G271,Ancienneté!$B$2:$B$55,1))*I271</f>
        <v>6600.0000000000009</v>
      </c>
    </row>
    <row r="272" spans="1:12" x14ac:dyDescent="0.2">
      <c r="A272" s="10" t="s">
        <v>331</v>
      </c>
      <c r="B272" s="16">
        <v>40700</v>
      </c>
      <c r="D272" s="17">
        <v>44469</v>
      </c>
      <c r="F272" s="18">
        <v>50.75</v>
      </c>
      <c r="G272" s="18">
        <f t="shared" si="4"/>
        <v>10.25</v>
      </c>
      <c r="I272" s="19">
        <v>3000</v>
      </c>
      <c r="K272" s="25">
        <v>7750</v>
      </c>
      <c r="L272" s="25">
        <f>INDEX(Ancienneté!$C$2:$C$55,MATCH(G272,Ancienneté!$B$2:$B$55,1))*I272</f>
        <v>6600.0000000000009</v>
      </c>
    </row>
    <row r="273" spans="1:12" x14ac:dyDescent="0.2">
      <c r="A273" s="10" t="s">
        <v>332</v>
      </c>
      <c r="B273" s="16">
        <v>40421</v>
      </c>
      <c r="D273" s="17">
        <v>44469</v>
      </c>
      <c r="F273" s="18">
        <v>53</v>
      </c>
      <c r="G273" s="18">
        <f t="shared" si="4"/>
        <v>11.083333333333334</v>
      </c>
      <c r="I273" s="19">
        <v>3000</v>
      </c>
      <c r="K273" s="25">
        <v>8583</v>
      </c>
      <c r="L273" s="25">
        <f>INDEX(Ancienneté!$C$2:$C$55,MATCH(G273,Ancienneté!$B$2:$B$55,1))*I273</f>
        <v>8100.0000000000009</v>
      </c>
    </row>
    <row r="274" spans="1:12" x14ac:dyDescent="0.2">
      <c r="A274" s="10" t="s">
        <v>333</v>
      </c>
      <c r="B274" s="16">
        <v>40833</v>
      </c>
      <c r="D274" s="17">
        <v>44469</v>
      </c>
      <c r="F274" s="18">
        <v>31.916666666666668</v>
      </c>
      <c r="G274" s="18">
        <f t="shared" si="4"/>
        <v>9.9166666666666661</v>
      </c>
      <c r="I274" s="19">
        <v>3000</v>
      </c>
      <c r="K274" s="25">
        <v>7438</v>
      </c>
      <c r="L274" s="25">
        <f>INDEX(Ancienneté!$C$2:$C$55,MATCH(G274,Ancienneté!$B$2:$B$55,1))*I274</f>
        <v>6000</v>
      </c>
    </row>
    <row r="275" spans="1:12" x14ac:dyDescent="0.2">
      <c r="A275" s="10" t="s">
        <v>334</v>
      </c>
      <c r="B275" s="16">
        <v>40805</v>
      </c>
      <c r="D275" s="17">
        <v>44469</v>
      </c>
      <c r="F275" s="18">
        <v>47.916666666666664</v>
      </c>
      <c r="G275" s="18">
        <f t="shared" si="4"/>
        <v>10</v>
      </c>
      <c r="I275" s="19">
        <v>3000</v>
      </c>
      <c r="K275" s="25">
        <v>7500</v>
      </c>
      <c r="L275" s="25">
        <f>INDEX(Ancienneté!$C$2:$C$55,MATCH(G275,Ancienneté!$B$2:$B$55,1))*I275</f>
        <v>6600.0000000000009</v>
      </c>
    </row>
    <row r="276" spans="1:12" x14ac:dyDescent="0.2">
      <c r="A276" s="10" t="s">
        <v>335</v>
      </c>
      <c r="B276" s="16">
        <v>40805</v>
      </c>
      <c r="D276" s="17">
        <v>44469</v>
      </c>
      <c r="F276" s="18">
        <v>42.916666666666664</v>
      </c>
      <c r="G276" s="18">
        <f t="shared" si="4"/>
        <v>10</v>
      </c>
      <c r="I276" s="19">
        <v>3000</v>
      </c>
      <c r="K276" s="25">
        <v>7500</v>
      </c>
      <c r="L276" s="25">
        <f>INDEX(Ancienneté!$C$2:$C$55,MATCH(G276,Ancienneté!$B$2:$B$55,1))*I276</f>
        <v>6600.0000000000009</v>
      </c>
    </row>
    <row r="277" spans="1:12" x14ac:dyDescent="0.2">
      <c r="A277" s="10" t="s">
        <v>336</v>
      </c>
      <c r="B277" s="16">
        <v>40371</v>
      </c>
      <c r="D277" s="17">
        <v>44469</v>
      </c>
      <c r="F277" s="18">
        <v>42.666666666666664</v>
      </c>
      <c r="G277" s="18">
        <f t="shared" si="4"/>
        <v>11.166666666666666</v>
      </c>
      <c r="I277" s="19">
        <v>3000</v>
      </c>
      <c r="K277" s="25">
        <v>8667</v>
      </c>
      <c r="L277" s="25">
        <f>INDEX(Ancienneté!$C$2:$C$55,MATCH(G277,Ancienneté!$B$2:$B$55,1))*I277</f>
        <v>8100.0000000000009</v>
      </c>
    </row>
    <row r="278" spans="1:12" x14ac:dyDescent="0.2">
      <c r="A278" s="10" t="s">
        <v>337</v>
      </c>
      <c r="B278" s="16">
        <v>40868</v>
      </c>
      <c r="D278" s="17">
        <v>44469</v>
      </c>
      <c r="F278" s="18">
        <v>56</v>
      </c>
      <c r="G278" s="18">
        <f t="shared" si="4"/>
        <v>9.8333333333333339</v>
      </c>
      <c r="I278" s="19">
        <v>3000</v>
      </c>
      <c r="K278" s="25">
        <v>7375</v>
      </c>
      <c r="L278" s="25">
        <f>INDEX(Ancienneté!$C$2:$C$55,MATCH(G278,Ancienneté!$B$2:$B$55,1))*I278</f>
        <v>6000</v>
      </c>
    </row>
    <row r="279" spans="1:12" x14ac:dyDescent="0.2">
      <c r="A279" s="10" t="s">
        <v>338</v>
      </c>
      <c r="B279" s="16">
        <v>40861</v>
      </c>
      <c r="D279" s="17">
        <v>44469</v>
      </c>
      <c r="F279" s="18">
        <v>38.416666666666664</v>
      </c>
      <c r="G279" s="18">
        <f t="shared" si="4"/>
        <v>9.8333333333333339</v>
      </c>
      <c r="I279" s="19">
        <v>3000</v>
      </c>
      <c r="K279" s="25">
        <v>7375</v>
      </c>
      <c r="L279" s="25">
        <f>INDEX(Ancienneté!$C$2:$C$55,MATCH(G279,Ancienneté!$B$2:$B$55,1))*I279</f>
        <v>6000</v>
      </c>
    </row>
    <row r="280" spans="1:12" x14ac:dyDescent="0.2">
      <c r="A280" s="10" t="s">
        <v>339</v>
      </c>
      <c r="B280" s="16">
        <v>40480</v>
      </c>
      <c r="D280" s="17">
        <v>44469</v>
      </c>
      <c r="F280" s="18">
        <v>51.416666666666664</v>
      </c>
      <c r="G280" s="18">
        <f t="shared" si="4"/>
        <v>10.916666666666666</v>
      </c>
      <c r="I280" s="19">
        <v>3000</v>
      </c>
      <c r="K280" s="25">
        <v>8417</v>
      </c>
      <c r="L280" s="25">
        <f>INDEX(Ancienneté!$C$2:$C$55,MATCH(G280,Ancienneté!$B$2:$B$55,1))*I280</f>
        <v>6600.0000000000009</v>
      </c>
    </row>
    <row r="281" spans="1:12" x14ac:dyDescent="0.2">
      <c r="A281" s="10" t="s">
        <v>340</v>
      </c>
      <c r="B281" s="16">
        <v>40926</v>
      </c>
      <c r="D281" s="17">
        <v>44469</v>
      </c>
      <c r="F281" s="18">
        <v>49.75</v>
      </c>
      <c r="G281" s="18">
        <f t="shared" si="4"/>
        <v>9.6666666666666661</v>
      </c>
      <c r="I281" s="19">
        <v>3000</v>
      </c>
      <c r="K281" s="25">
        <v>7250</v>
      </c>
      <c r="L281" s="25">
        <f>INDEX(Ancienneté!$C$2:$C$55,MATCH(G281,Ancienneté!$B$2:$B$55,1))*I281</f>
        <v>6000</v>
      </c>
    </row>
    <row r="282" spans="1:12" x14ac:dyDescent="0.2">
      <c r="A282" s="10" t="s">
        <v>341</v>
      </c>
      <c r="B282" s="16">
        <v>40592</v>
      </c>
      <c r="D282" s="17">
        <v>44469</v>
      </c>
      <c r="F282" s="18">
        <v>62.75</v>
      </c>
      <c r="G282" s="18">
        <f t="shared" si="4"/>
        <v>10.583333333333334</v>
      </c>
      <c r="I282" s="19">
        <v>3000</v>
      </c>
      <c r="K282" s="25">
        <v>8083</v>
      </c>
      <c r="L282" s="25">
        <f>INDEX(Ancienneté!$C$2:$C$55,MATCH(G282,Ancienneté!$B$2:$B$55,1))*I282</f>
        <v>6600.0000000000009</v>
      </c>
    </row>
    <row r="283" spans="1:12" x14ac:dyDescent="0.2">
      <c r="A283" s="10" t="s">
        <v>342</v>
      </c>
      <c r="B283" s="16">
        <v>40882</v>
      </c>
      <c r="D283" s="17">
        <v>44469</v>
      </c>
      <c r="F283" s="18">
        <v>39.416666666666664</v>
      </c>
      <c r="G283" s="18">
        <f t="shared" si="4"/>
        <v>9.75</v>
      </c>
      <c r="I283" s="19">
        <v>3000</v>
      </c>
      <c r="K283" s="25">
        <v>7313</v>
      </c>
      <c r="L283" s="25">
        <f>INDEX(Ancienneté!$C$2:$C$55,MATCH(G283,Ancienneté!$B$2:$B$55,1))*I283</f>
        <v>6000</v>
      </c>
    </row>
    <row r="284" spans="1:12" x14ac:dyDescent="0.2">
      <c r="A284" s="10" t="s">
        <v>343</v>
      </c>
      <c r="B284" s="16">
        <v>40952</v>
      </c>
      <c r="D284" s="17">
        <v>44469</v>
      </c>
      <c r="F284" s="18">
        <v>35.25</v>
      </c>
      <c r="G284" s="18">
        <f t="shared" si="4"/>
        <v>9.5833333333333339</v>
      </c>
      <c r="I284" s="19">
        <v>3000</v>
      </c>
      <c r="K284" s="25">
        <v>7188</v>
      </c>
      <c r="L284" s="25">
        <f>INDEX(Ancienneté!$C$2:$C$55,MATCH(G284,Ancienneté!$B$2:$B$55,1))*I284</f>
        <v>6000</v>
      </c>
    </row>
    <row r="285" spans="1:12" x14ac:dyDescent="0.2">
      <c r="A285" s="10" t="s">
        <v>344</v>
      </c>
      <c r="B285" s="16">
        <v>41031</v>
      </c>
      <c r="D285" s="17">
        <v>44469</v>
      </c>
      <c r="F285" s="18">
        <v>32.083333333333336</v>
      </c>
      <c r="G285" s="18">
        <f t="shared" si="4"/>
        <v>9.3333333333333339</v>
      </c>
      <c r="I285" s="19">
        <v>3000</v>
      </c>
      <c r="K285" s="25">
        <v>7000</v>
      </c>
      <c r="L285" s="25">
        <f>INDEX(Ancienneté!$C$2:$C$55,MATCH(G285,Ancienneté!$B$2:$B$55,1))*I285</f>
        <v>6000</v>
      </c>
    </row>
    <row r="286" spans="1:12" x14ac:dyDescent="0.2">
      <c r="A286" s="10" t="s">
        <v>345</v>
      </c>
      <c r="B286" s="16">
        <v>41031</v>
      </c>
      <c r="D286" s="17">
        <v>44469</v>
      </c>
      <c r="F286" s="18">
        <v>38.75</v>
      </c>
      <c r="G286" s="18">
        <f t="shared" si="4"/>
        <v>9.3333333333333339</v>
      </c>
      <c r="I286" s="19">
        <v>3000</v>
      </c>
      <c r="K286" s="25">
        <v>7000</v>
      </c>
      <c r="L286" s="25">
        <f>INDEX(Ancienneté!$C$2:$C$55,MATCH(G286,Ancienneté!$B$2:$B$55,1))*I286</f>
        <v>6000</v>
      </c>
    </row>
    <row r="287" spans="1:12" x14ac:dyDescent="0.2">
      <c r="A287" s="10" t="s">
        <v>346</v>
      </c>
      <c r="B287" s="16">
        <v>41061</v>
      </c>
      <c r="D287" s="17">
        <v>44469</v>
      </c>
      <c r="F287" s="18">
        <v>34</v>
      </c>
      <c r="G287" s="18">
        <f t="shared" si="4"/>
        <v>9.25</v>
      </c>
      <c r="I287" s="19">
        <v>3000</v>
      </c>
      <c r="K287" s="25">
        <v>6938</v>
      </c>
      <c r="L287" s="25">
        <f>INDEX(Ancienneté!$C$2:$C$55,MATCH(G287,Ancienneté!$B$2:$B$55,1))*I287</f>
        <v>6000</v>
      </c>
    </row>
    <row r="288" spans="1:12" x14ac:dyDescent="0.2">
      <c r="A288" s="10" t="s">
        <v>347</v>
      </c>
      <c r="B288" s="16">
        <v>41106</v>
      </c>
      <c r="D288" s="17">
        <v>44469</v>
      </c>
      <c r="F288" s="18">
        <v>36.25</v>
      </c>
      <c r="G288" s="18">
        <f t="shared" si="4"/>
        <v>9.1666666666666661</v>
      </c>
      <c r="I288" s="19">
        <v>3000</v>
      </c>
      <c r="K288" s="25">
        <v>6875</v>
      </c>
      <c r="L288" s="25">
        <f>INDEX(Ancienneté!$C$2:$C$55,MATCH(G288,Ancienneté!$B$2:$B$55,1))*I288</f>
        <v>6000</v>
      </c>
    </row>
    <row r="289" spans="1:12" x14ac:dyDescent="0.2">
      <c r="A289" s="10" t="s">
        <v>348</v>
      </c>
      <c r="B289" s="16">
        <v>41141</v>
      </c>
      <c r="D289" s="17">
        <v>44469</v>
      </c>
      <c r="F289" s="18">
        <v>52.083333333333336</v>
      </c>
      <c r="G289" s="18">
        <f t="shared" si="4"/>
        <v>9.0833333333333339</v>
      </c>
      <c r="I289" s="19">
        <v>3000</v>
      </c>
      <c r="K289" s="25">
        <v>6813</v>
      </c>
      <c r="L289" s="25">
        <f>INDEX(Ancienneté!$C$2:$C$55,MATCH(G289,Ancienneté!$B$2:$B$55,1))*I289</f>
        <v>6000</v>
      </c>
    </row>
    <row r="290" spans="1:12" x14ac:dyDescent="0.2">
      <c r="A290" s="10" t="s">
        <v>349</v>
      </c>
      <c r="B290" s="16">
        <v>40787</v>
      </c>
      <c r="D290" s="17">
        <v>44469</v>
      </c>
      <c r="F290" s="18">
        <v>38.75</v>
      </c>
      <c r="G290" s="18">
        <f t="shared" si="4"/>
        <v>10</v>
      </c>
      <c r="I290" s="19">
        <v>3000</v>
      </c>
      <c r="K290" s="25">
        <v>7500</v>
      </c>
      <c r="L290" s="25">
        <f>INDEX(Ancienneté!$C$2:$C$55,MATCH(G290,Ancienneté!$B$2:$B$55,1))*I290</f>
        <v>6600.0000000000009</v>
      </c>
    </row>
    <row r="291" spans="1:12" x14ac:dyDescent="0.2">
      <c r="A291" s="10" t="s">
        <v>350</v>
      </c>
      <c r="B291" s="16">
        <v>40722</v>
      </c>
      <c r="D291" s="17">
        <v>44469</v>
      </c>
      <c r="F291" s="18">
        <v>33.75</v>
      </c>
      <c r="G291" s="18">
        <f t="shared" si="4"/>
        <v>10.25</v>
      </c>
      <c r="I291" s="19">
        <v>3000</v>
      </c>
      <c r="K291" s="25">
        <v>7750</v>
      </c>
      <c r="L291" s="25">
        <f>INDEX(Ancienneté!$C$2:$C$55,MATCH(G291,Ancienneté!$B$2:$B$55,1))*I291</f>
        <v>6600.0000000000009</v>
      </c>
    </row>
    <row r="292" spans="1:12" x14ac:dyDescent="0.2">
      <c r="A292" s="10" t="s">
        <v>351</v>
      </c>
      <c r="B292" s="16">
        <v>41113</v>
      </c>
      <c r="D292" s="17">
        <v>44469</v>
      </c>
      <c r="F292" s="18">
        <v>30.583333333333332</v>
      </c>
      <c r="G292" s="18">
        <f t="shared" si="4"/>
        <v>9.1666666666666661</v>
      </c>
      <c r="I292" s="19">
        <v>3000</v>
      </c>
      <c r="K292" s="25">
        <v>6875</v>
      </c>
      <c r="L292" s="25">
        <f>INDEX(Ancienneté!$C$2:$C$55,MATCH(G292,Ancienneté!$B$2:$B$55,1))*I292</f>
        <v>6000</v>
      </c>
    </row>
    <row r="293" spans="1:12" x14ac:dyDescent="0.2">
      <c r="A293" s="10" t="s">
        <v>352</v>
      </c>
      <c r="B293" s="16">
        <v>41137</v>
      </c>
      <c r="D293" s="17">
        <v>44469</v>
      </c>
      <c r="F293" s="18">
        <v>38.083333333333336</v>
      </c>
      <c r="G293" s="18">
        <f t="shared" si="4"/>
        <v>9.0833333333333339</v>
      </c>
      <c r="I293" s="19">
        <v>3000</v>
      </c>
      <c r="K293" s="25">
        <v>6813</v>
      </c>
      <c r="L293" s="25">
        <f>INDEX(Ancienneté!$C$2:$C$55,MATCH(G293,Ancienneté!$B$2:$B$55,1))*I293</f>
        <v>6000</v>
      </c>
    </row>
    <row r="294" spans="1:12" x14ac:dyDescent="0.2">
      <c r="A294" s="10" t="s">
        <v>353</v>
      </c>
      <c r="B294" s="16">
        <v>41218</v>
      </c>
      <c r="D294" s="17">
        <v>44469</v>
      </c>
      <c r="F294" s="18">
        <v>37.083333333333336</v>
      </c>
      <c r="G294" s="18">
        <f t="shared" si="4"/>
        <v>8.8333333333333339</v>
      </c>
      <c r="I294" s="19">
        <v>3000</v>
      </c>
      <c r="K294" s="25">
        <v>6625</v>
      </c>
      <c r="L294" s="25">
        <f>INDEX(Ancienneté!$C$2:$C$55,MATCH(G294,Ancienneté!$B$2:$B$55,1))*I294</f>
        <v>5400</v>
      </c>
    </row>
    <row r="295" spans="1:12" x14ac:dyDescent="0.2">
      <c r="A295" s="10" t="s">
        <v>354</v>
      </c>
      <c r="B295" s="16">
        <v>41218</v>
      </c>
      <c r="D295" s="17">
        <v>44469</v>
      </c>
      <c r="F295" s="18">
        <v>36.5</v>
      </c>
      <c r="G295" s="18">
        <f t="shared" si="4"/>
        <v>8.8333333333333339</v>
      </c>
      <c r="I295" s="19">
        <v>3000</v>
      </c>
      <c r="K295" s="25">
        <v>6625</v>
      </c>
      <c r="L295" s="25">
        <f>INDEX(Ancienneté!$C$2:$C$55,MATCH(G295,Ancienneté!$B$2:$B$55,1))*I295</f>
        <v>5400</v>
      </c>
    </row>
    <row r="296" spans="1:12" x14ac:dyDescent="0.2">
      <c r="A296" s="10" t="s">
        <v>355</v>
      </c>
      <c r="B296" s="16">
        <v>40878</v>
      </c>
      <c r="D296" s="17">
        <v>44469</v>
      </c>
      <c r="F296" s="18">
        <v>45.666666666666664</v>
      </c>
      <c r="G296" s="18">
        <f t="shared" si="4"/>
        <v>9.75</v>
      </c>
      <c r="I296" s="19">
        <v>3000</v>
      </c>
      <c r="K296" s="25">
        <v>7313</v>
      </c>
      <c r="L296" s="25">
        <f>INDEX(Ancienneté!$C$2:$C$55,MATCH(G296,Ancienneté!$B$2:$B$55,1))*I296</f>
        <v>6000</v>
      </c>
    </row>
    <row r="297" spans="1:12" x14ac:dyDescent="0.2">
      <c r="A297" s="10" t="s">
        <v>356</v>
      </c>
      <c r="B297" s="16">
        <v>41579</v>
      </c>
      <c r="D297" s="17">
        <v>44469</v>
      </c>
      <c r="F297" s="18">
        <v>30.416666666666668</v>
      </c>
      <c r="G297" s="18">
        <f t="shared" si="4"/>
        <v>7.833333333333333</v>
      </c>
      <c r="I297" s="19">
        <v>3000</v>
      </c>
      <c r="K297" s="25">
        <v>5875</v>
      </c>
      <c r="L297" s="25">
        <f>INDEX(Ancienneté!$C$2:$C$55,MATCH(G297,Ancienneté!$B$2:$B$55,1))*I297</f>
        <v>4800</v>
      </c>
    </row>
    <row r="298" spans="1:12" x14ac:dyDescent="0.2">
      <c r="A298" s="10" t="s">
        <v>357</v>
      </c>
      <c r="B298" s="16">
        <v>41232</v>
      </c>
      <c r="D298" s="17">
        <v>44469</v>
      </c>
      <c r="F298" s="18">
        <v>37.75</v>
      </c>
      <c r="G298" s="18">
        <f t="shared" si="4"/>
        <v>8.8333333333333339</v>
      </c>
      <c r="I298" s="19">
        <v>3000</v>
      </c>
      <c r="K298" s="25">
        <v>6625</v>
      </c>
      <c r="L298" s="25">
        <f>INDEX(Ancienneté!$C$2:$C$55,MATCH(G298,Ancienneté!$B$2:$B$55,1))*I298</f>
        <v>5400</v>
      </c>
    </row>
    <row r="299" spans="1:12" x14ac:dyDescent="0.2">
      <c r="A299" s="10" t="s">
        <v>358</v>
      </c>
      <c r="B299" s="16">
        <v>40889</v>
      </c>
      <c r="D299" s="17">
        <v>44469</v>
      </c>
      <c r="F299" s="18">
        <v>52.333333333333336</v>
      </c>
      <c r="G299" s="18">
        <f t="shared" si="4"/>
        <v>9.75</v>
      </c>
      <c r="I299" s="19">
        <v>3000</v>
      </c>
      <c r="K299" s="25">
        <v>7313</v>
      </c>
      <c r="L299" s="25">
        <f>INDEX(Ancienneté!$C$2:$C$55,MATCH(G299,Ancienneté!$B$2:$B$55,1))*I299</f>
        <v>6000</v>
      </c>
    </row>
    <row r="300" spans="1:12" x14ac:dyDescent="0.2">
      <c r="A300" s="10" t="s">
        <v>359</v>
      </c>
      <c r="B300" s="16">
        <v>41358</v>
      </c>
      <c r="D300" s="17">
        <v>44469</v>
      </c>
      <c r="F300" s="18">
        <v>41.666666666666664</v>
      </c>
      <c r="G300" s="18">
        <f t="shared" si="4"/>
        <v>8.5</v>
      </c>
      <c r="I300" s="19">
        <v>3000</v>
      </c>
      <c r="K300" s="25">
        <v>6375</v>
      </c>
      <c r="L300" s="25">
        <f>INDEX(Ancienneté!$C$2:$C$55,MATCH(G300,Ancienneté!$B$2:$B$55,1))*I300</f>
        <v>5400</v>
      </c>
    </row>
    <row r="301" spans="1:12" x14ac:dyDescent="0.2">
      <c r="A301" s="10" t="s">
        <v>360</v>
      </c>
      <c r="B301" s="16">
        <v>41344</v>
      </c>
      <c r="D301" s="17">
        <v>44469</v>
      </c>
      <c r="F301" s="18">
        <v>32.25</v>
      </c>
      <c r="G301" s="18">
        <f t="shared" si="4"/>
        <v>8.5</v>
      </c>
      <c r="I301" s="19">
        <v>3000</v>
      </c>
      <c r="K301" s="25">
        <v>6375</v>
      </c>
      <c r="L301" s="25">
        <f>INDEX(Ancienneté!$C$2:$C$55,MATCH(G301,Ancienneté!$B$2:$B$55,1))*I301</f>
        <v>5400</v>
      </c>
    </row>
    <row r="302" spans="1:12" x14ac:dyDescent="0.2">
      <c r="A302" s="10" t="s">
        <v>361</v>
      </c>
      <c r="B302" s="16">
        <v>41344</v>
      </c>
      <c r="D302" s="17">
        <v>44469</v>
      </c>
      <c r="F302" s="18">
        <v>44.25</v>
      </c>
      <c r="G302" s="18">
        <f t="shared" si="4"/>
        <v>8.5</v>
      </c>
      <c r="I302" s="19">
        <v>3000</v>
      </c>
      <c r="K302" s="25">
        <v>6375</v>
      </c>
      <c r="L302" s="25">
        <f>INDEX(Ancienneté!$C$2:$C$55,MATCH(G302,Ancienneté!$B$2:$B$55,1))*I302</f>
        <v>5400</v>
      </c>
    </row>
    <row r="303" spans="1:12" x14ac:dyDescent="0.2">
      <c r="A303" s="10" t="s">
        <v>362</v>
      </c>
      <c r="B303" s="16">
        <v>41372</v>
      </c>
      <c r="D303" s="17">
        <v>44469</v>
      </c>
      <c r="F303" s="18">
        <v>36.916666666666664</v>
      </c>
      <c r="G303" s="18">
        <f t="shared" si="4"/>
        <v>8.4166666666666661</v>
      </c>
      <c r="I303" s="19">
        <v>3000</v>
      </c>
      <c r="K303" s="25">
        <v>6313</v>
      </c>
      <c r="L303" s="25">
        <f>INDEX(Ancienneté!$C$2:$C$55,MATCH(G303,Ancienneté!$B$2:$B$55,1))*I303</f>
        <v>5400</v>
      </c>
    </row>
    <row r="304" spans="1:12" x14ac:dyDescent="0.2">
      <c r="A304" s="10" t="s">
        <v>363</v>
      </c>
      <c r="B304" s="16">
        <v>41344</v>
      </c>
      <c r="D304" s="17">
        <v>44469</v>
      </c>
      <c r="F304" s="18">
        <v>58</v>
      </c>
      <c r="G304" s="18">
        <f t="shared" si="4"/>
        <v>8.5</v>
      </c>
      <c r="I304" s="19">
        <v>3000</v>
      </c>
      <c r="K304" s="25">
        <v>6375</v>
      </c>
      <c r="L304" s="25">
        <f>INDEX(Ancienneté!$C$2:$C$55,MATCH(G304,Ancienneté!$B$2:$B$55,1))*I304</f>
        <v>5400</v>
      </c>
    </row>
    <row r="305" spans="1:12" x14ac:dyDescent="0.2">
      <c r="A305" s="10" t="s">
        <v>364</v>
      </c>
      <c r="B305" s="16">
        <v>41015</v>
      </c>
      <c r="D305" s="17">
        <v>44469</v>
      </c>
      <c r="F305" s="18">
        <v>54.5</v>
      </c>
      <c r="G305" s="18">
        <f t="shared" si="4"/>
        <v>9.4166666666666661</v>
      </c>
      <c r="I305" s="19">
        <v>3000</v>
      </c>
      <c r="K305" s="25">
        <v>7063</v>
      </c>
      <c r="L305" s="25">
        <f>INDEX(Ancienneté!$C$2:$C$55,MATCH(G305,Ancienneté!$B$2:$B$55,1))*I305</f>
        <v>6000</v>
      </c>
    </row>
    <row r="306" spans="1:12" x14ac:dyDescent="0.2">
      <c r="A306" s="10" t="s">
        <v>365</v>
      </c>
      <c r="B306" s="16">
        <v>41366</v>
      </c>
      <c r="D306" s="17">
        <v>44469</v>
      </c>
      <c r="F306" s="18">
        <v>39.5</v>
      </c>
      <c r="G306" s="18">
        <f t="shared" si="4"/>
        <v>8.4166666666666661</v>
      </c>
      <c r="I306" s="19">
        <v>3000</v>
      </c>
      <c r="K306" s="25">
        <v>6313</v>
      </c>
      <c r="L306" s="25">
        <f>INDEX(Ancienneté!$C$2:$C$55,MATCH(G306,Ancienneté!$B$2:$B$55,1))*I306</f>
        <v>5400</v>
      </c>
    </row>
    <row r="307" spans="1:12" x14ac:dyDescent="0.2">
      <c r="A307" s="10" t="s">
        <v>366</v>
      </c>
      <c r="B307" s="16">
        <v>41396</v>
      </c>
      <c r="D307" s="17">
        <v>44469</v>
      </c>
      <c r="F307" s="18">
        <v>39.25</v>
      </c>
      <c r="G307" s="18">
        <f t="shared" si="4"/>
        <v>8.3333333333333339</v>
      </c>
      <c r="I307" s="19">
        <v>3000</v>
      </c>
      <c r="K307" s="25">
        <v>6250</v>
      </c>
      <c r="L307" s="25">
        <f>INDEX(Ancienneté!$C$2:$C$55,MATCH(G307,Ancienneté!$B$2:$B$55,1))*I307</f>
        <v>5400</v>
      </c>
    </row>
    <row r="308" spans="1:12" x14ac:dyDescent="0.2">
      <c r="A308" s="10" t="s">
        <v>367</v>
      </c>
      <c r="B308" s="16">
        <v>41519</v>
      </c>
      <c r="D308" s="17">
        <v>44469</v>
      </c>
      <c r="F308" s="18">
        <v>31.416666666666668</v>
      </c>
      <c r="G308" s="18">
        <f t="shared" si="4"/>
        <v>8</v>
      </c>
      <c r="I308" s="19">
        <v>3000</v>
      </c>
      <c r="K308" s="25">
        <v>6000</v>
      </c>
      <c r="L308" s="25">
        <f>INDEX(Ancienneté!$C$2:$C$55,MATCH(G308,Ancienneté!$B$2:$B$55,1))*I308</f>
        <v>5400</v>
      </c>
    </row>
    <row r="309" spans="1:12" x14ac:dyDescent="0.2">
      <c r="A309" s="10" t="s">
        <v>368</v>
      </c>
      <c r="B309" s="16">
        <v>41214</v>
      </c>
      <c r="D309" s="17">
        <v>44469</v>
      </c>
      <c r="F309" s="18">
        <v>40.166666666666664</v>
      </c>
      <c r="G309" s="18">
        <f t="shared" si="4"/>
        <v>8.8333333333333339</v>
      </c>
      <c r="I309" s="19">
        <v>3000</v>
      </c>
      <c r="K309" s="25">
        <v>6625</v>
      </c>
      <c r="L309" s="25">
        <f>INDEX(Ancienneté!$C$2:$C$55,MATCH(G309,Ancienneté!$B$2:$B$55,1))*I309</f>
        <v>5400</v>
      </c>
    </row>
    <row r="310" spans="1:12" x14ac:dyDescent="0.2">
      <c r="A310" s="10" t="s">
        <v>369</v>
      </c>
      <c r="B310" s="16">
        <v>41164</v>
      </c>
      <c r="D310" s="17">
        <v>44469</v>
      </c>
      <c r="F310" s="18">
        <v>29.166666666666668</v>
      </c>
      <c r="G310" s="18">
        <f t="shared" si="4"/>
        <v>9</v>
      </c>
      <c r="I310" s="19">
        <v>3000</v>
      </c>
      <c r="K310" s="25">
        <v>6750</v>
      </c>
      <c r="L310" s="25">
        <f>INDEX(Ancienneté!$C$2:$C$55,MATCH(G310,Ancienneté!$B$2:$B$55,1))*I310</f>
        <v>6000</v>
      </c>
    </row>
    <row r="311" spans="1:12" x14ac:dyDescent="0.2">
      <c r="A311" s="10" t="s">
        <v>370</v>
      </c>
      <c r="B311" s="16">
        <v>33210</v>
      </c>
      <c r="D311" s="17">
        <v>44469</v>
      </c>
      <c r="F311" s="18">
        <v>55.416666666666664</v>
      </c>
      <c r="G311" s="18">
        <f t="shared" si="4"/>
        <v>30.75</v>
      </c>
      <c r="I311" s="19">
        <v>3000</v>
      </c>
      <c r="K311" s="25">
        <v>28250</v>
      </c>
      <c r="L311" s="25">
        <f>INDEX(Ancienneté!$C$2:$C$55,MATCH(G311,Ancienneté!$B$2:$B$55,1))*I311</f>
        <v>27000</v>
      </c>
    </row>
    <row r="312" spans="1:12" x14ac:dyDescent="0.2">
      <c r="A312" s="10" t="s">
        <v>371</v>
      </c>
      <c r="B312" s="16">
        <v>41729</v>
      </c>
      <c r="D312" s="17">
        <v>44469</v>
      </c>
      <c r="F312" s="18">
        <v>32.166666666666664</v>
      </c>
      <c r="G312" s="18">
        <f t="shared" si="4"/>
        <v>7.5</v>
      </c>
      <c r="I312" s="19">
        <v>3000</v>
      </c>
      <c r="K312" s="25">
        <v>5625</v>
      </c>
      <c r="L312" s="25">
        <f>INDEX(Ancienneté!$C$2:$C$55,MATCH(G312,Ancienneté!$B$2:$B$55,1))*I312</f>
        <v>4800</v>
      </c>
    </row>
    <row r="313" spans="1:12" x14ac:dyDescent="0.2">
      <c r="A313" s="10" t="s">
        <v>372</v>
      </c>
      <c r="B313" s="16">
        <v>41326</v>
      </c>
      <c r="D313" s="17">
        <v>44469</v>
      </c>
      <c r="F313" s="18">
        <v>52</v>
      </c>
      <c r="G313" s="18">
        <f t="shared" si="4"/>
        <v>8.5833333333333339</v>
      </c>
      <c r="I313" s="19">
        <v>3000</v>
      </c>
      <c r="K313" s="25">
        <v>6438</v>
      </c>
      <c r="L313" s="25">
        <f>INDEX(Ancienneté!$C$2:$C$55,MATCH(G313,Ancienneté!$B$2:$B$55,1))*I313</f>
        <v>5400</v>
      </c>
    </row>
    <row r="314" spans="1:12" x14ac:dyDescent="0.2">
      <c r="A314" s="10" t="s">
        <v>373</v>
      </c>
      <c r="B314" s="16">
        <v>41897</v>
      </c>
      <c r="D314" s="17">
        <v>44469</v>
      </c>
      <c r="F314" s="18">
        <v>43.833333333333336</v>
      </c>
      <c r="G314" s="18">
        <f t="shared" si="4"/>
        <v>7</v>
      </c>
      <c r="I314" s="19">
        <v>3000</v>
      </c>
      <c r="K314" s="25">
        <v>5250</v>
      </c>
      <c r="L314" s="25">
        <f>INDEX(Ancienneté!$C$2:$C$55,MATCH(G314,Ancienneté!$B$2:$B$55,1))*I314</f>
        <v>4800</v>
      </c>
    </row>
    <row r="315" spans="1:12" x14ac:dyDescent="0.2">
      <c r="A315" s="10" t="s">
        <v>374</v>
      </c>
      <c r="B315" s="16">
        <v>41837</v>
      </c>
      <c r="D315" s="17">
        <v>44469</v>
      </c>
      <c r="F315" s="18">
        <v>47.75</v>
      </c>
      <c r="G315" s="18">
        <f t="shared" si="4"/>
        <v>7.166666666666667</v>
      </c>
      <c r="I315" s="19">
        <v>3000</v>
      </c>
      <c r="K315" s="25">
        <v>5375</v>
      </c>
      <c r="L315" s="25">
        <f>INDEX(Ancienneté!$C$2:$C$55,MATCH(G315,Ancienneté!$B$2:$B$55,1))*I315</f>
        <v>4800</v>
      </c>
    </row>
    <row r="316" spans="1:12" x14ac:dyDescent="0.2">
      <c r="A316" s="10" t="s">
        <v>375</v>
      </c>
      <c r="B316" s="16">
        <v>41841</v>
      </c>
      <c r="D316" s="17">
        <v>44469</v>
      </c>
      <c r="F316" s="18">
        <v>28.916666666666668</v>
      </c>
      <c r="G316" s="18">
        <f t="shared" si="4"/>
        <v>7.166666666666667</v>
      </c>
      <c r="I316" s="19">
        <v>3000</v>
      </c>
      <c r="K316" s="25">
        <v>5375</v>
      </c>
      <c r="L316" s="25">
        <f>INDEX(Ancienneté!$C$2:$C$55,MATCH(G316,Ancienneté!$B$2:$B$55,1))*I316</f>
        <v>4800</v>
      </c>
    </row>
    <row r="317" spans="1:12" x14ac:dyDescent="0.2">
      <c r="A317" s="10" t="s">
        <v>376</v>
      </c>
      <c r="B317" s="16">
        <v>43703</v>
      </c>
      <c r="D317" s="17">
        <v>44469</v>
      </c>
      <c r="F317" s="18">
        <v>27.333333333333332</v>
      </c>
      <c r="G317" s="18">
        <f t="shared" si="4"/>
        <v>2.0833333333333335</v>
      </c>
      <c r="I317" s="19">
        <v>3000</v>
      </c>
      <c r="K317" s="25">
        <v>1563</v>
      </c>
      <c r="L317" s="25">
        <f>INDEX(Ancienneté!$C$2:$C$55,MATCH(G317,Ancienneté!$B$2:$B$55,1))*I317</f>
        <v>1800</v>
      </c>
    </row>
    <row r="318" spans="1:12" x14ac:dyDescent="0.2">
      <c r="A318" s="10" t="s">
        <v>377</v>
      </c>
      <c r="B318" s="16">
        <v>41710</v>
      </c>
      <c r="D318" s="17">
        <v>44469</v>
      </c>
      <c r="F318" s="18">
        <v>44.916666666666664</v>
      </c>
      <c r="G318" s="18">
        <f t="shared" si="4"/>
        <v>7.5</v>
      </c>
      <c r="I318" s="19">
        <v>3000</v>
      </c>
      <c r="K318" s="25">
        <v>5625</v>
      </c>
      <c r="L318" s="25">
        <f>INDEX(Ancienneté!$C$2:$C$55,MATCH(G318,Ancienneté!$B$2:$B$55,1))*I318</f>
        <v>4800</v>
      </c>
    </row>
    <row r="319" spans="1:12" x14ac:dyDescent="0.2">
      <c r="A319" s="10" t="s">
        <v>378</v>
      </c>
      <c r="B319" s="16">
        <v>42492</v>
      </c>
      <c r="D319" s="17">
        <v>44469</v>
      </c>
      <c r="F319" s="18">
        <v>39.333333333333336</v>
      </c>
      <c r="G319" s="18">
        <f t="shared" si="4"/>
        <v>5.333333333333333</v>
      </c>
      <c r="I319" s="19">
        <v>3000</v>
      </c>
      <c r="K319" s="25">
        <v>4000</v>
      </c>
      <c r="L319" s="25">
        <f>INDEX(Ancienneté!$C$2:$C$55,MATCH(G319,Ancienneté!$B$2:$B$55,1))*I319</f>
        <v>3600</v>
      </c>
    </row>
    <row r="320" spans="1:12" x14ac:dyDescent="0.2">
      <c r="A320" s="10" t="s">
        <v>379</v>
      </c>
      <c r="B320" s="16">
        <v>42541</v>
      </c>
      <c r="D320" s="17">
        <v>44469</v>
      </c>
      <c r="F320" s="18">
        <v>52.583333333333336</v>
      </c>
      <c r="G320" s="18">
        <f t="shared" si="4"/>
        <v>5.25</v>
      </c>
      <c r="I320" s="19">
        <v>3000</v>
      </c>
      <c r="K320" s="25">
        <v>3938</v>
      </c>
      <c r="L320" s="25">
        <f>INDEX(Ancienneté!$C$2:$C$55,MATCH(G320,Ancienneté!$B$2:$B$55,1))*I320</f>
        <v>3600</v>
      </c>
    </row>
    <row r="321" spans="1:12" x14ac:dyDescent="0.2">
      <c r="A321" s="10" t="s">
        <v>380</v>
      </c>
      <c r="B321" s="16">
        <v>42800</v>
      </c>
      <c r="D321" s="17">
        <v>44469</v>
      </c>
      <c r="F321" s="18">
        <v>45</v>
      </c>
      <c r="G321" s="18">
        <f t="shared" si="4"/>
        <v>4.5</v>
      </c>
      <c r="I321" s="19">
        <v>3000</v>
      </c>
      <c r="K321" s="25">
        <v>3375</v>
      </c>
      <c r="L321" s="25">
        <f>INDEX(Ancienneté!$C$2:$C$55,MATCH(G321,Ancienneté!$B$2:$B$55,1))*I321</f>
        <v>3000</v>
      </c>
    </row>
    <row r="322" spans="1:12" x14ac:dyDescent="0.2">
      <c r="A322" s="10" t="s">
        <v>381</v>
      </c>
      <c r="B322" s="16">
        <v>42870</v>
      </c>
      <c r="D322" s="17">
        <v>44469</v>
      </c>
      <c r="F322" s="18">
        <v>38.666666666666664</v>
      </c>
      <c r="G322" s="18">
        <f t="shared" si="4"/>
        <v>4.333333333333333</v>
      </c>
      <c r="I322" s="19">
        <v>3000</v>
      </c>
      <c r="K322" s="25">
        <v>3250</v>
      </c>
      <c r="L322" s="25">
        <f>INDEX(Ancienneté!$C$2:$C$55,MATCH(G322,Ancienneté!$B$2:$B$55,1))*I322</f>
        <v>3000</v>
      </c>
    </row>
    <row r="323" spans="1:12" x14ac:dyDescent="0.2">
      <c r="A323" s="10" t="s">
        <v>382</v>
      </c>
      <c r="B323" s="16">
        <v>43059</v>
      </c>
      <c r="D323" s="17">
        <v>44469</v>
      </c>
      <c r="F323" s="18">
        <v>45.25</v>
      </c>
      <c r="G323" s="18">
        <f t="shared" ref="G323:G386" si="5">(YEAR(D323)-YEAR(B323))+((MONTH(D323)-MONTH(B323))/12)</f>
        <v>3.8333333333333335</v>
      </c>
      <c r="I323" s="19">
        <v>3000</v>
      </c>
      <c r="K323" s="25">
        <v>2875</v>
      </c>
      <c r="L323" s="25">
        <f>INDEX(Ancienneté!$C$2:$C$55,MATCH(G323,Ancienneté!$B$2:$B$55,1))*I323</f>
        <v>2400</v>
      </c>
    </row>
    <row r="324" spans="1:12" x14ac:dyDescent="0.2">
      <c r="A324" s="10" t="s">
        <v>383</v>
      </c>
      <c r="B324" s="16">
        <v>43066</v>
      </c>
      <c r="D324" s="17">
        <v>44469</v>
      </c>
      <c r="F324" s="18">
        <v>44.25</v>
      </c>
      <c r="G324" s="18">
        <f t="shared" si="5"/>
        <v>3.8333333333333335</v>
      </c>
      <c r="I324" s="19">
        <v>3000</v>
      </c>
      <c r="K324" s="25">
        <v>2875</v>
      </c>
      <c r="L324" s="25">
        <f>INDEX(Ancienneté!$C$2:$C$55,MATCH(G324,Ancienneté!$B$2:$B$55,1))*I324</f>
        <v>2400</v>
      </c>
    </row>
    <row r="325" spans="1:12" x14ac:dyDescent="0.2">
      <c r="A325" s="10" t="s">
        <v>384</v>
      </c>
      <c r="B325" s="16">
        <v>43070</v>
      </c>
      <c r="D325" s="17">
        <v>44469</v>
      </c>
      <c r="F325" s="18">
        <v>33</v>
      </c>
      <c r="G325" s="18">
        <f t="shared" si="5"/>
        <v>3.75</v>
      </c>
      <c r="I325" s="19">
        <v>3000</v>
      </c>
      <c r="K325" s="25">
        <v>2813</v>
      </c>
      <c r="L325" s="25">
        <f>INDEX(Ancienneté!$C$2:$C$55,MATCH(G325,Ancienneté!$B$2:$B$55,1))*I325</f>
        <v>2400</v>
      </c>
    </row>
    <row r="326" spans="1:12" x14ac:dyDescent="0.2">
      <c r="A326" s="10" t="s">
        <v>385</v>
      </c>
      <c r="B326" s="16">
        <v>43108</v>
      </c>
      <c r="D326" s="17">
        <v>44469</v>
      </c>
      <c r="F326" s="18">
        <v>31.166666666666668</v>
      </c>
      <c r="G326" s="18">
        <f t="shared" si="5"/>
        <v>3.6666666666666665</v>
      </c>
      <c r="I326" s="19">
        <v>3000</v>
      </c>
      <c r="K326" s="25">
        <v>2750</v>
      </c>
      <c r="L326" s="25">
        <f>INDEX(Ancienneté!$C$2:$C$55,MATCH(G326,Ancienneté!$B$2:$B$55,1))*I326</f>
        <v>2400</v>
      </c>
    </row>
    <row r="327" spans="1:12" x14ac:dyDescent="0.2">
      <c r="A327" s="10" t="s">
        <v>386</v>
      </c>
      <c r="B327" s="16">
        <v>43157</v>
      </c>
      <c r="D327" s="17">
        <v>44469</v>
      </c>
      <c r="F327" s="18">
        <v>43.916666666666664</v>
      </c>
      <c r="G327" s="18">
        <f t="shared" si="5"/>
        <v>3.5833333333333335</v>
      </c>
      <c r="I327" s="19">
        <v>3000</v>
      </c>
      <c r="K327" s="25">
        <v>2688</v>
      </c>
      <c r="L327" s="25">
        <f>INDEX(Ancienneté!$C$2:$C$55,MATCH(G327,Ancienneté!$B$2:$B$55,1))*I327</f>
        <v>2400</v>
      </c>
    </row>
    <row r="328" spans="1:12" x14ac:dyDescent="0.2">
      <c r="A328" s="10" t="s">
        <v>387</v>
      </c>
      <c r="B328" s="16">
        <v>43171</v>
      </c>
      <c r="D328" s="17">
        <v>44469</v>
      </c>
      <c r="F328" s="18">
        <v>42.416666666666664</v>
      </c>
      <c r="G328" s="18">
        <f t="shared" si="5"/>
        <v>3.5</v>
      </c>
      <c r="I328" s="19">
        <v>3000</v>
      </c>
      <c r="K328" s="25">
        <v>2625</v>
      </c>
      <c r="L328" s="25">
        <f>INDEX(Ancienneté!$C$2:$C$55,MATCH(G328,Ancienneté!$B$2:$B$55,1))*I328</f>
        <v>2400</v>
      </c>
    </row>
    <row r="329" spans="1:12" x14ac:dyDescent="0.2">
      <c r="A329" s="10" t="s">
        <v>388</v>
      </c>
      <c r="B329" s="16">
        <v>42987</v>
      </c>
      <c r="D329" s="17">
        <v>44469</v>
      </c>
      <c r="F329" s="18">
        <v>35</v>
      </c>
      <c r="G329" s="18">
        <f t="shared" si="5"/>
        <v>4</v>
      </c>
      <c r="I329" s="19">
        <v>3000</v>
      </c>
      <c r="K329" s="25">
        <v>3000</v>
      </c>
      <c r="L329" s="25">
        <f>INDEX(Ancienneté!$C$2:$C$55,MATCH(G329,Ancienneté!$B$2:$B$55,1))*I329</f>
        <v>3000</v>
      </c>
    </row>
    <row r="330" spans="1:12" x14ac:dyDescent="0.2">
      <c r="A330" s="10" t="s">
        <v>389</v>
      </c>
      <c r="B330" s="16">
        <v>43339</v>
      </c>
      <c r="D330" s="17">
        <v>44469</v>
      </c>
      <c r="F330" s="18">
        <v>44</v>
      </c>
      <c r="G330" s="18">
        <f t="shared" si="5"/>
        <v>3.0833333333333335</v>
      </c>
      <c r="I330" s="19">
        <v>3000</v>
      </c>
      <c r="K330" s="25">
        <v>2313</v>
      </c>
      <c r="L330" s="25">
        <f>INDEX(Ancienneté!$C$2:$C$55,MATCH(G330,Ancienneté!$B$2:$B$55,1))*I330</f>
        <v>2400</v>
      </c>
    </row>
    <row r="331" spans="1:12" x14ac:dyDescent="0.2">
      <c r="A331" s="10" t="s">
        <v>390</v>
      </c>
      <c r="B331" s="16">
        <v>43339</v>
      </c>
      <c r="D331" s="17">
        <v>44469</v>
      </c>
      <c r="F331" s="18">
        <v>28.166666666666668</v>
      </c>
      <c r="G331" s="18">
        <f t="shared" si="5"/>
        <v>3.0833333333333335</v>
      </c>
      <c r="I331" s="19">
        <v>3000</v>
      </c>
      <c r="K331" s="25">
        <v>2313</v>
      </c>
      <c r="L331" s="25">
        <f>INDEX(Ancienneté!$C$2:$C$55,MATCH(G331,Ancienneté!$B$2:$B$55,1))*I331</f>
        <v>2400</v>
      </c>
    </row>
    <row r="332" spans="1:12" x14ac:dyDescent="0.2">
      <c r="A332" s="10" t="s">
        <v>391</v>
      </c>
      <c r="B332" s="16">
        <v>43206</v>
      </c>
      <c r="D332" s="17">
        <v>44469</v>
      </c>
      <c r="F332" s="18">
        <v>34.5</v>
      </c>
      <c r="G332" s="18">
        <f t="shared" si="5"/>
        <v>3.4166666666666665</v>
      </c>
      <c r="I332" s="19">
        <v>3000</v>
      </c>
      <c r="K332" s="25">
        <v>2563</v>
      </c>
      <c r="L332" s="25">
        <f>INDEX(Ancienneté!$C$2:$C$55,MATCH(G332,Ancienneté!$B$2:$B$55,1))*I332</f>
        <v>2400</v>
      </c>
    </row>
    <row r="333" spans="1:12" x14ac:dyDescent="0.2">
      <c r="A333" s="10" t="s">
        <v>392</v>
      </c>
      <c r="B333" s="16">
        <v>43522</v>
      </c>
      <c r="D333" s="17">
        <v>44469</v>
      </c>
      <c r="F333" s="18">
        <v>28.583333333333332</v>
      </c>
      <c r="G333" s="18">
        <f t="shared" si="5"/>
        <v>2.5833333333333335</v>
      </c>
      <c r="I333" s="19">
        <v>3000</v>
      </c>
      <c r="K333" s="25">
        <v>1938</v>
      </c>
      <c r="L333" s="25">
        <f>INDEX(Ancienneté!$C$2:$C$55,MATCH(G333,Ancienneté!$B$2:$B$55,1))*I333</f>
        <v>1800</v>
      </c>
    </row>
    <row r="334" spans="1:12" x14ac:dyDescent="0.2">
      <c r="A334" s="10" t="s">
        <v>393</v>
      </c>
      <c r="B334" s="16">
        <v>43578</v>
      </c>
      <c r="D334" s="17">
        <v>44469</v>
      </c>
      <c r="F334" s="18">
        <v>34.166666666666664</v>
      </c>
      <c r="G334" s="18">
        <f t="shared" si="5"/>
        <v>2.4166666666666665</v>
      </c>
      <c r="I334" s="19">
        <v>3000</v>
      </c>
      <c r="K334" s="25">
        <v>1813</v>
      </c>
      <c r="L334" s="25">
        <f>INDEX(Ancienneté!$C$2:$C$55,MATCH(G334,Ancienneté!$B$2:$B$55,1))*I334</f>
        <v>1800</v>
      </c>
    </row>
    <row r="335" spans="1:12" x14ac:dyDescent="0.2">
      <c r="A335" s="10" t="s">
        <v>394</v>
      </c>
      <c r="B335" s="16">
        <v>43598</v>
      </c>
      <c r="D335" s="17">
        <v>44469</v>
      </c>
      <c r="F335" s="18">
        <v>46.916666666666664</v>
      </c>
      <c r="G335" s="18">
        <f t="shared" si="5"/>
        <v>2.3333333333333335</v>
      </c>
      <c r="I335" s="19">
        <v>3000</v>
      </c>
      <c r="K335" s="25">
        <v>1750</v>
      </c>
      <c r="L335" s="25">
        <f>INDEX(Ancienneté!$C$2:$C$55,MATCH(G335,Ancienneté!$B$2:$B$55,1))*I335</f>
        <v>1800</v>
      </c>
    </row>
    <row r="336" spans="1:12" x14ac:dyDescent="0.2">
      <c r="A336" s="10" t="s">
        <v>395</v>
      </c>
      <c r="B336" s="16">
        <v>43640</v>
      </c>
      <c r="D336" s="17">
        <v>44469</v>
      </c>
      <c r="F336" s="18">
        <v>38.916666666666664</v>
      </c>
      <c r="G336" s="18">
        <f t="shared" si="5"/>
        <v>2.25</v>
      </c>
      <c r="I336" s="19">
        <v>3000</v>
      </c>
      <c r="K336" s="25">
        <v>1688</v>
      </c>
      <c r="L336" s="25">
        <f>INDEX(Ancienneté!$C$2:$C$55,MATCH(G336,Ancienneté!$B$2:$B$55,1))*I336</f>
        <v>1800</v>
      </c>
    </row>
    <row r="337" spans="1:12" x14ac:dyDescent="0.2">
      <c r="A337" s="10" t="s">
        <v>396</v>
      </c>
      <c r="B337" s="16">
        <v>43647</v>
      </c>
      <c r="D337" s="17">
        <v>44469</v>
      </c>
      <c r="F337" s="18">
        <v>27.666666666666668</v>
      </c>
      <c r="G337" s="18">
        <f t="shared" si="5"/>
        <v>2.1666666666666665</v>
      </c>
      <c r="I337" s="19">
        <v>3000</v>
      </c>
      <c r="K337" s="25">
        <v>1625</v>
      </c>
      <c r="L337" s="25">
        <f>INDEX(Ancienneté!$C$2:$C$55,MATCH(G337,Ancienneté!$B$2:$B$55,1))*I337</f>
        <v>1800</v>
      </c>
    </row>
    <row r="338" spans="1:12" x14ac:dyDescent="0.2">
      <c r="A338" s="10" t="s">
        <v>397</v>
      </c>
      <c r="B338" s="16">
        <v>43472</v>
      </c>
      <c r="D338" s="17">
        <v>44469</v>
      </c>
      <c r="F338" s="18">
        <v>29.166666666666668</v>
      </c>
      <c r="G338" s="18">
        <f t="shared" si="5"/>
        <v>2.6666666666666665</v>
      </c>
      <c r="I338" s="19">
        <v>3000</v>
      </c>
      <c r="K338" s="25">
        <v>2000</v>
      </c>
      <c r="L338" s="25">
        <f>INDEX(Ancienneté!$C$2:$C$55,MATCH(G338,Ancienneté!$B$2:$B$55,1))*I338</f>
        <v>1800</v>
      </c>
    </row>
    <row r="339" spans="1:12" x14ac:dyDescent="0.2">
      <c r="A339" s="10" t="s">
        <v>398</v>
      </c>
      <c r="B339" s="16">
        <v>43689</v>
      </c>
      <c r="D339" s="17">
        <v>44469</v>
      </c>
      <c r="F339" s="18">
        <v>51.666666666666664</v>
      </c>
      <c r="G339" s="18">
        <f t="shared" si="5"/>
        <v>2.0833333333333335</v>
      </c>
      <c r="I339" s="19">
        <v>3000</v>
      </c>
      <c r="K339" s="25">
        <v>1563</v>
      </c>
      <c r="L339" s="25">
        <f>INDEX(Ancienneté!$C$2:$C$55,MATCH(G339,Ancienneté!$B$2:$B$55,1))*I339</f>
        <v>1800</v>
      </c>
    </row>
    <row r="340" spans="1:12" x14ac:dyDescent="0.2">
      <c r="A340" s="10" t="s">
        <v>399</v>
      </c>
      <c r="B340" s="16">
        <v>43703</v>
      </c>
      <c r="D340" s="17">
        <v>44469</v>
      </c>
      <c r="F340" s="18">
        <v>48.666666666666664</v>
      </c>
      <c r="G340" s="18">
        <f t="shared" si="5"/>
        <v>2.0833333333333335</v>
      </c>
      <c r="I340" s="19">
        <v>3000</v>
      </c>
      <c r="K340" s="25">
        <v>1563</v>
      </c>
      <c r="L340" s="25">
        <f>INDEX(Ancienneté!$C$2:$C$55,MATCH(G340,Ancienneté!$B$2:$B$55,1))*I340</f>
        <v>1800</v>
      </c>
    </row>
    <row r="341" spans="1:12" x14ac:dyDescent="0.2">
      <c r="A341" s="10" t="s">
        <v>400</v>
      </c>
      <c r="B341" s="16">
        <v>43703</v>
      </c>
      <c r="D341" s="17">
        <v>44469</v>
      </c>
      <c r="F341" s="18">
        <v>35.833333333333336</v>
      </c>
      <c r="G341" s="18">
        <f t="shared" si="5"/>
        <v>2.0833333333333335</v>
      </c>
      <c r="I341" s="19">
        <v>3000</v>
      </c>
      <c r="K341" s="25">
        <v>1563</v>
      </c>
      <c r="L341" s="25">
        <f>INDEX(Ancienneté!$C$2:$C$55,MATCH(G341,Ancienneté!$B$2:$B$55,1))*I341</f>
        <v>1800</v>
      </c>
    </row>
    <row r="342" spans="1:12" x14ac:dyDescent="0.2">
      <c r="A342" s="10" t="s">
        <v>401</v>
      </c>
      <c r="B342" s="16">
        <v>43710</v>
      </c>
      <c r="D342" s="17">
        <v>44469</v>
      </c>
      <c r="F342" s="18">
        <v>24.333333333333332</v>
      </c>
      <c r="G342" s="18">
        <f t="shared" si="5"/>
        <v>2</v>
      </c>
      <c r="I342" s="19">
        <v>3000</v>
      </c>
      <c r="K342" s="25">
        <v>1500</v>
      </c>
      <c r="L342" s="25">
        <f>INDEX(Ancienneté!$C$2:$C$55,MATCH(G342,Ancienneté!$B$2:$B$55,1))*I342</f>
        <v>1800</v>
      </c>
    </row>
    <row r="343" spans="1:12" x14ac:dyDescent="0.2">
      <c r="A343" s="10" t="s">
        <v>402</v>
      </c>
      <c r="B343" s="16">
        <v>43836</v>
      </c>
      <c r="D343" s="17">
        <v>44469</v>
      </c>
      <c r="F343" s="18">
        <v>33.833333333333336</v>
      </c>
      <c r="G343" s="18">
        <f t="shared" si="5"/>
        <v>1.6666666666666665</v>
      </c>
      <c r="I343" s="19">
        <v>3000</v>
      </c>
      <c r="K343" s="25">
        <v>1250</v>
      </c>
      <c r="L343" s="25">
        <f>INDEX(Ancienneté!$C$2:$C$55,MATCH(G343,Ancienneté!$B$2:$B$55,1))*I343</f>
        <v>1200</v>
      </c>
    </row>
    <row r="344" spans="1:12" x14ac:dyDescent="0.2">
      <c r="A344" s="10" t="s">
        <v>403</v>
      </c>
      <c r="B344" s="16">
        <v>43871</v>
      </c>
      <c r="D344" s="17">
        <v>44469</v>
      </c>
      <c r="F344" s="18">
        <v>35.5</v>
      </c>
      <c r="G344" s="18">
        <f t="shared" si="5"/>
        <v>1.5833333333333335</v>
      </c>
      <c r="I344" s="19">
        <v>3000</v>
      </c>
      <c r="K344" s="25">
        <v>1188</v>
      </c>
      <c r="L344" s="25">
        <f>INDEX(Ancienneté!$C$2:$C$55,MATCH(G344,Ancienneté!$B$2:$B$55,1))*I344</f>
        <v>1200</v>
      </c>
    </row>
    <row r="345" spans="1:12" x14ac:dyDescent="0.2">
      <c r="A345" s="10" t="s">
        <v>404</v>
      </c>
      <c r="B345" s="16">
        <v>43962</v>
      </c>
      <c r="D345" s="17">
        <v>44469</v>
      </c>
      <c r="F345" s="18">
        <v>39.5</v>
      </c>
      <c r="G345" s="18">
        <f t="shared" si="5"/>
        <v>1.3333333333333333</v>
      </c>
      <c r="I345" s="19">
        <v>3000</v>
      </c>
      <c r="K345" s="25">
        <v>1000</v>
      </c>
      <c r="L345" s="25">
        <f>INDEX(Ancienneté!$C$2:$C$55,MATCH(G345,Ancienneté!$B$2:$B$55,1))*I345</f>
        <v>1200</v>
      </c>
    </row>
    <row r="346" spans="1:12" x14ac:dyDescent="0.2">
      <c r="A346" s="10" t="s">
        <v>405</v>
      </c>
      <c r="B346" s="16">
        <v>43906</v>
      </c>
      <c r="D346" s="17">
        <v>44469</v>
      </c>
      <c r="F346" s="18">
        <v>34.25</v>
      </c>
      <c r="G346" s="18">
        <f t="shared" si="5"/>
        <v>1.5</v>
      </c>
      <c r="I346" s="19">
        <v>3000</v>
      </c>
      <c r="K346" s="25">
        <v>1125</v>
      </c>
      <c r="L346" s="25">
        <f>INDEX(Ancienneté!$C$2:$C$55,MATCH(G346,Ancienneté!$B$2:$B$55,1))*I346</f>
        <v>1200</v>
      </c>
    </row>
    <row r="347" spans="1:12" x14ac:dyDescent="0.2">
      <c r="A347" s="10" t="s">
        <v>406</v>
      </c>
      <c r="B347" s="16">
        <v>43984</v>
      </c>
      <c r="D347" s="17">
        <v>44469</v>
      </c>
      <c r="F347" s="18">
        <v>39.666666666666664</v>
      </c>
      <c r="G347" s="18">
        <f t="shared" si="5"/>
        <v>1.25</v>
      </c>
      <c r="I347" s="19">
        <v>3000</v>
      </c>
      <c r="K347" s="25">
        <v>938</v>
      </c>
      <c r="L347" s="25">
        <f>INDEX(Ancienneté!$C$2:$C$55,MATCH(G347,Ancienneté!$B$2:$B$55,1))*I347</f>
        <v>1200</v>
      </c>
    </row>
    <row r="348" spans="1:12" x14ac:dyDescent="0.2">
      <c r="A348" s="10" t="s">
        <v>407</v>
      </c>
      <c r="B348" s="16">
        <v>44046</v>
      </c>
      <c r="D348" s="17">
        <v>44469</v>
      </c>
      <c r="F348" s="18">
        <v>30.166666666666668</v>
      </c>
      <c r="G348" s="18">
        <f t="shared" si="5"/>
        <v>1.0833333333333333</v>
      </c>
      <c r="I348" s="19">
        <v>3000</v>
      </c>
      <c r="K348" s="25">
        <v>813</v>
      </c>
      <c r="L348" s="25">
        <f>INDEX(Ancienneté!$C$2:$C$55,MATCH(G348,Ancienneté!$B$2:$B$55,1))*I348</f>
        <v>1200</v>
      </c>
    </row>
    <row r="349" spans="1:12" x14ac:dyDescent="0.2">
      <c r="A349" s="10" t="s">
        <v>408</v>
      </c>
      <c r="B349" s="16">
        <v>44018</v>
      </c>
      <c r="D349" s="17">
        <v>44469</v>
      </c>
      <c r="F349" s="18">
        <v>44.333333333333336</v>
      </c>
      <c r="G349" s="18">
        <f t="shared" si="5"/>
        <v>1.1666666666666667</v>
      </c>
      <c r="I349" s="19">
        <v>3000</v>
      </c>
      <c r="K349" s="25">
        <v>875</v>
      </c>
      <c r="L349" s="25">
        <f>INDEX(Ancienneté!$C$2:$C$55,MATCH(G349,Ancienneté!$B$2:$B$55,1))*I349</f>
        <v>1200</v>
      </c>
    </row>
    <row r="350" spans="1:12" x14ac:dyDescent="0.2">
      <c r="A350" s="10" t="s">
        <v>409</v>
      </c>
      <c r="B350" s="16">
        <v>42922</v>
      </c>
      <c r="D350" s="17">
        <v>44469</v>
      </c>
      <c r="F350" s="18">
        <v>41.083333333333336</v>
      </c>
      <c r="G350" s="18">
        <f t="shared" si="5"/>
        <v>4.166666666666667</v>
      </c>
      <c r="I350" s="19">
        <v>3000</v>
      </c>
      <c r="K350" s="25">
        <v>3125</v>
      </c>
      <c r="L350" s="25">
        <f>INDEX(Ancienneté!$C$2:$C$55,MATCH(G350,Ancienneté!$B$2:$B$55,1))*I350</f>
        <v>3000</v>
      </c>
    </row>
    <row r="351" spans="1:12" x14ac:dyDescent="0.2">
      <c r="A351" s="10" t="s">
        <v>410</v>
      </c>
      <c r="B351" s="16">
        <v>31355</v>
      </c>
      <c r="D351" s="17">
        <v>44469</v>
      </c>
      <c r="F351" s="18">
        <v>56.666666666666664</v>
      </c>
      <c r="G351" s="18">
        <f t="shared" si="5"/>
        <v>35.833333333333336</v>
      </c>
      <c r="I351" s="19">
        <v>3000</v>
      </c>
      <c r="K351" s="25">
        <v>33333</v>
      </c>
      <c r="L351" s="25">
        <f>INDEX(Ancienneté!$C$2:$C$55,MATCH(G351,Ancienneté!$B$2:$B$55,1))*I351</f>
        <v>32099.999999999996</v>
      </c>
    </row>
    <row r="352" spans="1:12" x14ac:dyDescent="0.2">
      <c r="A352" s="10" t="s">
        <v>411</v>
      </c>
      <c r="B352" s="16">
        <v>33056</v>
      </c>
      <c r="D352" s="17">
        <v>44469</v>
      </c>
      <c r="F352" s="18">
        <v>54.166666666666664</v>
      </c>
      <c r="G352" s="18">
        <f t="shared" si="5"/>
        <v>31.166666666666668</v>
      </c>
      <c r="I352" s="19">
        <v>3000</v>
      </c>
      <c r="K352" s="25">
        <v>28667</v>
      </c>
      <c r="L352" s="25">
        <f>INDEX(Ancienneté!$C$2:$C$55,MATCH(G352,Ancienneté!$B$2:$B$55,1))*I352</f>
        <v>28200</v>
      </c>
    </row>
    <row r="353" spans="1:12" x14ac:dyDescent="0.2">
      <c r="A353" s="10" t="s">
        <v>412</v>
      </c>
      <c r="B353" s="16">
        <v>37530</v>
      </c>
      <c r="D353" s="17">
        <v>44469</v>
      </c>
      <c r="F353" s="18">
        <v>50.5</v>
      </c>
      <c r="G353" s="18">
        <f t="shared" si="5"/>
        <v>18.916666666666668</v>
      </c>
      <c r="I353" s="19">
        <v>3000</v>
      </c>
      <c r="K353" s="25">
        <v>16417</v>
      </c>
      <c r="L353" s="25">
        <f>INDEX(Ancienneté!$C$2:$C$55,MATCH(G353,Ancienneté!$B$2:$B$55,1))*I353</f>
        <v>15000</v>
      </c>
    </row>
    <row r="354" spans="1:12" x14ac:dyDescent="0.2">
      <c r="A354" s="10" t="s">
        <v>413</v>
      </c>
      <c r="B354" s="16">
        <v>37690</v>
      </c>
      <c r="D354" s="17">
        <v>44469</v>
      </c>
      <c r="F354" s="18">
        <v>60.333333333333336</v>
      </c>
      <c r="G354" s="18">
        <f t="shared" si="5"/>
        <v>18.5</v>
      </c>
      <c r="I354" s="19">
        <v>3000</v>
      </c>
      <c r="K354" s="25">
        <v>16000</v>
      </c>
      <c r="L354" s="25">
        <f>INDEX(Ancienneté!$C$2:$C$55,MATCH(G354,Ancienneté!$B$2:$B$55,1))*I354</f>
        <v>15000</v>
      </c>
    </row>
    <row r="355" spans="1:12" x14ac:dyDescent="0.2">
      <c r="A355" s="10" t="s">
        <v>414</v>
      </c>
      <c r="B355" s="16">
        <v>30963</v>
      </c>
      <c r="D355" s="17">
        <v>44469</v>
      </c>
      <c r="F355" s="18">
        <v>61.916666666666664</v>
      </c>
      <c r="G355" s="18">
        <f t="shared" si="5"/>
        <v>36.916666666666664</v>
      </c>
      <c r="I355" s="19">
        <v>3000</v>
      </c>
      <c r="K355" s="25">
        <v>34417</v>
      </c>
      <c r="L355" s="25">
        <f>INDEX(Ancienneté!$C$2:$C$55,MATCH(G355,Ancienneté!$B$2:$B$55,1))*I355</f>
        <v>33000</v>
      </c>
    </row>
    <row r="356" spans="1:12" x14ac:dyDescent="0.2">
      <c r="A356" s="10" t="s">
        <v>415</v>
      </c>
      <c r="B356" s="16">
        <v>36857</v>
      </c>
      <c r="D356" s="17">
        <v>44469</v>
      </c>
      <c r="F356" s="18">
        <v>45.333333333333336</v>
      </c>
      <c r="G356" s="18">
        <f t="shared" si="5"/>
        <v>20.833333333333332</v>
      </c>
      <c r="I356" s="19">
        <v>3000</v>
      </c>
      <c r="K356" s="25">
        <v>18333</v>
      </c>
      <c r="L356" s="25">
        <f>INDEX(Ancienneté!$C$2:$C$55,MATCH(G356,Ancienneté!$B$2:$B$55,1))*I356</f>
        <v>17100</v>
      </c>
    </row>
    <row r="357" spans="1:12" x14ac:dyDescent="0.2">
      <c r="A357" s="10" t="s">
        <v>416</v>
      </c>
      <c r="B357" s="16">
        <v>35233</v>
      </c>
      <c r="D357" s="17">
        <v>44469</v>
      </c>
      <c r="F357" s="18">
        <v>50.5</v>
      </c>
      <c r="G357" s="18">
        <f t="shared" si="5"/>
        <v>25.25</v>
      </c>
      <c r="I357" s="19">
        <v>3000</v>
      </c>
      <c r="K357" s="25">
        <v>22750</v>
      </c>
      <c r="L357" s="25">
        <f>INDEX(Ancienneté!$C$2:$C$55,MATCH(G357,Ancienneté!$B$2:$B$55,1))*I357</f>
        <v>22200</v>
      </c>
    </row>
    <row r="358" spans="1:12" x14ac:dyDescent="0.2">
      <c r="A358" s="10" t="s">
        <v>417</v>
      </c>
      <c r="B358" s="16">
        <v>30627</v>
      </c>
      <c r="D358" s="17">
        <v>44469</v>
      </c>
      <c r="F358" s="18">
        <v>63.416666666666664</v>
      </c>
      <c r="G358" s="18">
        <f t="shared" si="5"/>
        <v>37.833333333333336</v>
      </c>
      <c r="I358" s="19">
        <v>3000</v>
      </c>
      <c r="K358" s="25">
        <v>35333</v>
      </c>
      <c r="L358" s="25">
        <f>INDEX(Ancienneté!$C$2:$C$55,MATCH(G358,Ancienneté!$B$2:$B$55,1))*I358</f>
        <v>34200</v>
      </c>
    </row>
    <row r="359" spans="1:12" x14ac:dyDescent="0.2">
      <c r="A359" s="10" t="s">
        <v>418</v>
      </c>
      <c r="B359" s="16">
        <v>35187</v>
      </c>
      <c r="D359" s="17">
        <v>44469</v>
      </c>
      <c r="F359" s="18">
        <v>51.083333333333336</v>
      </c>
      <c r="G359" s="18">
        <f t="shared" si="5"/>
        <v>25.333333333333332</v>
      </c>
      <c r="I359" s="19">
        <v>3000</v>
      </c>
      <c r="K359" s="25">
        <v>22833</v>
      </c>
      <c r="L359" s="25">
        <f>INDEX(Ancienneté!$C$2:$C$55,MATCH(G359,Ancienneté!$B$2:$B$55,1))*I359</f>
        <v>22200</v>
      </c>
    </row>
    <row r="360" spans="1:12" x14ac:dyDescent="0.2">
      <c r="A360" s="10" t="s">
        <v>419</v>
      </c>
      <c r="B360" s="16">
        <v>31019</v>
      </c>
      <c r="D360" s="17">
        <v>44469</v>
      </c>
      <c r="F360" s="18">
        <v>60.833333333333336</v>
      </c>
      <c r="G360" s="18">
        <f t="shared" si="5"/>
        <v>36.75</v>
      </c>
      <c r="I360" s="19">
        <v>3000</v>
      </c>
      <c r="K360" s="25">
        <v>34250</v>
      </c>
      <c r="L360" s="25">
        <f>INDEX(Ancienneté!$C$2:$C$55,MATCH(G360,Ancienneté!$B$2:$B$55,1))*I360</f>
        <v>33000</v>
      </c>
    </row>
    <row r="361" spans="1:12" x14ac:dyDescent="0.2">
      <c r="A361" s="10" t="s">
        <v>420</v>
      </c>
      <c r="B361" s="16">
        <v>31446</v>
      </c>
      <c r="D361" s="17">
        <v>44469</v>
      </c>
      <c r="F361" s="18">
        <v>59</v>
      </c>
      <c r="G361" s="18">
        <f t="shared" si="5"/>
        <v>35.583333333333336</v>
      </c>
      <c r="I361" s="19">
        <v>3000</v>
      </c>
      <c r="K361" s="25">
        <v>33083</v>
      </c>
      <c r="L361" s="25">
        <f>INDEX(Ancienneté!$C$2:$C$55,MATCH(G361,Ancienneté!$B$2:$B$55,1))*I361</f>
        <v>32099.999999999996</v>
      </c>
    </row>
    <row r="362" spans="1:12" x14ac:dyDescent="0.2">
      <c r="A362" s="10" t="s">
        <v>421</v>
      </c>
      <c r="B362" s="16">
        <v>34973</v>
      </c>
      <c r="D362" s="17">
        <v>44469</v>
      </c>
      <c r="F362" s="18">
        <v>52.25</v>
      </c>
      <c r="G362" s="18">
        <f t="shared" si="5"/>
        <v>25.916666666666668</v>
      </c>
      <c r="I362" s="19">
        <v>3000</v>
      </c>
      <c r="K362" s="25">
        <v>23417</v>
      </c>
      <c r="L362" s="25">
        <f>INDEX(Ancienneté!$C$2:$C$55,MATCH(G362,Ancienneté!$B$2:$B$55,1))*I362</f>
        <v>22200</v>
      </c>
    </row>
    <row r="363" spans="1:12" x14ac:dyDescent="0.2">
      <c r="A363" s="10" t="s">
        <v>422</v>
      </c>
      <c r="B363" s="16">
        <v>38369</v>
      </c>
      <c r="D363" s="17">
        <v>44469</v>
      </c>
      <c r="F363" s="18">
        <v>54.75</v>
      </c>
      <c r="G363" s="18">
        <f t="shared" si="5"/>
        <v>16.666666666666668</v>
      </c>
      <c r="I363" s="19">
        <v>3000</v>
      </c>
      <c r="K363" s="25">
        <v>14167</v>
      </c>
      <c r="L363" s="25">
        <f>INDEX(Ancienneté!$C$2:$C$55,MATCH(G363,Ancienneté!$B$2:$B$55,1))*I363</f>
        <v>13200.000000000002</v>
      </c>
    </row>
    <row r="364" spans="1:12" x14ac:dyDescent="0.2">
      <c r="A364" s="10" t="s">
        <v>423</v>
      </c>
      <c r="B364" s="16">
        <v>38208</v>
      </c>
      <c r="D364" s="17">
        <v>44469</v>
      </c>
      <c r="F364" s="18">
        <v>44.75</v>
      </c>
      <c r="G364" s="18">
        <f t="shared" si="5"/>
        <v>17.083333333333332</v>
      </c>
      <c r="I364" s="19">
        <v>3000</v>
      </c>
      <c r="K364" s="25">
        <v>14583</v>
      </c>
      <c r="L364" s="25">
        <f>INDEX(Ancienneté!$C$2:$C$55,MATCH(G364,Ancienneté!$B$2:$B$55,1))*I364</f>
        <v>14100</v>
      </c>
    </row>
    <row r="365" spans="1:12" x14ac:dyDescent="0.2">
      <c r="A365" s="10" t="s">
        <v>424</v>
      </c>
      <c r="B365" s="16">
        <v>38384</v>
      </c>
      <c r="D365" s="17">
        <v>44469</v>
      </c>
      <c r="F365" s="18">
        <v>46.416666666666664</v>
      </c>
      <c r="G365" s="18">
        <f t="shared" si="5"/>
        <v>16.583333333333332</v>
      </c>
      <c r="I365" s="19">
        <v>3000</v>
      </c>
      <c r="K365" s="25">
        <v>14083</v>
      </c>
      <c r="L365" s="25">
        <f>INDEX(Ancienneté!$C$2:$C$55,MATCH(G365,Ancienneté!$B$2:$B$55,1))*I365</f>
        <v>13200.000000000002</v>
      </c>
    </row>
    <row r="366" spans="1:12" x14ac:dyDescent="0.2">
      <c r="A366" s="10" t="s">
        <v>425</v>
      </c>
      <c r="B366" s="16">
        <v>36899</v>
      </c>
      <c r="D366" s="17">
        <v>44469</v>
      </c>
      <c r="F366" s="18">
        <v>54.583333333333336</v>
      </c>
      <c r="G366" s="18">
        <f t="shared" si="5"/>
        <v>20.666666666666668</v>
      </c>
      <c r="I366" s="19">
        <v>3000</v>
      </c>
      <c r="K366" s="25">
        <v>18167</v>
      </c>
      <c r="L366" s="25">
        <f>INDEX(Ancienneté!$C$2:$C$55,MATCH(G366,Ancienneté!$B$2:$B$55,1))*I366</f>
        <v>17100</v>
      </c>
    </row>
    <row r="367" spans="1:12" x14ac:dyDescent="0.2">
      <c r="A367" s="10" t="s">
        <v>426</v>
      </c>
      <c r="B367" s="16">
        <v>33119</v>
      </c>
      <c r="D367" s="17">
        <v>44469</v>
      </c>
      <c r="F367" s="18">
        <v>56.25</v>
      </c>
      <c r="G367" s="18">
        <f t="shared" si="5"/>
        <v>31</v>
      </c>
      <c r="I367" s="19">
        <v>3000</v>
      </c>
      <c r="K367" s="25">
        <v>28500</v>
      </c>
      <c r="L367" s="25">
        <f>INDEX(Ancienneté!$C$2:$C$55,MATCH(G367,Ancienneté!$B$2:$B$55,1))*I367</f>
        <v>28200</v>
      </c>
    </row>
    <row r="368" spans="1:12" x14ac:dyDescent="0.2">
      <c r="A368" s="10" t="s">
        <v>427</v>
      </c>
      <c r="B368" s="16">
        <v>33119</v>
      </c>
      <c r="D368" s="17">
        <v>44469</v>
      </c>
      <c r="F368" s="18">
        <v>51.333333333333336</v>
      </c>
      <c r="G368" s="18">
        <f t="shared" si="5"/>
        <v>31</v>
      </c>
      <c r="I368" s="19">
        <v>3000</v>
      </c>
      <c r="K368" s="25">
        <v>28500</v>
      </c>
      <c r="L368" s="25">
        <f>INDEX(Ancienneté!$C$2:$C$55,MATCH(G368,Ancienneté!$B$2:$B$55,1))*I368</f>
        <v>28200</v>
      </c>
    </row>
    <row r="369" spans="1:12" x14ac:dyDescent="0.2">
      <c r="A369" s="10" t="s">
        <v>428</v>
      </c>
      <c r="B369" s="16">
        <v>33119</v>
      </c>
      <c r="D369" s="17">
        <v>44469</v>
      </c>
      <c r="F369" s="18">
        <v>56.5</v>
      </c>
      <c r="G369" s="18">
        <f t="shared" si="5"/>
        <v>31</v>
      </c>
      <c r="I369" s="19">
        <v>3000</v>
      </c>
      <c r="K369" s="25">
        <v>28500</v>
      </c>
      <c r="L369" s="25">
        <f>INDEX(Ancienneté!$C$2:$C$55,MATCH(G369,Ancienneté!$B$2:$B$55,1))*I369</f>
        <v>28200</v>
      </c>
    </row>
    <row r="370" spans="1:12" x14ac:dyDescent="0.2">
      <c r="A370" s="10" t="s">
        <v>429</v>
      </c>
      <c r="B370" s="16">
        <v>33483</v>
      </c>
      <c r="D370" s="17">
        <v>44469</v>
      </c>
      <c r="F370" s="18">
        <v>55.25</v>
      </c>
      <c r="G370" s="18">
        <f t="shared" si="5"/>
        <v>30</v>
      </c>
      <c r="I370" s="19">
        <v>3000</v>
      </c>
      <c r="K370" s="25">
        <v>27500</v>
      </c>
      <c r="L370" s="25">
        <f>INDEX(Ancienneté!$C$2:$C$55,MATCH(G370,Ancienneté!$B$2:$B$55,1))*I370</f>
        <v>27000</v>
      </c>
    </row>
    <row r="371" spans="1:12" x14ac:dyDescent="0.2">
      <c r="A371" s="10" t="s">
        <v>430</v>
      </c>
      <c r="B371" s="16">
        <v>33728</v>
      </c>
      <c r="D371" s="17">
        <v>44469</v>
      </c>
      <c r="F371" s="18">
        <v>53.333333333333336</v>
      </c>
      <c r="G371" s="18">
        <f t="shared" si="5"/>
        <v>29.333333333333332</v>
      </c>
      <c r="I371" s="19">
        <v>3000</v>
      </c>
      <c r="K371" s="25">
        <v>26833</v>
      </c>
      <c r="L371" s="25">
        <f>INDEX(Ancienneté!$C$2:$C$55,MATCH(G371,Ancienneté!$B$2:$B$55,1))*I371</f>
        <v>26099.999999999996</v>
      </c>
    </row>
    <row r="372" spans="1:12" x14ac:dyDescent="0.2">
      <c r="A372" s="10" t="s">
        <v>431</v>
      </c>
      <c r="B372" s="16">
        <v>33939</v>
      </c>
      <c r="D372" s="17">
        <v>44469</v>
      </c>
      <c r="F372" s="18">
        <v>51.666666666666664</v>
      </c>
      <c r="G372" s="18">
        <f t="shared" si="5"/>
        <v>28.75</v>
      </c>
      <c r="I372" s="19">
        <v>3000</v>
      </c>
      <c r="K372" s="25">
        <v>26250</v>
      </c>
      <c r="L372" s="25">
        <f>INDEX(Ancienneté!$C$2:$C$55,MATCH(G372,Ancienneté!$B$2:$B$55,1))*I372</f>
        <v>25200</v>
      </c>
    </row>
    <row r="373" spans="1:12" x14ac:dyDescent="0.2">
      <c r="A373" s="10" t="s">
        <v>432</v>
      </c>
      <c r="B373" s="16">
        <v>33952</v>
      </c>
      <c r="D373" s="17">
        <v>44469</v>
      </c>
      <c r="F373" s="18">
        <v>55.25</v>
      </c>
      <c r="G373" s="18">
        <f t="shared" si="5"/>
        <v>28.75</v>
      </c>
      <c r="I373" s="19">
        <v>3000</v>
      </c>
      <c r="K373" s="25">
        <v>26250</v>
      </c>
      <c r="L373" s="25">
        <f>INDEX(Ancienneté!$C$2:$C$55,MATCH(G373,Ancienneté!$B$2:$B$55,1))*I373</f>
        <v>25200</v>
      </c>
    </row>
    <row r="374" spans="1:12" x14ac:dyDescent="0.2">
      <c r="A374" s="10" t="s">
        <v>433</v>
      </c>
      <c r="B374" s="16">
        <v>33959</v>
      </c>
      <c r="D374" s="17">
        <v>44469</v>
      </c>
      <c r="F374" s="18">
        <v>52.833333333333336</v>
      </c>
      <c r="G374" s="18">
        <f t="shared" si="5"/>
        <v>28.75</v>
      </c>
      <c r="I374" s="19">
        <v>3000</v>
      </c>
      <c r="K374" s="25">
        <v>26250</v>
      </c>
      <c r="L374" s="25">
        <f>INDEX(Ancienneté!$C$2:$C$55,MATCH(G374,Ancienneté!$B$2:$B$55,1))*I374</f>
        <v>25200</v>
      </c>
    </row>
    <row r="375" spans="1:12" x14ac:dyDescent="0.2">
      <c r="A375" s="10" t="s">
        <v>434</v>
      </c>
      <c r="B375" s="16">
        <v>34143</v>
      </c>
      <c r="D375" s="17">
        <v>44469</v>
      </c>
      <c r="F375" s="18">
        <v>55.333333333333336</v>
      </c>
      <c r="G375" s="18">
        <f t="shared" si="5"/>
        <v>28.25</v>
      </c>
      <c r="I375" s="19">
        <v>3000</v>
      </c>
      <c r="K375" s="25">
        <v>25750</v>
      </c>
      <c r="L375" s="25">
        <f>INDEX(Ancienneté!$C$2:$C$55,MATCH(G375,Ancienneté!$B$2:$B$55,1))*I375</f>
        <v>25200</v>
      </c>
    </row>
    <row r="376" spans="1:12" x14ac:dyDescent="0.2">
      <c r="A376" s="10" t="s">
        <v>435</v>
      </c>
      <c r="B376" s="16">
        <v>34143</v>
      </c>
      <c r="D376" s="17">
        <v>44469</v>
      </c>
      <c r="F376" s="18">
        <v>53.333333333333336</v>
      </c>
      <c r="G376" s="18">
        <f t="shared" si="5"/>
        <v>28.25</v>
      </c>
      <c r="I376" s="19">
        <v>3000</v>
      </c>
      <c r="K376" s="25">
        <v>25750</v>
      </c>
      <c r="L376" s="25">
        <f>INDEX(Ancienneté!$C$2:$C$55,MATCH(G376,Ancienneté!$B$2:$B$55,1))*I376</f>
        <v>25200</v>
      </c>
    </row>
    <row r="377" spans="1:12" x14ac:dyDescent="0.2">
      <c r="A377" s="10" t="s">
        <v>436</v>
      </c>
      <c r="B377" s="16">
        <v>34148</v>
      </c>
      <c r="D377" s="17">
        <v>44469</v>
      </c>
      <c r="F377" s="18">
        <v>51.666666666666664</v>
      </c>
      <c r="G377" s="18">
        <f t="shared" si="5"/>
        <v>28.25</v>
      </c>
      <c r="I377" s="19">
        <v>3000</v>
      </c>
      <c r="K377" s="25">
        <v>25750</v>
      </c>
      <c r="L377" s="25">
        <f>INDEX(Ancienneté!$C$2:$C$55,MATCH(G377,Ancienneté!$B$2:$B$55,1))*I377</f>
        <v>25200</v>
      </c>
    </row>
    <row r="378" spans="1:12" x14ac:dyDescent="0.2">
      <c r="A378" s="10" t="s">
        <v>437</v>
      </c>
      <c r="B378" s="16">
        <v>34157</v>
      </c>
      <c r="D378" s="17">
        <v>44469</v>
      </c>
      <c r="F378" s="18">
        <v>49.166666666666664</v>
      </c>
      <c r="G378" s="18">
        <f t="shared" si="5"/>
        <v>28.166666666666668</v>
      </c>
      <c r="I378" s="19">
        <v>3000</v>
      </c>
      <c r="K378" s="25">
        <v>25667</v>
      </c>
      <c r="L378" s="25">
        <f>INDEX(Ancienneté!$C$2:$C$55,MATCH(G378,Ancienneté!$B$2:$B$55,1))*I378</f>
        <v>25200</v>
      </c>
    </row>
    <row r="379" spans="1:12" x14ac:dyDescent="0.2">
      <c r="A379" s="10" t="s">
        <v>438</v>
      </c>
      <c r="B379" s="16">
        <v>34162</v>
      </c>
      <c r="D379" s="17">
        <v>44469</v>
      </c>
      <c r="F379" s="18">
        <v>51.75</v>
      </c>
      <c r="G379" s="18">
        <f t="shared" si="5"/>
        <v>28.166666666666668</v>
      </c>
      <c r="I379" s="19">
        <v>3000</v>
      </c>
      <c r="K379" s="25">
        <v>25667</v>
      </c>
      <c r="L379" s="25">
        <f>INDEX(Ancienneté!$C$2:$C$55,MATCH(G379,Ancienneté!$B$2:$B$55,1))*I379</f>
        <v>25200</v>
      </c>
    </row>
    <row r="380" spans="1:12" x14ac:dyDescent="0.2">
      <c r="A380" s="10" t="s">
        <v>439</v>
      </c>
      <c r="B380" s="16">
        <v>34228</v>
      </c>
      <c r="D380" s="17">
        <v>44469</v>
      </c>
      <c r="F380" s="18">
        <v>56.25</v>
      </c>
      <c r="G380" s="18">
        <f t="shared" si="5"/>
        <v>28</v>
      </c>
      <c r="I380" s="19">
        <v>3000</v>
      </c>
      <c r="K380" s="25">
        <v>25500</v>
      </c>
      <c r="L380" s="25">
        <f>INDEX(Ancienneté!$C$2:$C$55,MATCH(G380,Ancienneté!$B$2:$B$55,1))*I380</f>
        <v>25200</v>
      </c>
    </row>
    <row r="381" spans="1:12" x14ac:dyDescent="0.2">
      <c r="A381" s="10" t="s">
        <v>440</v>
      </c>
      <c r="B381" s="16">
        <v>34228</v>
      </c>
      <c r="D381" s="17">
        <v>44469</v>
      </c>
      <c r="F381" s="18">
        <v>52.416666666666664</v>
      </c>
      <c r="G381" s="18">
        <f t="shared" si="5"/>
        <v>28</v>
      </c>
      <c r="I381" s="19">
        <v>3000</v>
      </c>
      <c r="K381" s="25">
        <v>25500</v>
      </c>
      <c r="L381" s="25">
        <f>INDEX(Ancienneté!$C$2:$C$55,MATCH(G381,Ancienneté!$B$2:$B$55,1))*I381</f>
        <v>25200</v>
      </c>
    </row>
    <row r="382" spans="1:12" x14ac:dyDescent="0.2">
      <c r="A382" s="10" t="s">
        <v>441</v>
      </c>
      <c r="B382" s="16">
        <v>34288</v>
      </c>
      <c r="D382" s="17">
        <v>44469</v>
      </c>
      <c r="F382" s="18">
        <v>51.75</v>
      </c>
      <c r="G382" s="18">
        <f t="shared" si="5"/>
        <v>27.833333333333332</v>
      </c>
      <c r="I382" s="19">
        <v>3000</v>
      </c>
      <c r="K382" s="25">
        <v>25333</v>
      </c>
      <c r="L382" s="25">
        <f>INDEX(Ancienneté!$C$2:$C$55,MATCH(G382,Ancienneté!$B$2:$B$55,1))*I382</f>
        <v>24000</v>
      </c>
    </row>
    <row r="383" spans="1:12" x14ac:dyDescent="0.2">
      <c r="A383" s="10" t="s">
        <v>442</v>
      </c>
      <c r="B383" s="16">
        <v>34236</v>
      </c>
      <c r="D383" s="17">
        <v>44469</v>
      </c>
      <c r="F383" s="18">
        <v>51</v>
      </c>
      <c r="G383" s="18">
        <f t="shared" si="5"/>
        <v>28</v>
      </c>
      <c r="I383" s="19">
        <v>3000</v>
      </c>
      <c r="K383" s="25">
        <v>25500</v>
      </c>
      <c r="L383" s="25">
        <f>INDEX(Ancienneté!$C$2:$C$55,MATCH(G383,Ancienneté!$B$2:$B$55,1))*I383</f>
        <v>25200</v>
      </c>
    </row>
    <row r="384" spans="1:12" x14ac:dyDescent="0.2">
      <c r="A384" s="10" t="s">
        <v>443</v>
      </c>
      <c r="B384" s="16">
        <v>34194</v>
      </c>
      <c r="D384" s="17">
        <v>44469</v>
      </c>
      <c r="F384" s="18">
        <v>58.083333333333336</v>
      </c>
      <c r="G384" s="18">
        <f t="shared" si="5"/>
        <v>28.083333333333332</v>
      </c>
      <c r="I384" s="19">
        <v>3000</v>
      </c>
      <c r="K384" s="25">
        <v>25583</v>
      </c>
      <c r="L384" s="25">
        <f>INDEX(Ancienneté!$C$2:$C$55,MATCH(G384,Ancienneté!$B$2:$B$55,1))*I384</f>
        <v>25200</v>
      </c>
    </row>
    <row r="385" spans="1:12" x14ac:dyDescent="0.2">
      <c r="A385" s="10" t="s">
        <v>444</v>
      </c>
      <c r="B385" s="16">
        <v>34239</v>
      </c>
      <c r="D385" s="17">
        <v>44469</v>
      </c>
      <c r="F385" s="18">
        <v>54.666666666666664</v>
      </c>
      <c r="G385" s="18">
        <f t="shared" si="5"/>
        <v>28</v>
      </c>
      <c r="I385" s="19">
        <v>3000</v>
      </c>
      <c r="K385" s="25">
        <v>25500</v>
      </c>
      <c r="L385" s="25">
        <f>INDEX(Ancienneté!$C$2:$C$55,MATCH(G385,Ancienneté!$B$2:$B$55,1))*I385</f>
        <v>25200</v>
      </c>
    </row>
    <row r="386" spans="1:12" x14ac:dyDescent="0.2">
      <c r="A386" s="10" t="s">
        <v>445</v>
      </c>
      <c r="B386" s="16">
        <v>34436</v>
      </c>
      <c r="D386" s="17">
        <v>44469</v>
      </c>
      <c r="F386" s="18">
        <v>50</v>
      </c>
      <c r="G386" s="18">
        <f t="shared" si="5"/>
        <v>27.416666666666668</v>
      </c>
      <c r="I386" s="19">
        <v>3000</v>
      </c>
      <c r="K386" s="25">
        <v>24917</v>
      </c>
      <c r="L386" s="25">
        <f>INDEX(Ancienneté!$C$2:$C$55,MATCH(G386,Ancienneté!$B$2:$B$55,1))*I386</f>
        <v>24000</v>
      </c>
    </row>
    <row r="387" spans="1:12" x14ac:dyDescent="0.2">
      <c r="A387" s="10" t="s">
        <v>446</v>
      </c>
      <c r="B387" s="16">
        <v>34302</v>
      </c>
      <c r="D387" s="17">
        <v>44469</v>
      </c>
      <c r="F387" s="18">
        <v>56.083333333333336</v>
      </c>
      <c r="G387" s="18">
        <f t="shared" ref="G387:G450" si="6">(YEAR(D387)-YEAR(B387))+((MONTH(D387)-MONTH(B387))/12)</f>
        <v>27.833333333333332</v>
      </c>
      <c r="I387" s="19">
        <v>3000</v>
      </c>
      <c r="K387" s="25">
        <v>25333</v>
      </c>
      <c r="L387" s="25">
        <f>INDEX(Ancienneté!$C$2:$C$55,MATCH(G387,Ancienneté!$B$2:$B$55,1))*I387</f>
        <v>24000</v>
      </c>
    </row>
    <row r="388" spans="1:12" x14ac:dyDescent="0.2">
      <c r="A388" s="10" t="s">
        <v>447</v>
      </c>
      <c r="B388" s="16">
        <v>34695</v>
      </c>
      <c r="D388" s="17">
        <v>44469</v>
      </c>
      <c r="F388" s="18">
        <v>58.083333333333336</v>
      </c>
      <c r="G388" s="18">
        <f t="shared" si="6"/>
        <v>26.75</v>
      </c>
      <c r="I388" s="19">
        <v>3000</v>
      </c>
      <c r="K388" s="25">
        <v>24250</v>
      </c>
      <c r="L388" s="25">
        <f>INDEX(Ancienneté!$C$2:$C$55,MATCH(G388,Ancienneté!$B$2:$B$55,1))*I388</f>
        <v>23100</v>
      </c>
    </row>
    <row r="389" spans="1:12" x14ac:dyDescent="0.2">
      <c r="A389" s="10" t="s">
        <v>448</v>
      </c>
      <c r="B389" s="16">
        <v>34404</v>
      </c>
      <c r="D389" s="17">
        <v>44469</v>
      </c>
      <c r="F389" s="18">
        <v>49.166666666666664</v>
      </c>
      <c r="G389" s="18">
        <f t="shared" si="6"/>
        <v>27.5</v>
      </c>
      <c r="I389" s="19">
        <v>3000</v>
      </c>
      <c r="K389" s="25">
        <v>25000</v>
      </c>
      <c r="L389" s="25">
        <f>INDEX(Ancienneté!$C$2:$C$55,MATCH(G389,Ancienneté!$B$2:$B$55,1))*I389</f>
        <v>24000</v>
      </c>
    </row>
    <row r="390" spans="1:12" x14ac:dyDescent="0.2">
      <c r="A390" s="10" t="s">
        <v>449</v>
      </c>
      <c r="B390" s="16">
        <v>34498</v>
      </c>
      <c r="D390" s="17">
        <v>44469</v>
      </c>
      <c r="F390" s="18">
        <v>50.166666666666664</v>
      </c>
      <c r="G390" s="18">
        <f t="shared" si="6"/>
        <v>27.25</v>
      </c>
      <c r="I390" s="19">
        <v>3000</v>
      </c>
      <c r="K390" s="25">
        <v>24750</v>
      </c>
      <c r="L390" s="25">
        <f>INDEX(Ancienneté!$C$2:$C$55,MATCH(G390,Ancienneté!$B$2:$B$55,1))*I390</f>
        <v>24000</v>
      </c>
    </row>
    <row r="391" spans="1:12" x14ac:dyDescent="0.2">
      <c r="A391" s="10" t="s">
        <v>450</v>
      </c>
      <c r="B391" s="16">
        <v>34386</v>
      </c>
      <c r="D391" s="17">
        <v>44469</v>
      </c>
      <c r="F391" s="18">
        <v>51</v>
      </c>
      <c r="G391" s="18">
        <f t="shared" si="6"/>
        <v>27.583333333333332</v>
      </c>
      <c r="I391" s="19">
        <v>3000</v>
      </c>
      <c r="K391" s="25">
        <v>25083</v>
      </c>
      <c r="L391" s="25">
        <f>INDEX(Ancienneté!$C$2:$C$55,MATCH(G391,Ancienneté!$B$2:$B$55,1))*I391</f>
        <v>24000</v>
      </c>
    </row>
    <row r="392" spans="1:12" x14ac:dyDescent="0.2">
      <c r="A392" s="10" t="s">
        <v>451</v>
      </c>
      <c r="B392" s="16">
        <v>34365</v>
      </c>
      <c r="D392" s="17">
        <v>44469</v>
      </c>
      <c r="F392" s="18">
        <v>48.416666666666664</v>
      </c>
      <c r="G392" s="18">
        <f t="shared" si="6"/>
        <v>27.666666666666668</v>
      </c>
      <c r="I392" s="19">
        <v>3000</v>
      </c>
      <c r="K392" s="25">
        <v>25167</v>
      </c>
      <c r="L392" s="25">
        <f>INDEX(Ancienneté!$C$2:$C$55,MATCH(G392,Ancienneté!$B$2:$B$55,1))*I392</f>
        <v>24000</v>
      </c>
    </row>
    <row r="393" spans="1:12" x14ac:dyDescent="0.2">
      <c r="A393" s="10" t="s">
        <v>452</v>
      </c>
      <c r="B393" s="16">
        <v>34267</v>
      </c>
      <c r="D393" s="17">
        <v>44469</v>
      </c>
      <c r="F393" s="18">
        <v>56.416666666666664</v>
      </c>
      <c r="G393" s="18">
        <f t="shared" si="6"/>
        <v>27.916666666666668</v>
      </c>
      <c r="I393" s="19">
        <v>3000</v>
      </c>
      <c r="K393" s="25">
        <v>25417</v>
      </c>
      <c r="L393" s="25">
        <f>INDEX(Ancienneté!$C$2:$C$55,MATCH(G393,Ancienneté!$B$2:$B$55,1))*I393</f>
        <v>24000</v>
      </c>
    </row>
    <row r="394" spans="1:12" x14ac:dyDescent="0.2">
      <c r="A394" s="10" t="s">
        <v>453</v>
      </c>
      <c r="B394" s="16">
        <v>34505</v>
      </c>
      <c r="D394" s="17">
        <v>44469</v>
      </c>
      <c r="F394" s="18">
        <v>48.583333333333336</v>
      </c>
      <c r="G394" s="18">
        <f t="shared" si="6"/>
        <v>27.25</v>
      </c>
      <c r="I394" s="19">
        <v>3000</v>
      </c>
      <c r="K394" s="25">
        <v>24750</v>
      </c>
      <c r="L394" s="25">
        <f>INDEX(Ancienneté!$C$2:$C$55,MATCH(G394,Ancienneté!$B$2:$B$55,1))*I394</f>
        <v>24000</v>
      </c>
    </row>
    <row r="395" spans="1:12" x14ac:dyDescent="0.2">
      <c r="A395" s="10" t="s">
        <v>454</v>
      </c>
      <c r="B395" s="16">
        <v>34807</v>
      </c>
      <c r="D395" s="17">
        <v>44469</v>
      </c>
      <c r="F395" s="18">
        <v>59.333333333333336</v>
      </c>
      <c r="G395" s="18">
        <f t="shared" si="6"/>
        <v>26.416666666666668</v>
      </c>
      <c r="I395" s="19">
        <v>3000</v>
      </c>
      <c r="K395" s="25">
        <v>23917</v>
      </c>
      <c r="L395" s="25">
        <f>INDEX(Ancienneté!$C$2:$C$55,MATCH(G395,Ancienneté!$B$2:$B$55,1))*I395</f>
        <v>23100</v>
      </c>
    </row>
    <row r="396" spans="1:12" x14ac:dyDescent="0.2">
      <c r="A396" s="10" t="s">
        <v>455</v>
      </c>
      <c r="B396" s="16">
        <v>34736</v>
      </c>
      <c r="D396" s="17">
        <v>44469</v>
      </c>
      <c r="F396" s="18">
        <v>49.5</v>
      </c>
      <c r="G396" s="18">
        <f t="shared" si="6"/>
        <v>26.583333333333332</v>
      </c>
      <c r="I396" s="19">
        <v>3000</v>
      </c>
      <c r="K396" s="25">
        <v>24083</v>
      </c>
      <c r="L396" s="25">
        <f>INDEX(Ancienneté!$C$2:$C$55,MATCH(G396,Ancienneté!$B$2:$B$55,1))*I396</f>
        <v>23100</v>
      </c>
    </row>
    <row r="397" spans="1:12" x14ac:dyDescent="0.2">
      <c r="A397" s="10" t="s">
        <v>456</v>
      </c>
      <c r="B397" s="16">
        <v>34673</v>
      </c>
      <c r="D397" s="17">
        <v>44469</v>
      </c>
      <c r="F397" s="18">
        <v>51.666666666666664</v>
      </c>
      <c r="G397" s="18">
        <f t="shared" si="6"/>
        <v>26.75</v>
      </c>
      <c r="I397" s="19">
        <v>3000</v>
      </c>
      <c r="K397" s="25">
        <v>24250</v>
      </c>
      <c r="L397" s="25">
        <f>INDEX(Ancienneté!$C$2:$C$55,MATCH(G397,Ancienneté!$B$2:$B$55,1))*I397</f>
        <v>23100</v>
      </c>
    </row>
    <row r="398" spans="1:12" x14ac:dyDescent="0.2">
      <c r="A398" s="10" t="s">
        <v>457</v>
      </c>
      <c r="B398" s="16">
        <v>35184</v>
      </c>
      <c r="D398" s="17">
        <v>44469</v>
      </c>
      <c r="F398" s="18">
        <v>55.166666666666664</v>
      </c>
      <c r="G398" s="18">
        <f t="shared" si="6"/>
        <v>25.416666666666668</v>
      </c>
      <c r="I398" s="19">
        <v>3000</v>
      </c>
      <c r="K398" s="25">
        <v>22917</v>
      </c>
      <c r="L398" s="25">
        <f>INDEX(Ancienneté!$C$2:$C$55,MATCH(G398,Ancienneté!$B$2:$B$55,1))*I398</f>
        <v>22200</v>
      </c>
    </row>
    <row r="399" spans="1:12" x14ac:dyDescent="0.2">
      <c r="A399" s="10" t="s">
        <v>458</v>
      </c>
      <c r="B399" s="16">
        <v>35184</v>
      </c>
      <c r="D399" s="17">
        <v>44469</v>
      </c>
      <c r="F399" s="18">
        <v>52.916666666666664</v>
      </c>
      <c r="G399" s="18">
        <f t="shared" si="6"/>
        <v>25.416666666666668</v>
      </c>
      <c r="I399" s="19">
        <v>3000</v>
      </c>
      <c r="K399" s="25">
        <v>22917</v>
      </c>
      <c r="L399" s="25">
        <f>INDEX(Ancienneté!$C$2:$C$55,MATCH(G399,Ancienneté!$B$2:$B$55,1))*I399</f>
        <v>22200</v>
      </c>
    </row>
    <row r="400" spans="1:12" x14ac:dyDescent="0.2">
      <c r="A400" s="10" t="s">
        <v>459</v>
      </c>
      <c r="B400" s="16">
        <v>35180</v>
      </c>
      <c r="D400" s="17">
        <v>44469</v>
      </c>
      <c r="F400" s="18">
        <v>48.666666666666664</v>
      </c>
      <c r="G400" s="18">
        <f t="shared" si="6"/>
        <v>25.416666666666668</v>
      </c>
      <c r="I400" s="19">
        <v>3000</v>
      </c>
      <c r="K400" s="25">
        <v>22917</v>
      </c>
      <c r="L400" s="25">
        <f>INDEX(Ancienneté!$C$2:$C$55,MATCH(G400,Ancienneté!$B$2:$B$55,1))*I400</f>
        <v>22200</v>
      </c>
    </row>
    <row r="401" spans="1:12" x14ac:dyDescent="0.2">
      <c r="A401" s="10" t="s">
        <v>460</v>
      </c>
      <c r="B401" s="16">
        <v>35324</v>
      </c>
      <c r="D401" s="17">
        <v>44469</v>
      </c>
      <c r="F401" s="18">
        <v>51.833333333333336</v>
      </c>
      <c r="G401" s="18">
        <f t="shared" si="6"/>
        <v>25</v>
      </c>
      <c r="I401" s="19">
        <v>3000</v>
      </c>
      <c r="K401" s="25">
        <v>22500</v>
      </c>
      <c r="L401" s="25">
        <f>INDEX(Ancienneté!$C$2:$C$55,MATCH(G401,Ancienneté!$B$2:$B$55,1))*I401</f>
        <v>22200</v>
      </c>
    </row>
    <row r="402" spans="1:12" x14ac:dyDescent="0.2">
      <c r="A402" s="10" t="s">
        <v>461</v>
      </c>
      <c r="B402" s="16">
        <v>34255</v>
      </c>
      <c r="D402" s="17">
        <v>44469</v>
      </c>
      <c r="F402" s="18">
        <v>50.75</v>
      </c>
      <c r="G402" s="18">
        <f t="shared" si="6"/>
        <v>27.916666666666668</v>
      </c>
      <c r="I402" s="19">
        <v>3000</v>
      </c>
      <c r="K402" s="25">
        <v>25417</v>
      </c>
      <c r="L402" s="25">
        <f>INDEX(Ancienneté!$C$2:$C$55,MATCH(G402,Ancienneté!$B$2:$B$55,1))*I402</f>
        <v>24000</v>
      </c>
    </row>
    <row r="403" spans="1:12" x14ac:dyDescent="0.2">
      <c r="A403" s="10" t="s">
        <v>462</v>
      </c>
      <c r="B403" s="16">
        <v>35506</v>
      </c>
      <c r="D403" s="17">
        <v>44469</v>
      </c>
      <c r="F403" s="18">
        <v>50.916666666666664</v>
      </c>
      <c r="G403" s="18">
        <f t="shared" si="6"/>
        <v>24.5</v>
      </c>
      <c r="I403" s="19">
        <v>3000</v>
      </c>
      <c r="K403" s="25">
        <v>22000</v>
      </c>
      <c r="L403" s="25">
        <f>INDEX(Ancienneté!$C$2:$C$55,MATCH(G403,Ancienneté!$B$2:$B$55,1))*I403</f>
        <v>21000</v>
      </c>
    </row>
    <row r="404" spans="1:12" x14ac:dyDescent="0.2">
      <c r="A404" s="10" t="s">
        <v>463</v>
      </c>
      <c r="B404" s="16">
        <v>35905</v>
      </c>
      <c r="D404" s="17">
        <v>44469</v>
      </c>
      <c r="F404" s="18">
        <v>48.5</v>
      </c>
      <c r="G404" s="18">
        <f t="shared" si="6"/>
        <v>23.416666666666668</v>
      </c>
      <c r="I404" s="19">
        <v>3000</v>
      </c>
      <c r="K404" s="25">
        <v>20917</v>
      </c>
      <c r="L404" s="25">
        <f>INDEX(Ancienneté!$C$2:$C$55,MATCH(G404,Ancienneté!$B$2:$B$55,1))*I404</f>
        <v>20100</v>
      </c>
    </row>
    <row r="405" spans="1:12" x14ac:dyDescent="0.2">
      <c r="A405" s="10" t="s">
        <v>464</v>
      </c>
      <c r="B405" s="16">
        <v>36286</v>
      </c>
      <c r="D405" s="17">
        <v>44469</v>
      </c>
      <c r="F405" s="18">
        <v>45.833333333333336</v>
      </c>
      <c r="G405" s="18">
        <f t="shared" si="6"/>
        <v>22.333333333333332</v>
      </c>
      <c r="I405" s="19">
        <v>3000</v>
      </c>
      <c r="K405" s="25">
        <v>19833</v>
      </c>
      <c r="L405" s="25">
        <f>INDEX(Ancienneté!$C$2:$C$55,MATCH(G405,Ancienneté!$B$2:$B$55,1))*I405</f>
        <v>19200</v>
      </c>
    </row>
    <row r="406" spans="1:12" x14ac:dyDescent="0.2">
      <c r="A406" s="10" t="s">
        <v>465</v>
      </c>
      <c r="B406" s="16">
        <v>35730</v>
      </c>
      <c r="D406" s="17">
        <v>44469</v>
      </c>
      <c r="F406" s="18">
        <v>46.833333333333336</v>
      </c>
      <c r="G406" s="18">
        <f t="shared" si="6"/>
        <v>23.916666666666668</v>
      </c>
      <c r="I406" s="19">
        <v>3000</v>
      </c>
      <c r="K406" s="25">
        <v>21417</v>
      </c>
      <c r="L406" s="25">
        <f>INDEX(Ancienneté!$C$2:$C$55,MATCH(G406,Ancienneté!$B$2:$B$55,1))*I406</f>
        <v>20100</v>
      </c>
    </row>
    <row r="407" spans="1:12" x14ac:dyDescent="0.2">
      <c r="A407" s="10" t="s">
        <v>466</v>
      </c>
      <c r="B407" s="16">
        <v>35738</v>
      </c>
      <c r="D407" s="17">
        <v>44469</v>
      </c>
      <c r="F407" s="18">
        <v>46.166666666666664</v>
      </c>
      <c r="G407" s="18">
        <f t="shared" si="6"/>
        <v>23.833333333333332</v>
      </c>
      <c r="I407" s="19">
        <v>3000</v>
      </c>
      <c r="K407" s="25">
        <v>21333</v>
      </c>
      <c r="L407" s="25">
        <f>INDEX(Ancienneté!$C$2:$C$55,MATCH(G407,Ancienneté!$B$2:$B$55,1))*I407</f>
        <v>20100</v>
      </c>
    </row>
    <row r="408" spans="1:12" x14ac:dyDescent="0.2">
      <c r="A408" s="10" t="s">
        <v>467</v>
      </c>
      <c r="B408" s="16">
        <v>35478</v>
      </c>
      <c r="D408" s="17">
        <v>44469</v>
      </c>
      <c r="F408" s="18">
        <v>47.75</v>
      </c>
      <c r="G408" s="18">
        <f t="shared" si="6"/>
        <v>24.583333333333332</v>
      </c>
      <c r="I408" s="19">
        <v>3000</v>
      </c>
      <c r="K408" s="25">
        <v>22083</v>
      </c>
      <c r="L408" s="25">
        <f>INDEX(Ancienneté!$C$2:$C$55,MATCH(G408,Ancienneté!$B$2:$B$55,1))*I408</f>
        <v>21000</v>
      </c>
    </row>
    <row r="409" spans="1:12" x14ac:dyDescent="0.2">
      <c r="A409" s="10" t="s">
        <v>468</v>
      </c>
      <c r="B409" s="16">
        <v>35737</v>
      </c>
      <c r="D409" s="17">
        <v>44469</v>
      </c>
      <c r="F409" s="18">
        <v>51</v>
      </c>
      <c r="G409" s="18">
        <f t="shared" si="6"/>
        <v>23.833333333333332</v>
      </c>
      <c r="I409" s="19">
        <v>3000</v>
      </c>
      <c r="K409" s="25">
        <v>21333</v>
      </c>
      <c r="L409" s="25">
        <f>INDEX(Ancienneté!$C$2:$C$55,MATCH(G409,Ancienneté!$B$2:$B$55,1))*I409</f>
        <v>20100</v>
      </c>
    </row>
    <row r="410" spans="1:12" x14ac:dyDescent="0.2">
      <c r="A410" s="10" t="s">
        <v>469</v>
      </c>
      <c r="B410" s="16">
        <v>35718</v>
      </c>
      <c r="D410" s="17">
        <v>44469</v>
      </c>
      <c r="F410" s="18">
        <v>54.25</v>
      </c>
      <c r="G410" s="18">
        <f t="shared" si="6"/>
        <v>23.916666666666668</v>
      </c>
      <c r="I410" s="19">
        <v>3000</v>
      </c>
      <c r="K410" s="25">
        <v>21417</v>
      </c>
      <c r="L410" s="25">
        <f>INDEX(Ancienneté!$C$2:$C$55,MATCH(G410,Ancienneté!$B$2:$B$55,1))*I410</f>
        <v>20100</v>
      </c>
    </row>
    <row r="411" spans="1:12" x14ac:dyDescent="0.2">
      <c r="A411" s="10" t="s">
        <v>470</v>
      </c>
      <c r="B411" s="16">
        <v>35912</v>
      </c>
      <c r="D411" s="17">
        <v>44469</v>
      </c>
      <c r="F411" s="18">
        <v>57.5</v>
      </c>
      <c r="G411" s="18">
        <f t="shared" si="6"/>
        <v>23.416666666666668</v>
      </c>
      <c r="I411" s="19">
        <v>3000</v>
      </c>
      <c r="K411" s="25">
        <v>20917</v>
      </c>
      <c r="L411" s="25">
        <f>INDEX(Ancienneté!$C$2:$C$55,MATCH(G411,Ancienneté!$B$2:$B$55,1))*I411</f>
        <v>20100</v>
      </c>
    </row>
    <row r="412" spans="1:12" x14ac:dyDescent="0.2">
      <c r="A412" s="10" t="s">
        <v>471</v>
      </c>
      <c r="B412" s="16">
        <v>35948</v>
      </c>
      <c r="D412" s="17">
        <v>44469</v>
      </c>
      <c r="F412" s="18">
        <v>56</v>
      </c>
      <c r="G412" s="18">
        <f t="shared" si="6"/>
        <v>23.25</v>
      </c>
      <c r="I412" s="19">
        <v>3000</v>
      </c>
      <c r="K412" s="25">
        <v>20750</v>
      </c>
      <c r="L412" s="25">
        <f>INDEX(Ancienneté!$C$2:$C$55,MATCH(G412,Ancienneté!$B$2:$B$55,1))*I412</f>
        <v>20100</v>
      </c>
    </row>
    <row r="413" spans="1:12" x14ac:dyDescent="0.2">
      <c r="A413" s="10" t="s">
        <v>472</v>
      </c>
      <c r="B413" s="16">
        <v>35933</v>
      </c>
      <c r="D413" s="17">
        <v>44469</v>
      </c>
      <c r="F413" s="18">
        <v>60</v>
      </c>
      <c r="G413" s="18">
        <f t="shared" si="6"/>
        <v>23.333333333333332</v>
      </c>
      <c r="I413" s="19">
        <v>3000</v>
      </c>
      <c r="K413" s="25">
        <v>20833</v>
      </c>
      <c r="L413" s="25">
        <f>INDEX(Ancienneté!$C$2:$C$55,MATCH(G413,Ancienneté!$B$2:$B$55,1))*I413</f>
        <v>20100</v>
      </c>
    </row>
    <row r="414" spans="1:12" x14ac:dyDescent="0.2">
      <c r="A414" s="10" t="s">
        <v>473</v>
      </c>
      <c r="B414" s="16">
        <v>36038</v>
      </c>
      <c r="D414" s="17">
        <v>44469</v>
      </c>
      <c r="F414" s="18">
        <v>45.75</v>
      </c>
      <c r="G414" s="18">
        <f t="shared" si="6"/>
        <v>23.083333333333332</v>
      </c>
      <c r="I414" s="19">
        <v>3000</v>
      </c>
      <c r="K414" s="25">
        <v>20583</v>
      </c>
      <c r="L414" s="25">
        <f>INDEX(Ancienneté!$C$2:$C$55,MATCH(G414,Ancienneté!$B$2:$B$55,1))*I414</f>
        <v>20100</v>
      </c>
    </row>
    <row r="415" spans="1:12" x14ac:dyDescent="0.2">
      <c r="A415" s="10" t="s">
        <v>474</v>
      </c>
      <c r="B415" s="16">
        <v>35737</v>
      </c>
      <c r="D415" s="17">
        <v>44469</v>
      </c>
      <c r="F415" s="18">
        <v>54.583333333333336</v>
      </c>
      <c r="G415" s="18">
        <f t="shared" si="6"/>
        <v>23.833333333333332</v>
      </c>
      <c r="I415" s="19">
        <v>3000</v>
      </c>
      <c r="K415" s="25">
        <v>21333</v>
      </c>
      <c r="L415" s="25">
        <f>INDEX(Ancienneté!$C$2:$C$55,MATCH(G415,Ancienneté!$B$2:$B$55,1))*I415</f>
        <v>20100</v>
      </c>
    </row>
    <row r="416" spans="1:12" x14ac:dyDescent="0.2">
      <c r="A416" s="10" t="s">
        <v>475</v>
      </c>
      <c r="B416" s="16">
        <v>35975</v>
      </c>
      <c r="D416" s="17">
        <v>44469</v>
      </c>
      <c r="F416" s="18">
        <v>44.083333333333336</v>
      </c>
      <c r="G416" s="18">
        <f t="shared" si="6"/>
        <v>23.25</v>
      </c>
      <c r="I416" s="19">
        <v>3000</v>
      </c>
      <c r="K416" s="25">
        <v>20750</v>
      </c>
      <c r="L416" s="25">
        <f>INDEX(Ancienneté!$C$2:$C$55,MATCH(G416,Ancienneté!$B$2:$B$55,1))*I416</f>
        <v>20100</v>
      </c>
    </row>
    <row r="417" spans="1:12" x14ac:dyDescent="0.2">
      <c r="A417" s="10" t="s">
        <v>476</v>
      </c>
      <c r="B417" s="16">
        <v>36164</v>
      </c>
      <c r="D417" s="17">
        <v>44469</v>
      </c>
      <c r="F417" s="18">
        <v>43.333333333333336</v>
      </c>
      <c r="G417" s="18">
        <f t="shared" si="6"/>
        <v>22.666666666666668</v>
      </c>
      <c r="I417" s="19">
        <v>3000</v>
      </c>
      <c r="K417" s="25">
        <v>20167</v>
      </c>
      <c r="L417" s="25">
        <f>INDEX(Ancienneté!$C$2:$C$55,MATCH(G417,Ancienneté!$B$2:$B$55,1))*I417</f>
        <v>19200</v>
      </c>
    </row>
    <row r="418" spans="1:12" x14ac:dyDescent="0.2">
      <c r="A418" s="10" t="s">
        <v>477</v>
      </c>
      <c r="B418" s="16">
        <v>36164</v>
      </c>
      <c r="D418" s="17">
        <v>44469</v>
      </c>
      <c r="F418" s="18">
        <v>46.5</v>
      </c>
      <c r="G418" s="18">
        <f t="shared" si="6"/>
        <v>22.666666666666668</v>
      </c>
      <c r="I418" s="19">
        <v>3000</v>
      </c>
      <c r="K418" s="25">
        <v>20167</v>
      </c>
      <c r="L418" s="25">
        <f>INDEX(Ancienneté!$C$2:$C$55,MATCH(G418,Ancienneté!$B$2:$B$55,1))*I418</f>
        <v>19200</v>
      </c>
    </row>
    <row r="419" spans="1:12" x14ac:dyDescent="0.2">
      <c r="A419" s="10" t="s">
        <v>478</v>
      </c>
      <c r="B419" s="16">
        <v>36073</v>
      </c>
      <c r="D419" s="17">
        <v>44469</v>
      </c>
      <c r="F419" s="18">
        <v>53</v>
      </c>
      <c r="G419" s="18">
        <f t="shared" si="6"/>
        <v>22.916666666666668</v>
      </c>
      <c r="I419" s="19">
        <v>3000</v>
      </c>
      <c r="K419" s="25">
        <v>20417</v>
      </c>
      <c r="L419" s="25">
        <f>INDEX(Ancienneté!$C$2:$C$55,MATCH(G419,Ancienneté!$B$2:$B$55,1))*I419</f>
        <v>19200</v>
      </c>
    </row>
    <row r="420" spans="1:12" x14ac:dyDescent="0.2">
      <c r="A420" s="10" t="s">
        <v>479</v>
      </c>
      <c r="B420" s="16">
        <v>36164</v>
      </c>
      <c r="D420" s="17">
        <v>44469</v>
      </c>
      <c r="F420" s="18">
        <v>45.583333333333336</v>
      </c>
      <c r="G420" s="18">
        <f t="shared" si="6"/>
        <v>22.666666666666668</v>
      </c>
      <c r="I420" s="19">
        <v>3000</v>
      </c>
      <c r="K420" s="25">
        <v>20167</v>
      </c>
      <c r="L420" s="25">
        <f>INDEX(Ancienneté!$C$2:$C$55,MATCH(G420,Ancienneté!$B$2:$B$55,1))*I420</f>
        <v>19200</v>
      </c>
    </row>
    <row r="421" spans="1:12" x14ac:dyDescent="0.2">
      <c r="A421" s="10" t="s">
        <v>480</v>
      </c>
      <c r="B421" s="16">
        <v>36164</v>
      </c>
      <c r="D421" s="17">
        <v>44469</v>
      </c>
      <c r="F421" s="18">
        <v>48.5</v>
      </c>
      <c r="G421" s="18">
        <f t="shared" si="6"/>
        <v>22.666666666666668</v>
      </c>
      <c r="I421" s="19">
        <v>3000</v>
      </c>
      <c r="K421" s="25">
        <v>20167</v>
      </c>
      <c r="L421" s="25">
        <f>INDEX(Ancienneté!$C$2:$C$55,MATCH(G421,Ancienneté!$B$2:$B$55,1))*I421</f>
        <v>19200</v>
      </c>
    </row>
    <row r="422" spans="1:12" x14ac:dyDescent="0.2">
      <c r="A422" s="10" t="s">
        <v>481</v>
      </c>
      <c r="B422" s="16">
        <v>36192</v>
      </c>
      <c r="D422" s="17">
        <v>44469</v>
      </c>
      <c r="F422" s="18">
        <v>44.833333333333336</v>
      </c>
      <c r="G422" s="18">
        <f t="shared" si="6"/>
        <v>22.583333333333332</v>
      </c>
      <c r="I422" s="19">
        <v>3000</v>
      </c>
      <c r="K422" s="25">
        <v>20083</v>
      </c>
      <c r="L422" s="25">
        <f>INDEX(Ancienneté!$C$2:$C$55,MATCH(G422,Ancienneté!$B$2:$B$55,1))*I422</f>
        <v>19200</v>
      </c>
    </row>
    <row r="423" spans="1:12" x14ac:dyDescent="0.2">
      <c r="A423" s="10" t="s">
        <v>482</v>
      </c>
      <c r="B423" s="16">
        <v>36312</v>
      </c>
      <c r="D423" s="17">
        <v>44469</v>
      </c>
      <c r="F423" s="18">
        <v>48.583333333333336</v>
      </c>
      <c r="G423" s="18">
        <f t="shared" si="6"/>
        <v>22.25</v>
      </c>
      <c r="I423" s="19">
        <v>3000</v>
      </c>
      <c r="K423" s="25">
        <v>19750</v>
      </c>
      <c r="L423" s="25">
        <f>INDEX(Ancienneté!$C$2:$C$55,MATCH(G423,Ancienneté!$B$2:$B$55,1))*I423</f>
        <v>19200</v>
      </c>
    </row>
    <row r="424" spans="1:12" x14ac:dyDescent="0.2">
      <c r="A424" s="10" t="s">
        <v>483</v>
      </c>
      <c r="B424" s="16">
        <v>36815</v>
      </c>
      <c r="D424" s="17">
        <v>44469</v>
      </c>
      <c r="F424" s="18">
        <v>51.583333333333336</v>
      </c>
      <c r="G424" s="18">
        <f t="shared" si="6"/>
        <v>20.916666666666668</v>
      </c>
      <c r="I424" s="19">
        <v>3000</v>
      </c>
      <c r="K424" s="25">
        <v>18417</v>
      </c>
      <c r="L424" s="25">
        <f>INDEX(Ancienneté!$C$2:$C$55,MATCH(G424,Ancienneté!$B$2:$B$55,1))*I424</f>
        <v>17100</v>
      </c>
    </row>
    <row r="425" spans="1:12" x14ac:dyDescent="0.2">
      <c r="A425" s="10" t="s">
        <v>484</v>
      </c>
      <c r="B425" s="16">
        <v>36815</v>
      </c>
      <c r="D425" s="17">
        <v>44469</v>
      </c>
      <c r="F425" s="18">
        <v>44.333333333333336</v>
      </c>
      <c r="G425" s="18">
        <f t="shared" si="6"/>
        <v>20.916666666666668</v>
      </c>
      <c r="I425" s="19">
        <v>3000</v>
      </c>
      <c r="K425" s="25">
        <v>18417</v>
      </c>
      <c r="L425" s="25">
        <f>INDEX(Ancienneté!$C$2:$C$55,MATCH(G425,Ancienneté!$B$2:$B$55,1))*I425</f>
        <v>17100</v>
      </c>
    </row>
    <row r="426" spans="1:12" x14ac:dyDescent="0.2">
      <c r="A426" s="10" t="s">
        <v>485</v>
      </c>
      <c r="B426" s="16">
        <v>36633</v>
      </c>
      <c r="D426" s="17">
        <v>44469</v>
      </c>
      <c r="F426" s="18">
        <v>47.833333333333336</v>
      </c>
      <c r="G426" s="18">
        <f t="shared" si="6"/>
        <v>21.416666666666668</v>
      </c>
      <c r="I426" s="19">
        <v>3000</v>
      </c>
      <c r="K426" s="25">
        <v>18917</v>
      </c>
      <c r="L426" s="25">
        <f>INDEX(Ancienneté!$C$2:$C$55,MATCH(G426,Ancienneté!$B$2:$B$55,1))*I426</f>
        <v>18000</v>
      </c>
    </row>
    <row r="427" spans="1:12" x14ac:dyDescent="0.2">
      <c r="A427" s="10" t="s">
        <v>486</v>
      </c>
      <c r="B427" s="16">
        <v>36710</v>
      </c>
      <c r="D427" s="17">
        <v>44469</v>
      </c>
      <c r="F427" s="18">
        <v>58.5</v>
      </c>
      <c r="G427" s="18">
        <f t="shared" si="6"/>
        <v>21.166666666666668</v>
      </c>
      <c r="I427" s="19">
        <v>3000</v>
      </c>
      <c r="K427" s="25">
        <v>18667</v>
      </c>
      <c r="L427" s="25">
        <f>INDEX(Ancienneté!$C$2:$C$55,MATCH(G427,Ancienneté!$B$2:$B$55,1))*I427</f>
        <v>18000</v>
      </c>
    </row>
    <row r="428" spans="1:12" x14ac:dyDescent="0.2">
      <c r="A428" s="10" t="s">
        <v>487</v>
      </c>
      <c r="B428" s="16">
        <v>36711</v>
      </c>
      <c r="D428" s="17">
        <v>44469</v>
      </c>
      <c r="F428" s="18">
        <v>41.75</v>
      </c>
      <c r="G428" s="18">
        <f t="shared" si="6"/>
        <v>21.166666666666668</v>
      </c>
      <c r="I428" s="19">
        <v>3000</v>
      </c>
      <c r="K428" s="25">
        <v>18667</v>
      </c>
      <c r="L428" s="25">
        <f>INDEX(Ancienneté!$C$2:$C$55,MATCH(G428,Ancienneté!$B$2:$B$55,1))*I428</f>
        <v>18000</v>
      </c>
    </row>
    <row r="429" spans="1:12" x14ac:dyDescent="0.2">
      <c r="A429" s="10" t="s">
        <v>488</v>
      </c>
      <c r="B429" s="16">
        <v>36738</v>
      </c>
      <c r="D429" s="17">
        <v>44469</v>
      </c>
      <c r="F429" s="18">
        <v>54.5</v>
      </c>
      <c r="G429" s="18">
        <f t="shared" si="6"/>
        <v>21.166666666666668</v>
      </c>
      <c r="I429" s="19">
        <v>3000</v>
      </c>
      <c r="K429" s="25">
        <v>18667</v>
      </c>
      <c r="L429" s="25">
        <f>INDEX(Ancienneté!$C$2:$C$55,MATCH(G429,Ancienneté!$B$2:$B$55,1))*I429</f>
        <v>18000</v>
      </c>
    </row>
    <row r="430" spans="1:12" x14ac:dyDescent="0.2">
      <c r="A430" s="10" t="s">
        <v>489</v>
      </c>
      <c r="B430" s="16">
        <v>36690</v>
      </c>
      <c r="D430" s="17">
        <v>44469</v>
      </c>
      <c r="F430" s="18">
        <v>44.833333333333336</v>
      </c>
      <c r="G430" s="18">
        <f t="shared" si="6"/>
        <v>21.25</v>
      </c>
      <c r="I430" s="19">
        <v>3000</v>
      </c>
      <c r="K430" s="25">
        <v>18750</v>
      </c>
      <c r="L430" s="25">
        <f>INDEX(Ancienneté!$C$2:$C$55,MATCH(G430,Ancienneté!$B$2:$B$55,1))*I430</f>
        <v>18000</v>
      </c>
    </row>
    <row r="431" spans="1:12" x14ac:dyDescent="0.2">
      <c r="A431" s="10" t="s">
        <v>490</v>
      </c>
      <c r="B431" s="16">
        <v>36843</v>
      </c>
      <c r="D431" s="17">
        <v>44469</v>
      </c>
      <c r="F431" s="18">
        <v>56.833333333333336</v>
      </c>
      <c r="G431" s="18">
        <f t="shared" si="6"/>
        <v>20.833333333333332</v>
      </c>
      <c r="I431" s="19">
        <v>3000</v>
      </c>
      <c r="K431" s="25">
        <v>18333</v>
      </c>
      <c r="L431" s="25">
        <f>INDEX(Ancienneté!$C$2:$C$55,MATCH(G431,Ancienneté!$B$2:$B$55,1))*I431</f>
        <v>17100</v>
      </c>
    </row>
    <row r="432" spans="1:12" x14ac:dyDescent="0.2">
      <c r="A432" s="10" t="s">
        <v>491</v>
      </c>
      <c r="B432" s="16">
        <v>36857</v>
      </c>
      <c r="D432" s="17">
        <v>44469</v>
      </c>
      <c r="F432" s="18">
        <v>50.416666666666664</v>
      </c>
      <c r="G432" s="18">
        <f t="shared" si="6"/>
        <v>20.833333333333332</v>
      </c>
      <c r="I432" s="19">
        <v>3000</v>
      </c>
      <c r="K432" s="25">
        <v>18333</v>
      </c>
      <c r="L432" s="25">
        <f>INDEX(Ancienneté!$C$2:$C$55,MATCH(G432,Ancienneté!$B$2:$B$55,1))*I432</f>
        <v>17100</v>
      </c>
    </row>
    <row r="433" spans="1:12" x14ac:dyDescent="0.2">
      <c r="A433" s="10" t="s">
        <v>492</v>
      </c>
      <c r="B433" s="16">
        <v>36690</v>
      </c>
      <c r="D433" s="17">
        <v>44469</v>
      </c>
      <c r="F433" s="18">
        <v>50.333333333333336</v>
      </c>
      <c r="G433" s="18">
        <f t="shared" si="6"/>
        <v>21.25</v>
      </c>
      <c r="I433" s="19">
        <v>3000</v>
      </c>
      <c r="K433" s="25">
        <v>18750</v>
      </c>
      <c r="L433" s="25">
        <f>INDEX(Ancienneté!$C$2:$C$55,MATCH(G433,Ancienneté!$B$2:$B$55,1))*I433</f>
        <v>18000</v>
      </c>
    </row>
    <row r="434" spans="1:12" x14ac:dyDescent="0.2">
      <c r="A434" s="10" t="s">
        <v>493</v>
      </c>
      <c r="B434" s="16">
        <v>36626</v>
      </c>
      <c r="D434" s="17">
        <v>44469</v>
      </c>
      <c r="F434" s="18">
        <v>56.166666666666664</v>
      </c>
      <c r="G434" s="18">
        <f t="shared" si="6"/>
        <v>21.416666666666668</v>
      </c>
      <c r="I434" s="19">
        <v>3000</v>
      </c>
      <c r="K434" s="25">
        <v>18917</v>
      </c>
      <c r="L434" s="25">
        <f>INDEX(Ancienneté!$C$2:$C$55,MATCH(G434,Ancienneté!$B$2:$B$55,1))*I434</f>
        <v>18000</v>
      </c>
    </row>
    <row r="435" spans="1:12" x14ac:dyDescent="0.2">
      <c r="A435" s="10" t="s">
        <v>494</v>
      </c>
      <c r="B435" s="16">
        <v>36626</v>
      </c>
      <c r="D435" s="17">
        <v>44469</v>
      </c>
      <c r="F435" s="18">
        <v>42.75</v>
      </c>
      <c r="G435" s="18">
        <f t="shared" si="6"/>
        <v>21.416666666666668</v>
      </c>
      <c r="I435" s="19">
        <v>3000</v>
      </c>
      <c r="K435" s="25">
        <v>18917</v>
      </c>
      <c r="L435" s="25">
        <f>INDEX(Ancienneté!$C$2:$C$55,MATCH(G435,Ancienneté!$B$2:$B$55,1))*I435</f>
        <v>18000</v>
      </c>
    </row>
    <row r="436" spans="1:12" x14ac:dyDescent="0.2">
      <c r="A436" s="10" t="s">
        <v>495</v>
      </c>
      <c r="B436" s="16">
        <v>36893</v>
      </c>
      <c r="D436" s="17">
        <v>44469</v>
      </c>
      <c r="F436" s="18">
        <v>52.583333333333336</v>
      </c>
      <c r="G436" s="18">
        <f t="shared" si="6"/>
        <v>20.666666666666668</v>
      </c>
      <c r="I436" s="19">
        <v>3000</v>
      </c>
      <c r="K436" s="25">
        <v>18167</v>
      </c>
      <c r="L436" s="25">
        <f>INDEX(Ancienneté!$C$2:$C$55,MATCH(G436,Ancienneté!$B$2:$B$55,1))*I436</f>
        <v>17100</v>
      </c>
    </row>
    <row r="437" spans="1:12" x14ac:dyDescent="0.2">
      <c r="A437" s="10" t="s">
        <v>496</v>
      </c>
      <c r="B437" s="16">
        <v>36899</v>
      </c>
      <c r="D437" s="17">
        <v>44469</v>
      </c>
      <c r="F437" s="18">
        <v>50.5</v>
      </c>
      <c r="G437" s="18">
        <f t="shared" si="6"/>
        <v>20.666666666666668</v>
      </c>
      <c r="I437" s="19">
        <v>3000</v>
      </c>
      <c r="K437" s="25">
        <v>18167</v>
      </c>
      <c r="L437" s="25">
        <f>INDEX(Ancienneté!$C$2:$C$55,MATCH(G437,Ancienneté!$B$2:$B$55,1))*I437</f>
        <v>17100</v>
      </c>
    </row>
    <row r="438" spans="1:12" x14ac:dyDescent="0.2">
      <c r="A438" s="10" t="s">
        <v>497</v>
      </c>
      <c r="B438" s="16">
        <v>36780</v>
      </c>
      <c r="D438" s="17">
        <v>44469</v>
      </c>
      <c r="F438" s="18">
        <v>53.916666666666664</v>
      </c>
      <c r="G438" s="18">
        <f t="shared" si="6"/>
        <v>21</v>
      </c>
      <c r="I438" s="19">
        <v>3000</v>
      </c>
      <c r="K438" s="25">
        <v>18500</v>
      </c>
      <c r="L438" s="25">
        <f>INDEX(Ancienneté!$C$2:$C$55,MATCH(G438,Ancienneté!$B$2:$B$55,1))*I438</f>
        <v>18000</v>
      </c>
    </row>
    <row r="439" spans="1:12" x14ac:dyDescent="0.2">
      <c r="A439" s="10" t="s">
        <v>498</v>
      </c>
      <c r="B439" s="16">
        <v>37004</v>
      </c>
      <c r="D439" s="17">
        <v>44469</v>
      </c>
      <c r="F439" s="18">
        <v>56.333333333333336</v>
      </c>
      <c r="G439" s="18">
        <f t="shared" si="6"/>
        <v>20.416666666666668</v>
      </c>
      <c r="I439" s="19">
        <v>3000</v>
      </c>
      <c r="K439" s="25">
        <v>17917</v>
      </c>
      <c r="L439" s="25">
        <f>INDEX(Ancienneté!$C$2:$C$55,MATCH(G439,Ancienneté!$B$2:$B$55,1))*I439</f>
        <v>17100</v>
      </c>
    </row>
    <row r="440" spans="1:12" x14ac:dyDescent="0.2">
      <c r="A440" s="10" t="s">
        <v>499</v>
      </c>
      <c r="B440" s="16">
        <v>36696</v>
      </c>
      <c r="D440" s="17">
        <v>44469</v>
      </c>
      <c r="F440" s="18">
        <v>48.75</v>
      </c>
      <c r="G440" s="18">
        <f t="shared" si="6"/>
        <v>21.25</v>
      </c>
      <c r="I440" s="19">
        <v>3000</v>
      </c>
      <c r="K440" s="25">
        <v>18750</v>
      </c>
      <c r="L440" s="25">
        <f>INDEX(Ancienneté!$C$2:$C$55,MATCH(G440,Ancienneté!$B$2:$B$55,1))*I440</f>
        <v>18000</v>
      </c>
    </row>
    <row r="441" spans="1:12" x14ac:dyDescent="0.2">
      <c r="A441" s="10" t="s">
        <v>500</v>
      </c>
      <c r="B441" s="16">
        <v>36906</v>
      </c>
      <c r="D441" s="17">
        <v>44469</v>
      </c>
      <c r="F441" s="18">
        <v>53</v>
      </c>
      <c r="G441" s="18">
        <f t="shared" si="6"/>
        <v>20.666666666666668</v>
      </c>
      <c r="I441" s="19">
        <v>3000</v>
      </c>
      <c r="K441" s="25">
        <v>18167</v>
      </c>
      <c r="L441" s="25">
        <f>INDEX(Ancienneté!$C$2:$C$55,MATCH(G441,Ancienneté!$B$2:$B$55,1))*I441</f>
        <v>17100</v>
      </c>
    </row>
    <row r="442" spans="1:12" x14ac:dyDescent="0.2">
      <c r="A442" s="10" t="s">
        <v>501</v>
      </c>
      <c r="B442" s="16">
        <v>37312</v>
      </c>
      <c r="D442" s="17">
        <v>44469</v>
      </c>
      <c r="F442" s="18">
        <v>41.083333333333336</v>
      </c>
      <c r="G442" s="18">
        <f t="shared" si="6"/>
        <v>19.583333333333332</v>
      </c>
      <c r="I442" s="19">
        <v>3000</v>
      </c>
      <c r="K442" s="25">
        <v>17083</v>
      </c>
      <c r="L442" s="25">
        <f>INDEX(Ancienneté!$C$2:$C$55,MATCH(G442,Ancienneté!$B$2:$B$55,1))*I442</f>
        <v>16200.000000000002</v>
      </c>
    </row>
    <row r="443" spans="1:12" x14ac:dyDescent="0.2">
      <c r="A443" s="10" t="s">
        <v>502</v>
      </c>
      <c r="B443" s="16">
        <v>37307</v>
      </c>
      <c r="D443" s="17">
        <v>44469</v>
      </c>
      <c r="F443" s="18">
        <v>50.75</v>
      </c>
      <c r="G443" s="18">
        <f t="shared" si="6"/>
        <v>19.583333333333332</v>
      </c>
      <c r="I443" s="19">
        <v>3000</v>
      </c>
      <c r="K443" s="25">
        <v>17083</v>
      </c>
      <c r="L443" s="25">
        <f>INDEX(Ancienneté!$C$2:$C$55,MATCH(G443,Ancienneté!$B$2:$B$55,1))*I443</f>
        <v>16200.000000000002</v>
      </c>
    </row>
    <row r="444" spans="1:12" x14ac:dyDescent="0.2">
      <c r="A444" s="10" t="s">
        <v>503</v>
      </c>
      <c r="B444" s="16">
        <v>37378</v>
      </c>
      <c r="D444" s="17">
        <v>44469</v>
      </c>
      <c r="F444" s="18">
        <v>41.166666666666664</v>
      </c>
      <c r="G444" s="18">
        <f t="shared" si="6"/>
        <v>19.333333333333332</v>
      </c>
      <c r="I444" s="19">
        <v>3000</v>
      </c>
      <c r="K444" s="25">
        <v>16833</v>
      </c>
      <c r="L444" s="25">
        <f>INDEX(Ancienneté!$C$2:$C$55,MATCH(G444,Ancienneté!$B$2:$B$55,1))*I444</f>
        <v>16200.000000000002</v>
      </c>
    </row>
    <row r="445" spans="1:12" x14ac:dyDescent="0.2">
      <c r="A445" s="10" t="s">
        <v>504</v>
      </c>
      <c r="B445" s="16">
        <v>37494</v>
      </c>
      <c r="D445" s="17">
        <v>44469</v>
      </c>
      <c r="F445" s="18">
        <v>53.083333333333336</v>
      </c>
      <c r="G445" s="18">
        <f t="shared" si="6"/>
        <v>19.083333333333332</v>
      </c>
      <c r="I445" s="19">
        <v>3000</v>
      </c>
      <c r="K445" s="25">
        <v>16583</v>
      </c>
      <c r="L445" s="25">
        <f>INDEX(Ancienneté!$C$2:$C$55,MATCH(G445,Ancienneté!$B$2:$B$55,1))*I445</f>
        <v>16200.000000000002</v>
      </c>
    </row>
    <row r="446" spans="1:12" x14ac:dyDescent="0.2">
      <c r="A446" s="10" t="s">
        <v>505</v>
      </c>
      <c r="B446" s="16">
        <v>37378</v>
      </c>
      <c r="D446" s="17">
        <v>44469</v>
      </c>
      <c r="F446" s="18">
        <v>40.833333333333336</v>
      </c>
      <c r="G446" s="18">
        <f t="shared" si="6"/>
        <v>19.333333333333332</v>
      </c>
      <c r="I446" s="19">
        <v>3000</v>
      </c>
      <c r="K446" s="25">
        <v>16833</v>
      </c>
      <c r="L446" s="25">
        <f>INDEX(Ancienneté!$C$2:$C$55,MATCH(G446,Ancienneté!$B$2:$B$55,1))*I446</f>
        <v>16200.000000000002</v>
      </c>
    </row>
    <row r="447" spans="1:12" x14ac:dyDescent="0.2">
      <c r="A447" s="10" t="s">
        <v>506</v>
      </c>
      <c r="B447" s="16">
        <v>37292</v>
      </c>
      <c r="D447" s="17">
        <v>44469</v>
      </c>
      <c r="F447" s="18">
        <v>50.583333333333336</v>
      </c>
      <c r="G447" s="18">
        <f t="shared" si="6"/>
        <v>19.583333333333332</v>
      </c>
      <c r="I447" s="19">
        <v>3000</v>
      </c>
      <c r="K447" s="25">
        <v>17083</v>
      </c>
      <c r="L447" s="25">
        <f>INDEX(Ancienneté!$C$2:$C$55,MATCH(G447,Ancienneté!$B$2:$B$55,1))*I447</f>
        <v>16200.000000000002</v>
      </c>
    </row>
    <row r="448" spans="1:12" x14ac:dyDescent="0.2">
      <c r="A448" s="10" t="s">
        <v>507</v>
      </c>
      <c r="B448" s="16">
        <v>37565</v>
      </c>
      <c r="D448" s="17">
        <v>44469</v>
      </c>
      <c r="F448" s="18">
        <v>49</v>
      </c>
      <c r="G448" s="18">
        <f t="shared" si="6"/>
        <v>18.833333333333332</v>
      </c>
      <c r="I448" s="19">
        <v>3000</v>
      </c>
      <c r="K448" s="25">
        <v>16333</v>
      </c>
      <c r="L448" s="25">
        <f>INDEX(Ancienneté!$C$2:$C$55,MATCH(G448,Ancienneté!$B$2:$B$55,1))*I448</f>
        <v>15000</v>
      </c>
    </row>
    <row r="449" spans="1:12" x14ac:dyDescent="0.2">
      <c r="A449" s="10" t="s">
        <v>508</v>
      </c>
      <c r="B449" s="16">
        <v>37606</v>
      </c>
      <c r="D449" s="17">
        <v>44469</v>
      </c>
      <c r="F449" s="18">
        <v>42.166666666666664</v>
      </c>
      <c r="G449" s="18">
        <f t="shared" si="6"/>
        <v>18.75</v>
      </c>
      <c r="I449" s="19">
        <v>3000</v>
      </c>
      <c r="K449" s="25">
        <v>16250</v>
      </c>
      <c r="L449" s="25">
        <f>INDEX(Ancienneté!$C$2:$C$55,MATCH(G449,Ancienneté!$B$2:$B$55,1))*I449</f>
        <v>15000</v>
      </c>
    </row>
    <row r="450" spans="1:12" x14ac:dyDescent="0.2">
      <c r="A450" s="10" t="s">
        <v>509</v>
      </c>
      <c r="B450" s="16">
        <v>37606</v>
      </c>
      <c r="D450" s="17">
        <v>44469</v>
      </c>
      <c r="F450" s="18">
        <v>45.166666666666664</v>
      </c>
      <c r="G450" s="18">
        <f t="shared" si="6"/>
        <v>18.75</v>
      </c>
      <c r="I450" s="19">
        <v>3000</v>
      </c>
      <c r="K450" s="25">
        <v>16250</v>
      </c>
      <c r="L450" s="25">
        <f>INDEX(Ancienneté!$C$2:$C$55,MATCH(G450,Ancienneté!$B$2:$B$55,1))*I450</f>
        <v>15000</v>
      </c>
    </row>
    <row r="451" spans="1:12" x14ac:dyDescent="0.2">
      <c r="A451" s="10" t="s">
        <v>510</v>
      </c>
      <c r="B451" s="16">
        <v>37606</v>
      </c>
      <c r="D451" s="17">
        <v>44469</v>
      </c>
      <c r="F451" s="18">
        <v>57.333333333333336</v>
      </c>
      <c r="G451" s="18">
        <f t="shared" ref="G451:G514" si="7">(YEAR(D451)-YEAR(B451))+((MONTH(D451)-MONTH(B451))/12)</f>
        <v>18.75</v>
      </c>
      <c r="I451" s="19">
        <v>3000</v>
      </c>
      <c r="K451" s="25">
        <v>16250</v>
      </c>
      <c r="L451" s="25">
        <f>INDEX(Ancienneté!$C$2:$C$55,MATCH(G451,Ancienneté!$B$2:$B$55,1))*I451</f>
        <v>15000</v>
      </c>
    </row>
    <row r="452" spans="1:12" x14ac:dyDescent="0.2">
      <c r="A452" s="10" t="s">
        <v>511</v>
      </c>
      <c r="B452" s="16">
        <v>37585</v>
      </c>
      <c r="D452" s="17">
        <v>44469</v>
      </c>
      <c r="F452" s="18">
        <v>42.416666666666664</v>
      </c>
      <c r="G452" s="18">
        <f t="shared" si="7"/>
        <v>18.833333333333332</v>
      </c>
      <c r="I452" s="19">
        <v>3000</v>
      </c>
      <c r="K452" s="25">
        <v>16333</v>
      </c>
      <c r="L452" s="25">
        <f>INDEX(Ancienneté!$C$2:$C$55,MATCH(G452,Ancienneté!$B$2:$B$55,1))*I452</f>
        <v>15000</v>
      </c>
    </row>
    <row r="453" spans="1:12" x14ac:dyDescent="0.2">
      <c r="A453" s="10" t="s">
        <v>512</v>
      </c>
      <c r="B453" s="16">
        <v>37515</v>
      </c>
      <c r="D453" s="17">
        <v>44469</v>
      </c>
      <c r="F453" s="18">
        <v>57.333333333333336</v>
      </c>
      <c r="G453" s="18">
        <f t="shared" si="7"/>
        <v>19</v>
      </c>
      <c r="I453" s="19">
        <v>3000</v>
      </c>
      <c r="K453" s="25">
        <v>16500</v>
      </c>
      <c r="L453" s="25">
        <f>INDEX(Ancienneté!$C$2:$C$55,MATCH(G453,Ancienneté!$B$2:$B$55,1))*I453</f>
        <v>16200.000000000002</v>
      </c>
    </row>
    <row r="454" spans="1:12" x14ac:dyDescent="0.2">
      <c r="A454" s="10" t="s">
        <v>513</v>
      </c>
      <c r="B454" s="16">
        <v>37614</v>
      </c>
      <c r="D454" s="17">
        <v>44469</v>
      </c>
      <c r="F454" s="18">
        <v>39.083333333333336</v>
      </c>
      <c r="G454" s="18">
        <f t="shared" si="7"/>
        <v>18.75</v>
      </c>
      <c r="I454" s="19">
        <v>3000</v>
      </c>
      <c r="K454" s="25">
        <v>16250</v>
      </c>
      <c r="L454" s="25">
        <f>INDEX(Ancienneté!$C$2:$C$55,MATCH(G454,Ancienneté!$B$2:$B$55,1))*I454</f>
        <v>15000</v>
      </c>
    </row>
    <row r="455" spans="1:12" x14ac:dyDescent="0.2">
      <c r="A455" s="10" t="s">
        <v>514</v>
      </c>
      <c r="B455" s="16">
        <v>37543</v>
      </c>
      <c r="D455" s="17">
        <v>44469</v>
      </c>
      <c r="F455" s="18">
        <v>58</v>
      </c>
      <c r="G455" s="18">
        <f t="shared" si="7"/>
        <v>18.916666666666668</v>
      </c>
      <c r="I455" s="19">
        <v>3000</v>
      </c>
      <c r="K455" s="25">
        <v>16417</v>
      </c>
      <c r="L455" s="25">
        <f>INDEX(Ancienneté!$C$2:$C$55,MATCH(G455,Ancienneté!$B$2:$B$55,1))*I455</f>
        <v>15000</v>
      </c>
    </row>
    <row r="456" spans="1:12" x14ac:dyDescent="0.2">
      <c r="A456" s="10" t="s">
        <v>515</v>
      </c>
      <c r="B456" s="16">
        <v>37291</v>
      </c>
      <c r="D456" s="17">
        <v>44469</v>
      </c>
      <c r="F456" s="18">
        <v>49.416666666666664</v>
      </c>
      <c r="G456" s="18">
        <f t="shared" si="7"/>
        <v>19.583333333333332</v>
      </c>
      <c r="I456" s="19">
        <v>3000</v>
      </c>
      <c r="K456" s="25">
        <v>17083</v>
      </c>
      <c r="L456" s="25">
        <f>INDEX(Ancienneté!$C$2:$C$55,MATCH(G456,Ancienneté!$B$2:$B$55,1))*I456</f>
        <v>16200.000000000002</v>
      </c>
    </row>
    <row r="457" spans="1:12" x14ac:dyDescent="0.2">
      <c r="A457" s="10" t="s">
        <v>516</v>
      </c>
      <c r="B457" s="16">
        <v>37655</v>
      </c>
      <c r="D457" s="17">
        <v>44469</v>
      </c>
      <c r="F457" s="18">
        <v>48.833333333333336</v>
      </c>
      <c r="G457" s="18">
        <f t="shared" si="7"/>
        <v>18.583333333333332</v>
      </c>
      <c r="I457" s="19">
        <v>3000</v>
      </c>
      <c r="K457" s="25">
        <v>16083</v>
      </c>
      <c r="L457" s="25">
        <f>INDEX(Ancienneté!$C$2:$C$55,MATCH(G457,Ancienneté!$B$2:$B$55,1))*I457</f>
        <v>15000</v>
      </c>
    </row>
    <row r="458" spans="1:12" x14ac:dyDescent="0.2">
      <c r="A458" s="10" t="s">
        <v>517</v>
      </c>
      <c r="B458" s="16">
        <v>37697</v>
      </c>
      <c r="D458" s="17">
        <v>44469</v>
      </c>
      <c r="F458" s="18">
        <v>61.666666666666664</v>
      </c>
      <c r="G458" s="18">
        <f t="shared" si="7"/>
        <v>18.5</v>
      </c>
      <c r="I458" s="19">
        <v>3000</v>
      </c>
      <c r="K458" s="25">
        <v>16000</v>
      </c>
      <c r="L458" s="25">
        <f>INDEX(Ancienneté!$C$2:$C$55,MATCH(G458,Ancienneté!$B$2:$B$55,1))*I458</f>
        <v>15000</v>
      </c>
    </row>
    <row r="459" spans="1:12" x14ac:dyDescent="0.2">
      <c r="A459" s="10" t="s">
        <v>518</v>
      </c>
      <c r="B459" s="16">
        <v>37803</v>
      </c>
      <c r="D459" s="17">
        <v>44469</v>
      </c>
      <c r="F459" s="18">
        <v>47.25</v>
      </c>
      <c r="G459" s="18">
        <f t="shared" si="7"/>
        <v>18.166666666666668</v>
      </c>
      <c r="I459" s="19">
        <v>3000</v>
      </c>
      <c r="K459" s="25">
        <v>15667</v>
      </c>
      <c r="L459" s="25">
        <f>INDEX(Ancienneté!$C$2:$C$55,MATCH(G459,Ancienneté!$B$2:$B$55,1))*I459</f>
        <v>15000</v>
      </c>
    </row>
    <row r="460" spans="1:12" x14ac:dyDescent="0.2">
      <c r="A460" s="10" t="s">
        <v>519</v>
      </c>
      <c r="B460" s="16">
        <v>37599</v>
      </c>
      <c r="D460" s="17">
        <v>44469</v>
      </c>
      <c r="F460" s="18">
        <v>39.166666666666664</v>
      </c>
      <c r="G460" s="18">
        <f t="shared" si="7"/>
        <v>18.75</v>
      </c>
      <c r="I460" s="19">
        <v>3000</v>
      </c>
      <c r="K460" s="25">
        <v>16250</v>
      </c>
      <c r="L460" s="25">
        <f>INDEX(Ancienneté!$C$2:$C$55,MATCH(G460,Ancienneté!$B$2:$B$55,1))*I460</f>
        <v>15000</v>
      </c>
    </row>
    <row r="461" spans="1:12" x14ac:dyDescent="0.2">
      <c r="A461" s="10" t="s">
        <v>520</v>
      </c>
      <c r="B461" s="16">
        <v>37599</v>
      </c>
      <c r="D461" s="17">
        <v>44469</v>
      </c>
      <c r="F461" s="18">
        <v>49.25</v>
      </c>
      <c r="G461" s="18">
        <f t="shared" si="7"/>
        <v>18.75</v>
      </c>
      <c r="I461" s="19">
        <v>3000</v>
      </c>
      <c r="K461" s="25">
        <v>16250</v>
      </c>
      <c r="L461" s="25">
        <f>INDEX(Ancienneté!$C$2:$C$55,MATCH(G461,Ancienneté!$B$2:$B$55,1))*I461</f>
        <v>15000</v>
      </c>
    </row>
    <row r="462" spans="1:12" x14ac:dyDescent="0.2">
      <c r="A462" s="10" t="s">
        <v>521</v>
      </c>
      <c r="B462" s="16">
        <v>37634</v>
      </c>
      <c r="D462" s="17">
        <v>44469</v>
      </c>
      <c r="F462" s="18">
        <v>50.166666666666664</v>
      </c>
      <c r="G462" s="18">
        <f t="shared" si="7"/>
        <v>18.666666666666668</v>
      </c>
      <c r="I462" s="19">
        <v>3000</v>
      </c>
      <c r="K462" s="25">
        <v>16167</v>
      </c>
      <c r="L462" s="25">
        <f>INDEX(Ancienneté!$C$2:$C$55,MATCH(G462,Ancienneté!$B$2:$B$55,1))*I462</f>
        <v>15000</v>
      </c>
    </row>
    <row r="463" spans="1:12" x14ac:dyDescent="0.2">
      <c r="A463" s="10" t="s">
        <v>522</v>
      </c>
      <c r="B463" s="16">
        <v>37718</v>
      </c>
      <c r="D463" s="17">
        <v>44469</v>
      </c>
      <c r="F463" s="18">
        <v>52.916666666666664</v>
      </c>
      <c r="G463" s="18">
        <f t="shared" si="7"/>
        <v>18.416666666666668</v>
      </c>
      <c r="I463" s="19">
        <v>3000</v>
      </c>
      <c r="K463" s="25">
        <v>15917</v>
      </c>
      <c r="L463" s="25">
        <f>INDEX(Ancienneté!$C$2:$C$55,MATCH(G463,Ancienneté!$B$2:$B$55,1))*I463</f>
        <v>15000</v>
      </c>
    </row>
    <row r="464" spans="1:12" x14ac:dyDescent="0.2">
      <c r="A464" s="10" t="s">
        <v>523</v>
      </c>
      <c r="B464" s="16">
        <v>38169</v>
      </c>
      <c r="D464" s="17">
        <v>44469</v>
      </c>
      <c r="F464" s="18">
        <v>57.25</v>
      </c>
      <c r="G464" s="18">
        <f t="shared" si="7"/>
        <v>17.166666666666668</v>
      </c>
      <c r="I464" s="19">
        <v>3000</v>
      </c>
      <c r="K464" s="25">
        <v>14667</v>
      </c>
      <c r="L464" s="25">
        <f>INDEX(Ancienneté!$C$2:$C$55,MATCH(G464,Ancienneté!$B$2:$B$55,1))*I464</f>
        <v>14100</v>
      </c>
    </row>
    <row r="465" spans="1:12" x14ac:dyDescent="0.2">
      <c r="A465" s="10" t="s">
        <v>524</v>
      </c>
      <c r="B465" s="16">
        <v>38173</v>
      </c>
      <c r="D465" s="17">
        <v>44469</v>
      </c>
      <c r="F465" s="18">
        <v>56.416666666666664</v>
      </c>
      <c r="G465" s="18">
        <f t="shared" si="7"/>
        <v>17.166666666666668</v>
      </c>
      <c r="I465" s="19">
        <v>3000</v>
      </c>
      <c r="K465" s="25">
        <v>14667</v>
      </c>
      <c r="L465" s="25">
        <f>INDEX(Ancienneté!$C$2:$C$55,MATCH(G465,Ancienneté!$B$2:$B$55,1))*I465</f>
        <v>14100</v>
      </c>
    </row>
    <row r="466" spans="1:12" x14ac:dyDescent="0.2">
      <c r="A466" s="10" t="s">
        <v>525</v>
      </c>
      <c r="B466" s="16">
        <v>38231</v>
      </c>
      <c r="D466" s="17">
        <v>44469</v>
      </c>
      <c r="F466" s="18">
        <v>42.75</v>
      </c>
      <c r="G466" s="18">
        <f t="shared" si="7"/>
        <v>17</v>
      </c>
      <c r="I466" s="19">
        <v>3000</v>
      </c>
      <c r="K466" s="25">
        <v>14500</v>
      </c>
      <c r="L466" s="25">
        <f>INDEX(Ancienneté!$C$2:$C$55,MATCH(G466,Ancienneté!$B$2:$B$55,1))*I466</f>
        <v>14100</v>
      </c>
    </row>
    <row r="467" spans="1:12" x14ac:dyDescent="0.2">
      <c r="A467" s="10" t="s">
        <v>526</v>
      </c>
      <c r="B467" s="16">
        <v>38147</v>
      </c>
      <c r="D467" s="17">
        <v>44469</v>
      </c>
      <c r="F467" s="18">
        <v>46.333333333333336</v>
      </c>
      <c r="G467" s="18">
        <f t="shared" si="7"/>
        <v>17.25</v>
      </c>
      <c r="I467" s="19">
        <v>3000</v>
      </c>
      <c r="K467" s="25">
        <v>14750</v>
      </c>
      <c r="L467" s="25">
        <f>INDEX(Ancienneté!$C$2:$C$55,MATCH(G467,Ancienneté!$B$2:$B$55,1))*I467</f>
        <v>14100</v>
      </c>
    </row>
    <row r="468" spans="1:12" x14ac:dyDescent="0.2">
      <c r="A468" s="10" t="s">
        <v>527</v>
      </c>
      <c r="B468" s="16">
        <v>38082</v>
      </c>
      <c r="D468" s="17">
        <v>44469</v>
      </c>
      <c r="F468" s="18">
        <v>42.583333333333336</v>
      </c>
      <c r="G468" s="18">
        <f t="shared" si="7"/>
        <v>17.416666666666668</v>
      </c>
      <c r="I468" s="19">
        <v>3000</v>
      </c>
      <c r="K468" s="25">
        <v>14917</v>
      </c>
      <c r="L468" s="25">
        <f>INDEX(Ancienneté!$C$2:$C$55,MATCH(G468,Ancienneté!$B$2:$B$55,1))*I468</f>
        <v>14100</v>
      </c>
    </row>
    <row r="469" spans="1:12" x14ac:dyDescent="0.2">
      <c r="A469" s="10" t="s">
        <v>528</v>
      </c>
      <c r="B469" s="16">
        <v>38384</v>
      </c>
      <c r="D469" s="17">
        <v>44469</v>
      </c>
      <c r="F469" s="18">
        <v>45.916666666666664</v>
      </c>
      <c r="G469" s="18">
        <f t="shared" si="7"/>
        <v>16.583333333333332</v>
      </c>
      <c r="I469" s="19">
        <v>3000</v>
      </c>
      <c r="K469" s="25">
        <v>14083</v>
      </c>
      <c r="L469" s="25">
        <f>INDEX(Ancienneté!$C$2:$C$55,MATCH(G469,Ancienneté!$B$2:$B$55,1))*I469</f>
        <v>13200.000000000002</v>
      </c>
    </row>
    <row r="470" spans="1:12" x14ac:dyDescent="0.2">
      <c r="A470" s="10" t="s">
        <v>529</v>
      </c>
      <c r="B470" s="16">
        <v>38411</v>
      </c>
      <c r="D470" s="17">
        <v>44469</v>
      </c>
      <c r="F470" s="18">
        <v>45.25</v>
      </c>
      <c r="G470" s="18">
        <f t="shared" si="7"/>
        <v>16.583333333333332</v>
      </c>
      <c r="I470" s="19">
        <v>3000</v>
      </c>
      <c r="K470" s="25">
        <v>14083</v>
      </c>
      <c r="L470" s="25">
        <f>INDEX(Ancienneté!$C$2:$C$55,MATCH(G470,Ancienneté!$B$2:$B$55,1))*I470</f>
        <v>13200.000000000002</v>
      </c>
    </row>
    <row r="471" spans="1:12" x14ac:dyDescent="0.2">
      <c r="A471" s="10" t="s">
        <v>530</v>
      </c>
      <c r="B471" s="16">
        <v>38048</v>
      </c>
      <c r="D471" s="17">
        <v>44469</v>
      </c>
      <c r="F471" s="18">
        <v>52.25</v>
      </c>
      <c r="G471" s="18">
        <f t="shared" si="7"/>
        <v>17.5</v>
      </c>
      <c r="I471" s="19">
        <v>3000</v>
      </c>
      <c r="K471" s="25">
        <v>15000</v>
      </c>
      <c r="L471" s="25">
        <f>INDEX(Ancienneté!$C$2:$C$55,MATCH(G471,Ancienneté!$B$2:$B$55,1))*I471</f>
        <v>14100</v>
      </c>
    </row>
    <row r="472" spans="1:12" x14ac:dyDescent="0.2">
      <c r="A472" s="10" t="s">
        <v>531</v>
      </c>
      <c r="B472" s="16">
        <v>38250</v>
      </c>
      <c r="D472" s="17">
        <v>44469</v>
      </c>
      <c r="F472" s="18">
        <v>38.333333333333336</v>
      </c>
      <c r="G472" s="18">
        <f t="shared" si="7"/>
        <v>17</v>
      </c>
      <c r="I472" s="19">
        <v>3000</v>
      </c>
      <c r="K472" s="25">
        <v>14500</v>
      </c>
      <c r="L472" s="25">
        <f>INDEX(Ancienneté!$C$2:$C$55,MATCH(G472,Ancienneté!$B$2:$B$55,1))*I472</f>
        <v>14100</v>
      </c>
    </row>
    <row r="473" spans="1:12" x14ac:dyDescent="0.2">
      <c r="A473" s="10" t="s">
        <v>532</v>
      </c>
      <c r="B473" s="16">
        <v>38596</v>
      </c>
      <c r="D473" s="17">
        <v>44469</v>
      </c>
      <c r="F473" s="18">
        <v>42.833333333333336</v>
      </c>
      <c r="G473" s="18">
        <f t="shared" si="7"/>
        <v>16</v>
      </c>
      <c r="I473" s="19">
        <v>3000</v>
      </c>
      <c r="K473" s="25">
        <v>13500</v>
      </c>
      <c r="L473" s="25">
        <f>INDEX(Ancienneté!$C$2:$C$55,MATCH(G473,Ancienneté!$B$2:$B$55,1))*I473</f>
        <v>13200.000000000002</v>
      </c>
    </row>
    <row r="474" spans="1:12" x14ac:dyDescent="0.2">
      <c r="A474" s="10" t="s">
        <v>533</v>
      </c>
      <c r="B474" s="16">
        <v>38596</v>
      </c>
      <c r="D474" s="17">
        <v>44469</v>
      </c>
      <c r="F474" s="18">
        <v>39.75</v>
      </c>
      <c r="G474" s="18">
        <f t="shared" si="7"/>
        <v>16</v>
      </c>
      <c r="I474" s="19">
        <v>3000</v>
      </c>
      <c r="K474" s="25">
        <v>13500</v>
      </c>
      <c r="L474" s="25">
        <f>INDEX(Ancienneté!$C$2:$C$55,MATCH(G474,Ancienneté!$B$2:$B$55,1))*I474</f>
        <v>13200.000000000002</v>
      </c>
    </row>
    <row r="475" spans="1:12" x14ac:dyDescent="0.2">
      <c r="A475" s="10" t="s">
        <v>534</v>
      </c>
      <c r="B475" s="16">
        <v>38537</v>
      </c>
      <c r="D475" s="17">
        <v>44469</v>
      </c>
      <c r="F475" s="18">
        <v>48.583333333333336</v>
      </c>
      <c r="G475" s="18">
        <f t="shared" si="7"/>
        <v>16.166666666666668</v>
      </c>
      <c r="I475" s="19">
        <v>3000</v>
      </c>
      <c r="K475" s="25">
        <v>13667</v>
      </c>
      <c r="L475" s="25">
        <f>INDEX(Ancienneté!$C$2:$C$55,MATCH(G475,Ancienneté!$B$2:$B$55,1))*I475</f>
        <v>13200.000000000002</v>
      </c>
    </row>
    <row r="476" spans="1:12" x14ac:dyDescent="0.2">
      <c r="A476" s="10" t="s">
        <v>535</v>
      </c>
      <c r="B476" s="16">
        <v>38782</v>
      </c>
      <c r="D476" s="17">
        <v>44469</v>
      </c>
      <c r="F476" s="18">
        <v>49.916666666666664</v>
      </c>
      <c r="G476" s="18">
        <f t="shared" si="7"/>
        <v>15.5</v>
      </c>
      <c r="I476" s="19">
        <v>3000</v>
      </c>
      <c r="K476" s="25">
        <v>13000</v>
      </c>
      <c r="L476" s="25">
        <f>INDEX(Ancienneté!$C$2:$C$55,MATCH(G476,Ancienneté!$B$2:$B$55,1))*I476</f>
        <v>12000</v>
      </c>
    </row>
    <row r="477" spans="1:12" x14ac:dyDescent="0.2">
      <c r="A477" s="10" t="s">
        <v>536</v>
      </c>
      <c r="B477" s="16">
        <v>38782</v>
      </c>
      <c r="D477" s="17">
        <v>44469</v>
      </c>
      <c r="F477" s="18">
        <v>41.25</v>
      </c>
      <c r="G477" s="18">
        <f t="shared" si="7"/>
        <v>15.5</v>
      </c>
      <c r="I477" s="19">
        <v>3000</v>
      </c>
      <c r="K477" s="25">
        <v>13000</v>
      </c>
      <c r="L477" s="25">
        <f>INDEX(Ancienneté!$C$2:$C$55,MATCH(G477,Ancienneté!$B$2:$B$55,1))*I477</f>
        <v>12000</v>
      </c>
    </row>
    <row r="478" spans="1:12" x14ac:dyDescent="0.2">
      <c r="A478" s="10" t="s">
        <v>537</v>
      </c>
      <c r="B478" s="16">
        <v>38782</v>
      </c>
      <c r="D478" s="17">
        <v>44469</v>
      </c>
      <c r="F478" s="18">
        <v>40.083333333333336</v>
      </c>
      <c r="G478" s="18">
        <f t="shared" si="7"/>
        <v>15.5</v>
      </c>
      <c r="I478" s="19">
        <v>3000</v>
      </c>
      <c r="K478" s="25">
        <v>13000</v>
      </c>
      <c r="L478" s="25">
        <f>INDEX(Ancienneté!$C$2:$C$55,MATCH(G478,Ancienneté!$B$2:$B$55,1))*I478</f>
        <v>12000</v>
      </c>
    </row>
    <row r="479" spans="1:12" x14ac:dyDescent="0.2">
      <c r="A479" s="10" t="s">
        <v>538</v>
      </c>
      <c r="B479" s="16">
        <v>38975</v>
      </c>
      <c r="D479" s="17">
        <v>44469</v>
      </c>
      <c r="F479" s="18">
        <v>33</v>
      </c>
      <c r="G479" s="18">
        <f t="shared" si="7"/>
        <v>15</v>
      </c>
      <c r="I479" s="19">
        <v>3000</v>
      </c>
      <c r="K479" s="25">
        <v>12500</v>
      </c>
      <c r="L479" s="25">
        <f>INDEX(Ancienneté!$C$2:$C$55,MATCH(G479,Ancienneté!$B$2:$B$55,1))*I479</f>
        <v>12000</v>
      </c>
    </row>
    <row r="480" spans="1:12" x14ac:dyDescent="0.2">
      <c r="A480" s="10" t="s">
        <v>539</v>
      </c>
      <c r="B480" s="16">
        <v>38866</v>
      </c>
      <c r="D480" s="17">
        <v>44469</v>
      </c>
      <c r="F480" s="18">
        <v>40.333333333333336</v>
      </c>
      <c r="G480" s="18">
        <f t="shared" si="7"/>
        <v>15.333333333333334</v>
      </c>
      <c r="I480" s="19">
        <v>3000</v>
      </c>
      <c r="K480" s="25">
        <v>12833</v>
      </c>
      <c r="L480" s="25">
        <f>INDEX(Ancienneté!$C$2:$C$55,MATCH(G480,Ancienneté!$B$2:$B$55,1))*I480</f>
        <v>12000</v>
      </c>
    </row>
    <row r="481" spans="1:12" x14ac:dyDescent="0.2">
      <c r="A481" s="10" t="s">
        <v>540</v>
      </c>
      <c r="B481" s="16">
        <v>38985</v>
      </c>
      <c r="D481" s="17">
        <v>44469</v>
      </c>
      <c r="F481" s="18">
        <v>34.333333333333336</v>
      </c>
      <c r="G481" s="18">
        <f t="shared" si="7"/>
        <v>15</v>
      </c>
      <c r="I481" s="19">
        <v>3000</v>
      </c>
      <c r="K481" s="25">
        <v>12500</v>
      </c>
      <c r="L481" s="25">
        <f>INDEX(Ancienneté!$C$2:$C$55,MATCH(G481,Ancienneté!$B$2:$B$55,1))*I481</f>
        <v>12000</v>
      </c>
    </row>
    <row r="482" spans="1:12" x14ac:dyDescent="0.2">
      <c r="A482" s="10" t="s">
        <v>541</v>
      </c>
      <c r="B482" s="16">
        <v>38839</v>
      </c>
      <c r="D482" s="17">
        <v>44469</v>
      </c>
      <c r="F482" s="18">
        <v>35</v>
      </c>
      <c r="G482" s="18">
        <f t="shared" si="7"/>
        <v>15.333333333333334</v>
      </c>
      <c r="I482" s="19">
        <v>3000</v>
      </c>
      <c r="K482" s="25">
        <v>12833</v>
      </c>
      <c r="L482" s="25">
        <f>INDEX(Ancienneté!$C$2:$C$55,MATCH(G482,Ancienneté!$B$2:$B$55,1))*I482</f>
        <v>12000</v>
      </c>
    </row>
    <row r="483" spans="1:12" x14ac:dyDescent="0.2">
      <c r="A483" s="10" t="s">
        <v>542</v>
      </c>
      <c r="B483" s="16">
        <v>39174</v>
      </c>
      <c r="D483" s="17">
        <v>44469</v>
      </c>
      <c r="F483" s="18">
        <v>54.666666666666664</v>
      </c>
      <c r="G483" s="18">
        <f t="shared" si="7"/>
        <v>14.416666666666666</v>
      </c>
      <c r="I483" s="19">
        <v>3000</v>
      </c>
      <c r="K483" s="25">
        <v>11917</v>
      </c>
      <c r="L483" s="25">
        <f>INDEX(Ancienneté!$C$2:$C$55,MATCH(G483,Ancienneté!$B$2:$B$55,1))*I483</f>
        <v>11100</v>
      </c>
    </row>
    <row r="484" spans="1:12" x14ac:dyDescent="0.2">
      <c r="A484" s="10" t="s">
        <v>543</v>
      </c>
      <c r="B484" s="16">
        <v>38866</v>
      </c>
      <c r="D484" s="17">
        <v>44469</v>
      </c>
      <c r="F484" s="18">
        <v>40.333333333333336</v>
      </c>
      <c r="G484" s="18">
        <f t="shared" si="7"/>
        <v>15.333333333333334</v>
      </c>
      <c r="I484" s="19">
        <v>3000</v>
      </c>
      <c r="K484" s="25">
        <v>12833</v>
      </c>
      <c r="L484" s="25">
        <f>INDEX(Ancienneté!$C$2:$C$55,MATCH(G484,Ancienneté!$B$2:$B$55,1))*I484</f>
        <v>12000</v>
      </c>
    </row>
    <row r="485" spans="1:12" x14ac:dyDescent="0.2">
      <c r="A485" s="10" t="s">
        <v>544</v>
      </c>
      <c r="B485" s="16">
        <v>39300</v>
      </c>
      <c r="D485" s="17">
        <v>44469</v>
      </c>
      <c r="F485" s="18">
        <v>36.25</v>
      </c>
      <c r="G485" s="18">
        <f t="shared" si="7"/>
        <v>14.083333333333334</v>
      </c>
      <c r="I485" s="19">
        <v>3000</v>
      </c>
      <c r="K485" s="25">
        <v>11583</v>
      </c>
      <c r="L485" s="25">
        <f>INDEX(Ancienneté!$C$2:$C$55,MATCH(G485,Ancienneté!$B$2:$B$55,1))*I485</f>
        <v>11100</v>
      </c>
    </row>
    <row r="486" spans="1:12" x14ac:dyDescent="0.2">
      <c r="A486" s="10" t="s">
        <v>545</v>
      </c>
      <c r="B486" s="16">
        <v>39342</v>
      </c>
      <c r="D486" s="17">
        <v>44469</v>
      </c>
      <c r="F486" s="18">
        <v>60.083333333333336</v>
      </c>
      <c r="G486" s="18">
        <f t="shared" si="7"/>
        <v>14</v>
      </c>
      <c r="I486" s="19">
        <v>3000</v>
      </c>
      <c r="K486" s="25">
        <v>11500</v>
      </c>
      <c r="L486" s="25">
        <f>INDEX(Ancienneté!$C$2:$C$55,MATCH(G486,Ancienneté!$B$2:$B$55,1))*I486</f>
        <v>11100</v>
      </c>
    </row>
    <row r="487" spans="1:12" x14ac:dyDescent="0.2">
      <c r="A487" s="10" t="s">
        <v>546</v>
      </c>
      <c r="B487" s="16">
        <v>38908</v>
      </c>
      <c r="D487" s="17">
        <v>44469</v>
      </c>
      <c r="F487" s="18">
        <v>38.666666666666664</v>
      </c>
      <c r="G487" s="18">
        <f t="shared" si="7"/>
        <v>15.166666666666666</v>
      </c>
      <c r="I487" s="19">
        <v>3000</v>
      </c>
      <c r="K487" s="25">
        <v>12667</v>
      </c>
      <c r="L487" s="25">
        <f>INDEX(Ancienneté!$C$2:$C$55,MATCH(G487,Ancienneté!$B$2:$B$55,1))*I487</f>
        <v>12000</v>
      </c>
    </row>
    <row r="488" spans="1:12" x14ac:dyDescent="0.2">
      <c r="A488" s="10" t="s">
        <v>547</v>
      </c>
      <c r="B488" s="16">
        <v>39237</v>
      </c>
      <c r="D488" s="17">
        <v>44469</v>
      </c>
      <c r="F488" s="18">
        <v>54.666666666666664</v>
      </c>
      <c r="G488" s="18">
        <f t="shared" si="7"/>
        <v>14.25</v>
      </c>
      <c r="I488" s="19">
        <v>3000</v>
      </c>
      <c r="K488" s="25">
        <v>11750</v>
      </c>
      <c r="L488" s="25">
        <f>INDEX(Ancienneté!$C$2:$C$55,MATCH(G488,Ancienneté!$B$2:$B$55,1))*I488</f>
        <v>11100</v>
      </c>
    </row>
    <row r="489" spans="1:12" x14ac:dyDescent="0.2">
      <c r="A489" s="10" t="s">
        <v>548</v>
      </c>
      <c r="B489" s="16">
        <v>39090</v>
      </c>
      <c r="D489" s="17">
        <v>44469</v>
      </c>
      <c r="F489" s="18">
        <v>55.75</v>
      </c>
      <c r="G489" s="18">
        <f t="shared" si="7"/>
        <v>14.666666666666666</v>
      </c>
      <c r="I489" s="19">
        <v>3000</v>
      </c>
      <c r="K489" s="25">
        <v>12167</v>
      </c>
      <c r="L489" s="25">
        <f>INDEX(Ancienneté!$C$2:$C$55,MATCH(G489,Ancienneté!$B$2:$B$55,1))*I489</f>
        <v>11100</v>
      </c>
    </row>
    <row r="490" spans="1:12" x14ac:dyDescent="0.2">
      <c r="A490" s="10" t="s">
        <v>549</v>
      </c>
      <c r="B490" s="16">
        <v>39055</v>
      </c>
      <c r="D490" s="17">
        <v>44469</v>
      </c>
      <c r="F490" s="18">
        <v>54.416666666666664</v>
      </c>
      <c r="G490" s="18">
        <f t="shared" si="7"/>
        <v>14.75</v>
      </c>
      <c r="I490" s="19">
        <v>3000</v>
      </c>
      <c r="K490" s="25">
        <v>12250</v>
      </c>
      <c r="L490" s="25">
        <f>INDEX(Ancienneté!$C$2:$C$55,MATCH(G490,Ancienneté!$B$2:$B$55,1))*I490</f>
        <v>11100</v>
      </c>
    </row>
    <row r="491" spans="1:12" x14ac:dyDescent="0.2">
      <c r="A491" s="10" t="s">
        <v>550</v>
      </c>
      <c r="B491" s="16">
        <v>38999</v>
      </c>
      <c r="D491" s="17">
        <v>44469</v>
      </c>
      <c r="F491" s="18">
        <v>33.333333333333336</v>
      </c>
      <c r="G491" s="18">
        <f t="shared" si="7"/>
        <v>14.916666666666666</v>
      </c>
      <c r="I491" s="19">
        <v>3000</v>
      </c>
      <c r="K491" s="25">
        <v>12417</v>
      </c>
      <c r="L491" s="25">
        <f>INDEX(Ancienneté!$C$2:$C$55,MATCH(G491,Ancienneté!$B$2:$B$55,1))*I491</f>
        <v>11100</v>
      </c>
    </row>
    <row r="492" spans="1:12" x14ac:dyDescent="0.2">
      <c r="A492" s="10" t="s">
        <v>551</v>
      </c>
      <c r="B492" s="16">
        <v>39363</v>
      </c>
      <c r="D492" s="17">
        <v>44469</v>
      </c>
      <c r="F492" s="18">
        <v>42.25</v>
      </c>
      <c r="G492" s="18">
        <f t="shared" si="7"/>
        <v>13.916666666666666</v>
      </c>
      <c r="I492" s="19">
        <v>3000</v>
      </c>
      <c r="K492" s="25">
        <v>11417</v>
      </c>
      <c r="L492" s="25">
        <f>INDEX(Ancienneté!$C$2:$C$55,MATCH(G492,Ancienneté!$B$2:$B$55,1))*I492</f>
        <v>10200</v>
      </c>
    </row>
    <row r="493" spans="1:12" x14ac:dyDescent="0.2">
      <c r="A493" s="10" t="s">
        <v>552</v>
      </c>
      <c r="B493" s="16">
        <v>38971</v>
      </c>
      <c r="D493" s="17">
        <v>44469</v>
      </c>
      <c r="F493" s="18">
        <v>34.25</v>
      </c>
      <c r="G493" s="18">
        <f t="shared" si="7"/>
        <v>15</v>
      </c>
      <c r="I493" s="19">
        <v>3000</v>
      </c>
      <c r="K493" s="25">
        <v>12500</v>
      </c>
      <c r="L493" s="25">
        <f>INDEX(Ancienneté!$C$2:$C$55,MATCH(G493,Ancienneté!$B$2:$B$55,1))*I493</f>
        <v>12000</v>
      </c>
    </row>
    <row r="494" spans="1:12" x14ac:dyDescent="0.2">
      <c r="A494" s="10" t="s">
        <v>553</v>
      </c>
      <c r="B494" s="16">
        <v>39328</v>
      </c>
      <c r="D494" s="17">
        <v>44469</v>
      </c>
      <c r="F494" s="18">
        <v>34.75</v>
      </c>
      <c r="G494" s="18">
        <f t="shared" si="7"/>
        <v>14</v>
      </c>
      <c r="I494" s="19">
        <v>3000</v>
      </c>
      <c r="K494" s="25">
        <v>11500</v>
      </c>
      <c r="L494" s="25">
        <f>INDEX(Ancienneté!$C$2:$C$55,MATCH(G494,Ancienneté!$B$2:$B$55,1))*I494</f>
        <v>11100</v>
      </c>
    </row>
    <row r="495" spans="1:12" x14ac:dyDescent="0.2">
      <c r="A495" s="10" t="s">
        <v>554</v>
      </c>
      <c r="B495" s="16">
        <v>39055</v>
      </c>
      <c r="D495" s="17">
        <v>44469</v>
      </c>
      <c r="F495" s="18">
        <v>40.75</v>
      </c>
      <c r="G495" s="18">
        <f t="shared" si="7"/>
        <v>14.75</v>
      </c>
      <c r="I495" s="19">
        <v>3000</v>
      </c>
      <c r="K495" s="25">
        <v>12250</v>
      </c>
      <c r="L495" s="25">
        <f>INDEX(Ancienneté!$C$2:$C$55,MATCH(G495,Ancienneté!$B$2:$B$55,1))*I495</f>
        <v>11100</v>
      </c>
    </row>
    <row r="496" spans="1:12" x14ac:dyDescent="0.2">
      <c r="A496" s="10" t="s">
        <v>555</v>
      </c>
      <c r="B496" s="16">
        <v>39559</v>
      </c>
      <c r="D496" s="17">
        <v>44469</v>
      </c>
      <c r="F496" s="18">
        <v>56.916666666666664</v>
      </c>
      <c r="G496" s="18">
        <f t="shared" si="7"/>
        <v>13.416666666666666</v>
      </c>
      <c r="I496" s="19">
        <v>3000</v>
      </c>
      <c r="K496" s="25">
        <v>10917</v>
      </c>
      <c r="L496" s="25">
        <f>INDEX(Ancienneté!$C$2:$C$55,MATCH(G496,Ancienneté!$B$2:$B$55,1))*I496</f>
        <v>10200</v>
      </c>
    </row>
    <row r="497" spans="1:12" x14ac:dyDescent="0.2">
      <c r="A497" s="10" t="s">
        <v>556</v>
      </c>
      <c r="B497" s="16">
        <v>39034</v>
      </c>
      <c r="D497" s="17">
        <v>44469</v>
      </c>
      <c r="F497" s="18">
        <v>38.25</v>
      </c>
      <c r="G497" s="18">
        <f t="shared" si="7"/>
        <v>14.833333333333334</v>
      </c>
      <c r="I497" s="19">
        <v>3000</v>
      </c>
      <c r="K497" s="25">
        <v>12333</v>
      </c>
      <c r="L497" s="25">
        <f>INDEX(Ancienneté!$C$2:$C$55,MATCH(G497,Ancienneté!$B$2:$B$55,1))*I497</f>
        <v>11100</v>
      </c>
    </row>
    <row r="498" spans="1:12" x14ac:dyDescent="0.2">
      <c r="A498" s="10" t="s">
        <v>557</v>
      </c>
      <c r="B498" s="16">
        <v>39041</v>
      </c>
      <c r="D498" s="17">
        <v>44469</v>
      </c>
      <c r="F498" s="18">
        <v>35.75</v>
      </c>
      <c r="G498" s="18">
        <f t="shared" si="7"/>
        <v>14.833333333333334</v>
      </c>
      <c r="I498" s="19">
        <v>3000</v>
      </c>
      <c r="K498" s="25">
        <v>12333</v>
      </c>
      <c r="L498" s="25">
        <f>INDEX(Ancienneté!$C$2:$C$55,MATCH(G498,Ancienneté!$B$2:$B$55,1))*I498</f>
        <v>11100</v>
      </c>
    </row>
    <row r="499" spans="1:12" x14ac:dyDescent="0.2">
      <c r="A499" s="10" t="s">
        <v>558</v>
      </c>
      <c r="B499" s="16">
        <v>39524</v>
      </c>
      <c r="D499" s="17">
        <v>44469</v>
      </c>
      <c r="F499" s="18">
        <v>36.583333333333336</v>
      </c>
      <c r="G499" s="18">
        <f t="shared" si="7"/>
        <v>13.5</v>
      </c>
      <c r="I499" s="19">
        <v>3000</v>
      </c>
      <c r="K499" s="25">
        <v>11000</v>
      </c>
      <c r="L499" s="25">
        <f>INDEX(Ancienneté!$C$2:$C$55,MATCH(G499,Ancienneté!$B$2:$B$55,1))*I499</f>
        <v>10200</v>
      </c>
    </row>
    <row r="500" spans="1:12" x14ac:dyDescent="0.2">
      <c r="A500" s="10" t="s">
        <v>559</v>
      </c>
      <c r="B500" s="16">
        <v>39475</v>
      </c>
      <c r="D500" s="17">
        <v>44469</v>
      </c>
      <c r="F500" s="18">
        <v>54.25</v>
      </c>
      <c r="G500" s="18">
        <f t="shared" si="7"/>
        <v>13.666666666666666</v>
      </c>
      <c r="I500" s="19">
        <v>3000</v>
      </c>
      <c r="K500" s="25">
        <v>11167</v>
      </c>
      <c r="L500" s="25">
        <f>INDEX(Ancienneté!$C$2:$C$55,MATCH(G500,Ancienneté!$B$2:$B$55,1))*I500</f>
        <v>10200</v>
      </c>
    </row>
    <row r="501" spans="1:12" x14ac:dyDescent="0.2">
      <c r="A501" s="10" t="s">
        <v>560</v>
      </c>
      <c r="B501" s="16">
        <v>39755</v>
      </c>
      <c r="D501" s="17">
        <v>44469</v>
      </c>
      <c r="F501" s="18">
        <v>46.583333333333336</v>
      </c>
      <c r="G501" s="18">
        <f t="shared" si="7"/>
        <v>12.833333333333334</v>
      </c>
      <c r="I501" s="19">
        <v>3000</v>
      </c>
      <c r="K501" s="25">
        <v>10333</v>
      </c>
      <c r="L501" s="25">
        <f>INDEX(Ancienneté!$C$2:$C$55,MATCH(G501,Ancienneté!$B$2:$B$55,1))*I501</f>
        <v>9000</v>
      </c>
    </row>
    <row r="502" spans="1:12" x14ac:dyDescent="0.2">
      <c r="A502" s="10" t="s">
        <v>561</v>
      </c>
      <c r="B502" s="16">
        <v>39839</v>
      </c>
      <c r="D502" s="17">
        <v>44469</v>
      </c>
      <c r="F502" s="18">
        <v>43.333333333333336</v>
      </c>
      <c r="G502" s="18">
        <f t="shared" si="7"/>
        <v>12.666666666666666</v>
      </c>
      <c r="I502" s="19">
        <v>3000</v>
      </c>
      <c r="K502" s="25">
        <v>10167</v>
      </c>
      <c r="L502" s="25">
        <f>INDEX(Ancienneté!$C$2:$C$55,MATCH(G502,Ancienneté!$B$2:$B$55,1))*I502</f>
        <v>9000</v>
      </c>
    </row>
    <row r="503" spans="1:12" x14ac:dyDescent="0.2">
      <c r="A503" s="10" t="s">
        <v>562</v>
      </c>
      <c r="B503" s="16">
        <v>39671</v>
      </c>
      <c r="D503" s="17">
        <v>44469</v>
      </c>
      <c r="F503" s="18">
        <v>38.666666666666664</v>
      </c>
      <c r="G503" s="18">
        <f t="shared" si="7"/>
        <v>13.083333333333334</v>
      </c>
      <c r="I503" s="19">
        <v>3000</v>
      </c>
      <c r="K503" s="25">
        <v>10583</v>
      </c>
      <c r="L503" s="25">
        <f>INDEX(Ancienneté!$C$2:$C$55,MATCH(G503,Ancienneté!$B$2:$B$55,1))*I503</f>
        <v>10200</v>
      </c>
    </row>
    <row r="504" spans="1:12" x14ac:dyDescent="0.2">
      <c r="A504" s="10" t="s">
        <v>563</v>
      </c>
      <c r="B504" s="16">
        <v>39713</v>
      </c>
      <c r="D504" s="17">
        <v>44469</v>
      </c>
      <c r="F504" s="18">
        <v>31.75</v>
      </c>
      <c r="G504" s="18">
        <f t="shared" si="7"/>
        <v>13</v>
      </c>
      <c r="I504" s="19">
        <v>3000</v>
      </c>
      <c r="K504" s="25">
        <v>10500</v>
      </c>
      <c r="L504" s="25">
        <f>INDEX(Ancienneté!$C$2:$C$55,MATCH(G504,Ancienneté!$B$2:$B$55,1))*I504</f>
        <v>10200</v>
      </c>
    </row>
    <row r="505" spans="1:12" x14ac:dyDescent="0.2">
      <c r="A505" s="10" t="s">
        <v>564</v>
      </c>
      <c r="B505" s="16">
        <v>39839</v>
      </c>
      <c r="D505" s="17">
        <v>44469</v>
      </c>
      <c r="F505" s="18">
        <v>58.416666666666664</v>
      </c>
      <c r="G505" s="18">
        <f t="shared" si="7"/>
        <v>12.666666666666666</v>
      </c>
      <c r="I505" s="19">
        <v>3000</v>
      </c>
      <c r="K505" s="25">
        <v>10167</v>
      </c>
      <c r="L505" s="25">
        <f>INDEX(Ancienneté!$C$2:$C$55,MATCH(G505,Ancienneté!$B$2:$B$55,1))*I505</f>
        <v>9000</v>
      </c>
    </row>
    <row r="506" spans="1:12" x14ac:dyDescent="0.2">
      <c r="A506" s="10" t="s">
        <v>565</v>
      </c>
      <c r="B506" s="16">
        <v>39699</v>
      </c>
      <c r="D506" s="17">
        <v>44469</v>
      </c>
      <c r="F506" s="18">
        <v>42.166666666666664</v>
      </c>
      <c r="G506" s="18">
        <f t="shared" si="7"/>
        <v>13</v>
      </c>
      <c r="I506" s="19">
        <v>3000</v>
      </c>
      <c r="K506" s="25">
        <v>10500</v>
      </c>
      <c r="L506" s="25">
        <f>INDEX(Ancienneté!$C$2:$C$55,MATCH(G506,Ancienneté!$B$2:$B$55,1))*I506</f>
        <v>10200</v>
      </c>
    </row>
    <row r="507" spans="1:12" x14ac:dyDescent="0.2">
      <c r="A507" s="10" t="s">
        <v>566</v>
      </c>
      <c r="B507" s="16">
        <v>39456</v>
      </c>
      <c r="D507" s="17">
        <v>44469</v>
      </c>
      <c r="F507" s="18">
        <v>39.833333333333336</v>
      </c>
      <c r="G507" s="18">
        <f t="shared" si="7"/>
        <v>13.666666666666666</v>
      </c>
      <c r="I507" s="19">
        <v>3000</v>
      </c>
      <c r="K507" s="25">
        <v>11167</v>
      </c>
      <c r="L507" s="25">
        <f>INDEX(Ancienneté!$C$2:$C$55,MATCH(G507,Ancienneté!$B$2:$B$55,1))*I507</f>
        <v>10200</v>
      </c>
    </row>
    <row r="508" spans="1:12" x14ac:dyDescent="0.2">
      <c r="A508" s="10" t="s">
        <v>567</v>
      </c>
      <c r="B508" s="16">
        <v>39560</v>
      </c>
      <c r="D508" s="17">
        <v>44469</v>
      </c>
      <c r="F508" s="18">
        <v>38.833333333333336</v>
      </c>
      <c r="G508" s="18">
        <f t="shared" si="7"/>
        <v>13.416666666666666</v>
      </c>
      <c r="I508" s="19">
        <v>3000</v>
      </c>
      <c r="K508" s="25">
        <v>10917</v>
      </c>
      <c r="L508" s="25">
        <f>INDEX(Ancienneté!$C$2:$C$55,MATCH(G508,Ancienneté!$B$2:$B$55,1))*I508</f>
        <v>10200</v>
      </c>
    </row>
    <row r="509" spans="1:12" x14ac:dyDescent="0.2">
      <c r="A509" s="10" t="s">
        <v>568</v>
      </c>
      <c r="B509" s="16">
        <v>39756</v>
      </c>
      <c r="D509" s="17">
        <v>44469</v>
      </c>
      <c r="F509" s="18">
        <v>40.5</v>
      </c>
      <c r="G509" s="18">
        <f t="shared" si="7"/>
        <v>12.833333333333334</v>
      </c>
      <c r="I509" s="19">
        <v>3000</v>
      </c>
      <c r="K509" s="25">
        <v>10333</v>
      </c>
      <c r="L509" s="25">
        <f>INDEX(Ancienneté!$C$2:$C$55,MATCH(G509,Ancienneté!$B$2:$B$55,1))*I509</f>
        <v>9000</v>
      </c>
    </row>
    <row r="510" spans="1:12" x14ac:dyDescent="0.2">
      <c r="A510" s="10" t="s">
        <v>569</v>
      </c>
      <c r="B510" s="16">
        <v>39601</v>
      </c>
      <c r="D510" s="17">
        <v>44469</v>
      </c>
      <c r="F510" s="18">
        <v>32.666666666666664</v>
      </c>
      <c r="G510" s="18">
        <f t="shared" si="7"/>
        <v>13.25</v>
      </c>
      <c r="I510" s="19">
        <v>3000</v>
      </c>
      <c r="K510" s="25">
        <v>10750</v>
      </c>
      <c r="L510" s="25">
        <f>INDEX(Ancienneté!$C$2:$C$55,MATCH(G510,Ancienneté!$B$2:$B$55,1))*I510</f>
        <v>10200</v>
      </c>
    </row>
    <row r="511" spans="1:12" x14ac:dyDescent="0.2">
      <c r="A511" s="10" t="s">
        <v>570</v>
      </c>
      <c r="B511" s="16">
        <v>39713</v>
      </c>
      <c r="D511" s="17">
        <v>44469</v>
      </c>
      <c r="F511" s="18">
        <v>34.166666666666664</v>
      </c>
      <c r="G511" s="18">
        <f t="shared" si="7"/>
        <v>13</v>
      </c>
      <c r="I511" s="19">
        <v>3000</v>
      </c>
      <c r="K511" s="25">
        <v>10500</v>
      </c>
      <c r="L511" s="25">
        <f>INDEX(Ancienneté!$C$2:$C$55,MATCH(G511,Ancienneté!$B$2:$B$55,1))*I511</f>
        <v>10200</v>
      </c>
    </row>
    <row r="512" spans="1:12" x14ac:dyDescent="0.2">
      <c r="A512" s="10" t="s">
        <v>571</v>
      </c>
      <c r="B512" s="16">
        <v>39449</v>
      </c>
      <c r="D512" s="17">
        <v>44469</v>
      </c>
      <c r="F512" s="18">
        <v>50</v>
      </c>
      <c r="G512" s="18">
        <f t="shared" si="7"/>
        <v>13.666666666666666</v>
      </c>
      <c r="I512" s="19">
        <v>3000</v>
      </c>
      <c r="K512" s="25">
        <v>11167</v>
      </c>
      <c r="L512" s="25">
        <f>INDEX(Ancienneté!$C$2:$C$55,MATCH(G512,Ancienneté!$B$2:$B$55,1))*I512</f>
        <v>10200</v>
      </c>
    </row>
    <row r="513" spans="1:12" x14ac:dyDescent="0.2">
      <c r="A513" s="10" t="s">
        <v>572</v>
      </c>
      <c r="B513" s="16">
        <v>39834</v>
      </c>
      <c r="D513" s="17">
        <v>44469</v>
      </c>
      <c r="F513" s="18">
        <v>36</v>
      </c>
      <c r="G513" s="18">
        <f t="shared" si="7"/>
        <v>12.666666666666666</v>
      </c>
      <c r="I513" s="19">
        <v>3000</v>
      </c>
      <c r="K513" s="25">
        <v>10167</v>
      </c>
      <c r="L513" s="25">
        <f>INDEX(Ancienneté!$C$2:$C$55,MATCH(G513,Ancienneté!$B$2:$B$55,1))*I513</f>
        <v>9000</v>
      </c>
    </row>
    <row r="514" spans="1:12" x14ac:dyDescent="0.2">
      <c r="A514" s="10" t="s">
        <v>573</v>
      </c>
      <c r="B514" s="16">
        <v>39450</v>
      </c>
      <c r="D514" s="17">
        <v>44469</v>
      </c>
      <c r="F514" s="18">
        <v>61</v>
      </c>
      <c r="G514" s="18">
        <f t="shared" si="7"/>
        <v>13.666666666666666</v>
      </c>
      <c r="I514" s="19">
        <v>3000</v>
      </c>
      <c r="K514" s="25">
        <v>11167</v>
      </c>
      <c r="L514" s="25">
        <f>INDEX(Ancienneté!$C$2:$C$55,MATCH(G514,Ancienneté!$B$2:$B$55,1))*I514</f>
        <v>10200</v>
      </c>
    </row>
    <row r="515" spans="1:12" x14ac:dyDescent="0.2">
      <c r="A515" s="10" t="s">
        <v>574</v>
      </c>
      <c r="B515" s="16">
        <v>39727</v>
      </c>
      <c r="D515" s="17">
        <v>44469</v>
      </c>
      <c r="F515" s="18">
        <v>35.25</v>
      </c>
      <c r="G515" s="18">
        <f t="shared" ref="G515:G578" si="8">(YEAR(D515)-YEAR(B515))+((MONTH(D515)-MONTH(B515))/12)</f>
        <v>12.916666666666666</v>
      </c>
      <c r="I515" s="19">
        <v>3000</v>
      </c>
      <c r="K515" s="25">
        <v>10417</v>
      </c>
      <c r="L515" s="25">
        <f>INDEX(Ancienneté!$C$2:$C$55,MATCH(G515,Ancienneté!$B$2:$B$55,1))*I515</f>
        <v>9000</v>
      </c>
    </row>
    <row r="516" spans="1:12" x14ac:dyDescent="0.2">
      <c r="A516" s="10" t="s">
        <v>575</v>
      </c>
      <c r="B516" s="16">
        <v>39692</v>
      </c>
      <c r="D516" s="17">
        <v>44469</v>
      </c>
      <c r="F516" s="18">
        <v>32.083333333333336</v>
      </c>
      <c r="G516" s="18">
        <f t="shared" si="8"/>
        <v>13</v>
      </c>
      <c r="I516" s="19">
        <v>3000</v>
      </c>
      <c r="K516" s="25">
        <v>10500</v>
      </c>
      <c r="L516" s="25">
        <f>INDEX(Ancienneté!$C$2:$C$55,MATCH(G516,Ancienneté!$B$2:$B$55,1))*I516</f>
        <v>10200</v>
      </c>
    </row>
    <row r="517" spans="1:12" x14ac:dyDescent="0.2">
      <c r="A517" s="10" t="s">
        <v>576</v>
      </c>
      <c r="B517" s="16">
        <v>39713</v>
      </c>
      <c r="D517" s="17">
        <v>44469</v>
      </c>
      <c r="F517" s="18">
        <v>33.666666666666664</v>
      </c>
      <c r="G517" s="18">
        <f t="shared" si="8"/>
        <v>13</v>
      </c>
      <c r="I517" s="19">
        <v>3000</v>
      </c>
      <c r="K517" s="25">
        <v>10500</v>
      </c>
      <c r="L517" s="25">
        <f>INDEX(Ancienneté!$C$2:$C$55,MATCH(G517,Ancienneté!$B$2:$B$55,1))*I517</f>
        <v>10200</v>
      </c>
    </row>
    <row r="518" spans="1:12" x14ac:dyDescent="0.2">
      <c r="A518" s="10" t="s">
        <v>577</v>
      </c>
      <c r="B518" s="16">
        <v>39790</v>
      </c>
      <c r="D518" s="17">
        <v>44469</v>
      </c>
      <c r="F518" s="18">
        <v>34.5</v>
      </c>
      <c r="G518" s="18">
        <f t="shared" si="8"/>
        <v>12.75</v>
      </c>
      <c r="I518" s="19">
        <v>3000</v>
      </c>
      <c r="K518" s="25">
        <v>10250</v>
      </c>
      <c r="L518" s="25">
        <f>INDEX(Ancienneté!$C$2:$C$55,MATCH(G518,Ancienneté!$B$2:$B$55,1))*I518</f>
        <v>9000</v>
      </c>
    </row>
    <row r="519" spans="1:12" x14ac:dyDescent="0.2">
      <c r="A519" s="10" t="s">
        <v>578</v>
      </c>
      <c r="B519" s="16">
        <v>39790</v>
      </c>
      <c r="D519" s="17">
        <v>44469</v>
      </c>
      <c r="F519" s="18">
        <v>33.25</v>
      </c>
      <c r="G519" s="18">
        <f t="shared" si="8"/>
        <v>12.75</v>
      </c>
      <c r="I519" s="19">
        <v>3000</v>
      </c>
      <c r="K519" s="25">
        <v>10250</v>
      </c>
      <c r="L519" s="25">
        <f>INDEX(Ancienneté!$C$2:$C$55,MATCH(G519,Ancienneté!$B$2:$B$55,1))*I519</f>
        <v>9000</v>
      </c>
    </row>
    <row r="520" spans="1:12" x14ac:dyDescent="0.2">
      <c r="A520" s="10" t="s">
        <v>579</v>
      </c>
      <c r="B520" s="16">
        <v>39846</v>
      </c>
      <c r="D520" s="17">
        <v>44469</v>
      </c>
      <c r="F520" s="18">
        <v>35.416666666666664</v>
      </c>
      <c r="G520" s="18">
        <f t="shared" si="8"/>
        <v>12.583333333333334</v>
      </c>
      <c r="I520" s="19">
        <v>3000</v>
      </c>
      <c r="K520" s="25">
        <v>10083</v>
      </c>
      <c r="L520" s="25">
        <f>INDEX(Ancienneté!$C$2:$C$55,MATCH(G520,Ancienneté!$B$2:$B$55,1))*I520</f>
        <v>9000</v>
      </c>
    </row>
    <row r="521" spans="1:12" x14ac:dyDescent="0.2">
      <c r="A521" s="10" t="s">
        <v>580</v>
      </c>
      <c r="B521" s="16">
        <v>39909</v>
      </c>
      <c r="D521" s="17">
        <v>44469</v>
      </c>
      <c r="F521" s="18">
        <v>37</v>
      </c>
      <c r="G521" s="18">
        <f t="shared" si="8"/>
        <v>12.416666666666666</v>
      </c>
      <c r="I521" s="19">
        <v>3000</v>
      </c>
      <c r="K521" s="25">
        <v>9917</v>
      </c>
      <c r="L521" s="25">
        <f>INDEX(Ancienneté!$C$2:$C$55,MATCH(G521,Ancienneté!$B$2:$B$55,1))*I521</f>
        <v>9000</v>
      </c>
    </row>
    <row r="522" spans="1:12" x14ac:dyDescent="0.2">
      <c r="A522" s="10" t="s">
        <v>581</v>
      </c>
      <c r="B522" s="16">
        <v>39713</v>
      </c>
      <c r="D522" s="17">
        <v>44469</v>
      </c>
      <c r="F522" s="18">
        <v>35.166666666666664</v>
      </c>
      <c r="G522" s="18">
        <f t="shared" si="8"/>
        <v>13</v>
      </c>
      <c r="I522" s="19">
        <v>3000</v>
      </c>
      <c r="K522" s="25">
        <v>10500</v>
      </c>
      <c r="L522" s="25">
        <f>INDEX(Ancienneté!$C$2:$C$55,MATCH(G522,Ancienneté!$B$2:$B$55,1))*I522</f>
        <v>10200</v>
      </c>
    </row>
    <row r="523" spans="1:12" x14ac:dyDescent="0.2">
      <c r="A523" s="10" t="s">
        <v>582</v>
      </c>
      <c r="B523" s="16">
        <v>39951</v>
      </c>
      <c r="D523" s="17">
        <v>44469</v>
      </c>
      <c r="F523" s="18">
        <v>32.916666666666664</v>
      </c>
      <c r="G523" s="18">
        <f t="shared" si="8"/>
        <v>12.333333333333334</v>
      </c>
      <c r="I523" s="19">
        <v>3000</v>
      </c>
      <c r="K523" s="25">
        <v>9833</v>
      </c>
      <c r="L523" s="25">
        <f>INDEX(Ancienneté!$C$2:$C$55,MATCH(G523,Ancienneté!$B$2:$B$55,1))*I523</f>
        <v>9000</v>
      </c>
    </row>
    <row r="524" spans="1:12" x14ac:dyDescent="0.2">
      <c r="A524" s="10" t="s">
        <v>583</v>
      </c>
      <c r="B524" s="16">
        <v>39951</v>
      </c>
      <c r="D524" s="17">
        <v>44469</v>
      </c>
      <c r="F524" s="18">
        <v>32.75</v>
      </c>
      <c r="G524" s="18">
        <f t="shared" si="8"/>
        <v>12.333333333333334</v>
      </c>
      <c r="I524" s="19">
        <v>3000</v>
      </c>
      <c r="K524" s="25">
        <v>9833</v>
      </c>
      <c r="L524" s="25">
        <f>INDEX(Ancienneté!$C$2:$C$55,MATCH(G524,Ancienneté!$B$2:$B$55,1))*I524</f>
        <v>9000</v>
      </c>
    </row>
    <row r="525" spans="1:12" x14ac:dyDescent="0.2">
      <c r="A525" s="10" t="s">
        <v>584</v>
      </c>
      <c r="B525" s="16">
        <v>39764</v>
      </c>
      <c r="D525" s="17">
        <v>44469</v>
      </c>
      <c r="F525" s="18">
        <v>58.75</v>
      </c>
      <c r="G525" s="18">
        <f t="shared" si="8"/>
        <v>12.833333333333334</v>
      </c>
      <c r="I525" s="19">
        <v>3000</v>
      </c>
      <c r="K525" s="25">
        <v>10333</v>
      </c>
      <c r="L525" s="25">
        <f>INDEX(Ancienneté!$C$2:$C$55,MATCH(G525,Ancienneté!$B$2:$B$55,1))*I525</f>
        <v>9000</v>
      </c>
    </row>
    <row r="526" spans="1:12" x14ac:dyDescent="0.2">
      <c r="A526" s="10" t="s">
        <v>585</v>
      </c>
      <c r="B526" s="16">
        <v>39904</v>
      </c>
      <c r="D526" s="17">
        <v>44469</v>
      </c>
      <c r="F526" s="18">
        <v>40.5</v>
      </c>
      <c r="G526" s="18">
        <f t="shared" si="8"/>
        <v>12.416666666666666</v>
      </c>
      <c r="I526" s="19">
        <v>3000</v>
      </c>
      <c r="K526" s="25">
        <v>9917</v>
      </c>
      <c r="L526" s="25">
        <f>INDEX(Ancienneté!$C$2:$C$55,MATCH(G526,Ancienneté!$B$2:$B$55,1))*I526</f>
        <v>9000</v>
      </c>
    </row>
    <row r="527" spans="1:12" x14ac:dyDescent="0.2">
      <c r="A527" s="10" t="s">
        <v>586</v>
      </c>
      <c r="B527" s="16">
        <v>40091</v>
      </c>
      <c r="D527" s="17">
        <v>44469</v>
      </c>
      <c r="F527" s="18">
        <v>43.75</v>
      </c>
      <c r="G527" s="18">
        <f t="shared" si="8"/>
        <v>11.916666666666666</v>
      </c>
      <c r="I527" s="19">
        <v>3000</v>
      </c>
      <c r="K527" s="25">
        <v>9417</v>
      </c>
      <c r="L527" s="25">
        <f>INDEX(Ancienneté!$C$2:$C$55,MATCH(G527,Ancienneté!$B$2:$B$55,1))*I527</f>
        <v>8100.0000000000009</v>
      </c>
    </row>
    <row r="528" spans="1:12" x14ac:dyDescent="0.2">
      <c r="A528" s="10" t="s">
        <v>587</v>
      </c>
      <c r="B528" s="16">
        <v>40070</v>
      </c>
      <c r="D528" s="17">
        <v>44469</v>
      </c>
      <c r="F528" s="18">
        <v>55.75</v>
      </c>
      <c r="G528" s="18">
        <f t="shared" si="8"/>
        <v>12</v>
      </c>
      <c r="I528" s="19">
        <v>3000</v>
      </c>
      <c r="K528" s="25">
        <v>9500</v>
      </c>
      <c r="L528" s="25">
        <f>INDEX(Ancienneté!$C$2:$C$55,MATCH(G528,Ancienneté!$B$2:$B$55,1))*I528</f>
        <v>9000</v>
      </c>
    </row>
    <row r="529" spans="1:12" x14ac:dyDescent="0.2">
      <c r="A529" s="10" t="s">
        <v>588</v>
      </c>
      <c r="B529" s="16">
        <v>40091</v>
      </c>
      <c r="D529" s="17">
        <v>44469</v>
      </c>
      <c r="F529" s="18">
        <v>55.583333333333336</v>
      </c>
      <c r="G529" s="18">
        <f t="shared" si="8"/>
        <v>11.916666666666666</v>
      </c>
      <c r="I529" s="19">
        <v>3000</v>
      </c>
      <c r="K529" s="25">
        <v>9417</v>
      </c>
      <c r="L529" s="25">
        <f>INDEX(Ancienneté!$C$2:$C$55,MATCH(G529,Ancienneté!$B$2:$B$55,1))*I529</f>
        <v>8100.0000000000009</v>
      </c>
    </row>
    <row r="530" spans="1:12" x14ac:dyDescent="0.2">
      <c r="A530" s="10" t="s">
        <v>589</v>
      </c>
      <c r="B530" s="16">
        <v>40070</v>
      </c>
      <c r="D530" s="17">
        <v>44469</v>
      </c>
      <c r="F530" s="18">
        <v>58.166666666666664</v>
      </c>
      <c r="G530" s="18">
        <f t="shared" si="8"/>
        <v>12</v>
      </c>
      <c r="I530" s="19">
        <v>3000</v>
      </c>
      <c r="K530" s="25">
        <v>9500</v>
      </c>
      <c r="L530" s="25">
        <f>INDEX(Ancienneté!$C$2:$C$55,MATCH(G530,Ancienneté!$B$2:$B$55,1))*I530</f>
        <v>9000</v>
      </c>
    </row>
    <row r="531" spans="1:12" x14ac:dyDescent="0.2">
      <c r="A531" s="10" t="s">
        <v>590</v>
      </c>
      <c r="B531" s="16">
        <v>39896</v>
      </c>
      <c r="D531" s="17">
        <v>44469</v>
      </c>
      <c r="F531" s="18">
        <v>39.583333333333336</v>
      </c>
      <c r="G531" s="18">
        <f t="shared" si="8"/>
        <v>12.5</v>
      </c>
      <c r="I531" s="19">
        <v>3000</v>
      </c>
      <c r="K531" s="25">
        <v>10000</v>
      </c>
      <c r="L531" s="25">
        <f>INDEX(Ancienneté!$C$2:$C$55,MATCH(G531,Ancienneté!$B$2:$B$55,1))*I531</f>
        <v>9000</v>
      </c>
    </row>
    <row r="532" spans="1:12" x14ac:dyDescent="0.2">
      <c r="A532" s="10" t="s">
        <v>591</v>
      </c>
      <c r="B532" s="16">
        <v>39766</v>
      </c>
      <c r="D532" s="17">
        <v>44469</v>
      </c>
      <c r="F532" s="18">
        <v>32.166666666666664</v>
      </c>
      <c r="G532" s="18">
        <f t="shared" si="8"/>
        <v>12.833333333333334</v>
      </c>
      <c r="I532" s="19">
        <v>3000</v>
      </c>
      <c r="K532" s="25">
        <v>10333</v>
      </c>
      <c r="L532" s="25">
        <f>INDEX(Ancienneté!$C$2:$C$55,MATCH(G532,Ancienneté!$B$2:$B$55,1))*I532</f>
        <v>9000</v>
      </c>
    </row>
    <row r="533" spans="1:12" x14ac:dyDescent="0.2">
      <c r="A533" s="10" t="s">
        <v>592</v>
      </c>
      <c r="B533" s="16">
        <v>39891</v>
      </c>
      <c r="D533" s="17">
        <v>44469</v>
      </c>
      <c r="F533" s="18">
        <v>49.25</v>
      </c>
      <c r="G533" s="18">
        <f t="shared" si="8"/>
        <v>12.5</v>
      </c>
      <c r="I533" s="19">
        <v>3000</v>
      </c>
      <c r="K533" s="25">
        <v>10000</v>
      </c>
      <c r="L533" s="25">
        <f>INDEX(Ancienneté!$C$2:$C$55,MATCH(G533,Ancienneté!$B$2:$B$55,1))*I533</f>
        <v>9000</v>
      </c>
    </row>
    <row r="534" spans="1:12" x14ac:dyDescent="0.2">
      <c r="A534" s="10" t="s">
        <v>593</v>
      </c>
      <c r="B534" s="16">
        <v>39888</v>
      </c>
      <c r="D534" s="17">
        <v>44469</v>
      </c>
      <c r="F534" s="18">
        <v>49.5</v>
      </c>
      <c r="G534" s="18">
        <f t="shared" si="8"/>
        <v>12.5</v>
      </c>
      <c r="I534" s="19">
        <v>3000</v>
      </c>
      <c r="K534" s="25">
        <v>10000</v>
      </c>
      <c r="L534" s="25">
        <f>INDEX(Ancienneté!$C$2:$C$55,MATCH(G534,Ancienneté!$B$2:$B$55,1))*I534</f>
        <v>9000</v>
      </c>
    </row>
    <row r="535" spans="1:12" x14ac:dyDescent="0.2">
      <c r="A535" s="10" t="s">
        <v>594</v>
      </c>
      <c r="B535" s="16">
        <v>40140</v>
      </c>
      <c r="D535" s="17">
        <v>44469</v>
      </c>
      <c r="F535" s="18">
        <v>34.583333333333336</v>
      </c>
      <c r="G535" s="18">
        <f t="shared" si="8"/>
        <v>11.833333333333334</v>
      </c>
      <c r="I535" s="19">
        <v>3000</v>
      </c>
      <c r="K535" s="25">
        <v>9333</v>
      </c>
      <c r="L535" s="25">
        <f>INDEX(Ancienneté!$C$2:$C$55,MATCH(G535,Ancienneté!$B$2:$B$55,1))*I535</f>
        <v>8100.0000000000009</v>
      </c>
    </row>
    <row r="536" spans="1:12" x14ac:dyDescent="0.2">
      <c r="A536" s="10" t="s">
        <v>595</v>
      </c>
      <c r="B536" s="16">
        <v>40247</v>
      </c>
      <c r="D536" s="17">
        <v>44469</v>
      </c>
      <c r="F536" s="18">
        <v>48</v>
      </c>
      <c r="G536" s="18">
        <f t="shared" si="8"/>
        <v>11.5</v>
      </c>
      <c r="I536" s="19">
        <v>3000</v>
      </c>
      <c r="K536" s="25">
        <v>9000</v>
      </c>
      <c r="L536" s="25">
        <f>INDEX(Ancienneté!$C$2:$C$55,MATCH(G536,Ancienneté!$B$2:$B$55,1))*I536</f>
        <v>8100.0000000000009</v>
      </c>
    </row>
    <row r="537" spans="1:12" x14ac:dyDescent="0.2">
      <c r="A537" s="10" t="s">
        <v>596</v>
      </c>
      <c r="B537" s="16">
        <v>40196</v>
      </c>
      <c r="D537" s="17">
        <v>44469</v>
      </c>
      <c r="F537" s="18">
        <v>44.833333333333336</v>
      </c>
      <c r="G537" s="18">
        <f t="shared" si="8"/>
        <v>11.666666666666666</v>
      </c>
      <c r="I537" s="19">
        <v>3000</v>
      </c>
      <c r="K537" s="25">
        <v>9167</v>
      </c>
      <c r="L537" s="25">
        <f>INDEX(Ancienneté!$C$2:$C$55,MATCH(G537,Ancienneté!$B$2:$B$55,1))*I537</f>
        <v>8100.0000000000009</v>
      </c>
    </row>
    <row r="538" spans="1:12" x14ac:dyDescent="0.2">
      <c r="A538" s="10" t="s">
        <v>597</v>
      </c>
      <c r="B538" s="16">
        <v>40455</v>
      </c>
      <c r="D538" s="17">
        <v>44469</v>
      </c>
      <c r="F538" s="18">
        <v>35.333333333333336</v>
      </c>
      <c r="G538" s="18">
        <f t="shared" si="8"/>
        <v>10.916666666666666</v>
      </c>
      <c r="I538" s="19">
        <v>3000</v>
      </c>
      <c r="K538" s="25">
        <v>8417</v>
      </c>
      <c r="L538" s="25">
        <f>INDEX(Ancienneté!$C$2:$C$55,MATCH(G538,Ancienneté!$B$2:$B$55,1))*I538</f>
        <v>6600.0000000000009</v>
      </c>
    </row>
    <row r="539" spans="1:12" x14ac:dyDescent="0.2">
      <c r="A539" s="10" t="s">
        <v>598</v>
      </c>
      <c r="B539" s="16">
        <v>40634</v>
      </c>
      <c r="D539" s="17">
        <v>44469</v>
      </c>
      <c r="F539" s="18">
        <v>37.166666666666664</v>
      </c>
      <c r="G539" s="18">
        <f t="shared" si="8"/>
        <v>10.416666666666666</v>
      </c>
      <c r="I539" s="19">
        <v>3000</v>
      </c>
      <c r="K539" s="25">
        <v>7917</v>
      </c>
      <c r="L539" s="25">
        <f>INDEX(Ancienneté!$C$2:$C$55,MATCH(G539,Ancienneté!$B$2:$B$55,1))*I539</f>
        <v>6600.0000000000009</v>
      </c>
    </row>
    <row r="540" spans="1:12" x14ac:dyDescent="0.2">
      <c r="A540" s="10" t="s">
        <v>599</v>
      </c>
      <c r="B540" s="16">
        <v>40252</v>
      </c>
      <c r="D540" s="17">
        <v>44469</v>
      </c>
      <c r="F540" s="18">
        <v>32.833333333333336</v>
      </c>
      <c r="G540" s="18">
        <f t="shared" si="8"/>
        <v>11.5</v>
      </c>
      <c r="I540" s="19">
        <v>3000</v>
      </c>
      <c r="K540" s="25">
        <v>9000</v>
      </c>
      <c r="L540" s="25">
        <f>INDEX(Ancienneté!$C$2:$C$55,MATCH(G540,Ancienneté!$B$2:$B$55,1))*I540</f>
        <v>8100.0000000000009</v>
      </c>
    </row>
    <row r="541" spans="1:12" x14ac:dyDescent="0.2">
      <c r="A541" s="10" t="s">
        <v>600</v>
      </c>
      <c r="B541" s="16">
        <v>40086</v>
      </c>
      <c r="D541" s="17">
        <v>44469</v>
      </c>
      <c r="F541" s="18">
        <v>32</v>
      </c>
      <c r="G541" s="18">
        <f t="shared" si="8"/>
        <v>12</v>
      </c>
      <c r="I541" s="19">
        <v>3000</v>
      </c>
      <c r="K541" s="25">
        <v>9500</v>
      </c>
      <c r="L541" s="25">
        <f>INDEX(Ancienneté!$C$2:$C$55,MATCH(G541,Ancienneté!$B$2:$B$55,1))*I541</f>
        <v>9000</v>
      </c>
    </row>
    <row r="542" spans="1:12" x14ac:dyDescent="0.2">
      <c r="A542" s="10" t="s">
        <v>601</v>
      </c>
      <c r="B542" s="16">
        <v>39867</v>
      </c>
      <c r="D542" s="17">
        <v>44469</v>
      </c>
      <c r="F542" s="18">
        <v>39.25</v>
      </c>
      <c r="G542" s="18">
        <f t="shared" si="8"/>
        <v>12.583333333333334</v>
      </c>
      <c r="I542" s="19">
        <v>3000</v>
      </c>
      <c r="K542" s="25">
        <v>10083</v>
      </c>
      <c r="L542" s="25">
        <f>INDEX(Ancienneté!$C$2:$C$55,MATCH(G542,Ancienneté!$B$2:$B$55,1))*I542</f>
        <v>9000</v>
      </c>
    </row>
    <row r="543" spans="1:12" x14ac:dyDescent="0.2">
      <c r="A543" s="10" t="s">
        <v>602</v>
      </c>
      <c r="B543" s="16">
        <v>40823</v>
      </c>
      <c r="D543" s="17">
        <v>44469</v>
      </c>
      <c r="F543" s="18">
        <v>43.5</v>
      </c>
      <c r="G543" s="18">
        <f t="shared" si="8"/>
        <v>9.9166666666666661</v>
      </c>
      <c r="I543" s="19">
        <v>3000</v>
      </c>
      <c r="K543" s="25">
        <v>7438</v>
      </c>
      <c r="L543" s="25">
        <f>INDEX(Ancienneté!$C$2:$C$55,MATCH(G543,Ancienneté!$B$2:$B$55,1))*I543</f>
        <v>6000</v>
      </c>
    </row>
    <row r="544" spans="1:12" x14ac:dyDescent="0.2">
      <c r="A544" s="10" t="s">
        <v>603</v>
      </c>
      <c r="B544" s="16">
        <v>40641</v>
      </c>
      <c r="D544" s="17">
        <v>44469</v>
      </c>
      <c r="F544" s="18">
        <v>44.75</v>
      </c>
      <c r="G544" s="18">
        <f t="shared" si="8"/>
        <v>10.416666666666666</v>
      </c>
      <c r="I544" s="19">
        <v>3000</v>
      </c>
      <c r="K544" s="25">
        <v>7917</v>
      </c>
      <c r="L544" s="25">
        <f>INDEX(Ancienneté!$C$2:$C$55,MATCH(G544,Ancienneté!$B$2:$B$55,1))*I544</f>
        <v>6600.0000000000009</v>
      </c>
    </row>
    <row r="545" spans="1:12" x14ac:dyDescent="0.2">
      <c r="A545" s="10" t="s">
        <v>604</v>
      </c>
      <c r="B545" s="16">
        <v>40711</v>
      </c>
      <c r="D545" s="17">
        <v>44469</v>
      </c>
      <c r="F545" s="18">
        <v>48.5</v>
      </c>
      <c r="G545" s="18">
        <f t="shared" si="8"/>
        <v>10.25</v>
      </c>
      <c r="I545" s="19">
        <v>3000</v>
      </c>
      <c r="K545" s="25">
        <v>7750</v>
      </c>
      <c r="L545" s="25">
        <f>INDEX(Ancienneté!$C$2:$C$55,MATCH(G545,Ancienneté!$B$2:$B$55,1))*I545</f>
        <v>6600.0000000000009</v>
      </c>
    </row>
    <row r="546" spans="1:12" x14ac:dyDescent="0.2">
      <c r="A546" s="10" t="s">
        <v>605</v>
      </c>
      <c r="B546" s="16">
        <v>40781</v>
      </c>
      <c r="D546" s="17">
        <v>44469</v>
      </c>
      <c r="F546" s="18">
        <v>37.25</v>
      </c>
      <c r="G546" s="18">
        <f t="shared" si="8"/>
        <v>10.083333333333334</v>
      </c>
      <c r="I546" s="19">
        <v>3000</v>
      </c>
      <c r="K546" s="25">
        <v>7583</v>
      </c>
      <c r="L546" s="25">
        <f>INDEX(Ancienneté!$C$2:$C$55,MATCH(G546,Ancienneté!$B$2:$B$55,1))*I546</f>
        <v>6600.0000000000009</v>
      </c>
    </row>
    <row r="547" spans="1:12" x14ac:dyDescent="0.2">
      <c r="A547" s="10" t="s">
        <v>606</v>
      </c>
      <c r="B547" s="16">
        <v>41365</v>
      </c>
      <c r="D547" s="17">
        <v>44469</v>
      </c>
      <c r="F547" s="18">
        <v>32.583333333333336</v>
      </c>
      <c r="G547" s="18">
        <f t="shared" si="8"/>
        <v>8.4166666666666661</v>
      </c>
      <c r="I547" s="19">
        <v>3000</v>
      </c>
      <c r="K547" s="25">
        <v>6313</v>
      </c>
      <c r="L547" s="25">
        <f>INDEX(Ancienneté!$C$2:$C$55,MATCH(G547,Ancienneté!$B$2:$B$55,1))*I547</f>
        <v>5400</v>
      </c>
    </row>
    <row r="548" spans="1:12" x14ac:dyDescent="0.2">
      <c r="A548" s="10" t="s">
        <v>607</v>
      </c>
      <c r="B548" s="16">
        <v>40826</v>
      </c>
      <c r="D548" s="17">
        <v>44469</v>
      </c>
      <c r="F548" s="18">
        <v>59.25</v>
      </c>
      <c r="G548" s="18">
        <f t="shared" si="8"/>
        <v>9.9166666666666661</v>
      </c>
      <c r="I548" s="19">
        <v>3000</v>
      </c>
      <c r="K548" s="25">
        <v>7438</v>
      </c>
      <c r="L548" s="25">
        <f>INDEX(Ancienneté!$C$2:$C$55,MATCH(G548,Ancienneté!$B$2:$B$55,1))*I548</f>
        <v>6000</v>
      </c>
    </row>
    <row r="549" spans="1:12" x14ac:dyDescent="0.2">
      <c r="A549" s="10" t="s">
        <v>608</v>
      </c>
      <c r="B549" s="16">
        <v>40924</v>
      </c>
      <c r="D549" s="17">
        <v>44469</v>
      </c>
      <c r="F549" s="18">
        <v>41.5</v>
      </c>
      <c r="G549" s="18">
        <f t="shared" si="8"/>
        <v>9.6666666666666661</v>
      </c>
      <c r="I549" s="19">
        <v>3000</v>
      </c>
      <c r="K549" s="25">
        <v>7250</v>
      </c>
      <c r="L549" s="25">
        <f>INDEX(Ancienneté!$C$2:$C$55,MATCH(G549,Ancienneté!$B$2:$B$55,1))*I549</f>
        <v>6000</v>
      </c>
    </row>
    <row r="550" spans="1:12" x14ac:dyDescent="0.2">
      <c r="A550" s="10" t="s">
        <v>609</v>
      </c>
      <c r="B550" s="16">
        <v>40756</v>
      </c>
      <c r="D550" s="17">
        <v>44469</v>
      </c>
      <c r="F550" s="18">
        <v>57.666666666666664</v>
      </c>
      <c r="G550" s="18">
        <f t="shared" si="8"/>
        <v>10.083333333333334</v>
      </c>
      <c r="I550" s="19">
        <v>3000</v>
      </c>
      <c r="K550" s="25">
        <v>7583</v>
      </c>
      <c r="L550" s="25">
        <f>INDEX(Ancienneté!$C$2:$C$55,MATCH(G550,Ancienneté!$B$2:$B$55,1))*I550</f>
        <v>6600.0000000000009</v>
      </c>
    </row>
    <row r="551" spans="1:12" x14ac:dyDescent="0.2">
      <c r="A551" s="10" t="s">
        <v>610</v>
      </c>
      <c r="B551" s="16">
        <v>40830</v>
      </c>
      <c r="D551" s="17">
        <v>44469</v>
      </c>
      <c r="F551" s="18">
        <v>49.583333333333336</v>
      </c>
      <c r="G551" s="18">
        <f t="shared" si="8"/>
        <v>9.9166666666666661</v>
      </c>
      <c r="I551" s="19">
        <v>3000</v>
      </c>
      <c r="K551" s="25">
        <v>7438</v>
      </c>
      <c r="L551" s="25">
        <f>INDEX(Ancienneté!$C$2:$C$55,MATCH(G551,Ancienneté!$B$2:$B$55,1))*I551</f>
        <v>6000</v>
      </c>
    </row>
    <row r="552" spans="1:12" x14ac:dyDescent="0.2">
      <c r="A552" s="10" t="s">
        <v>611</v>
      </c>
      <c r="B552" s="16">
        <v>40889</v>
      </c>
      <c r="D552" s="17">
        <v>44469</v>
      </c>
      <c r="F552" s="18">
        <v>53.916666666666664</v>
      </c>
      <c r="G552" s="18">
        <f t="shared" si="8"/>
        <v>9.75</v>
      </c>
      <c r="I552" s="19">
        <v>3000</v>
      </c>
      <c r="K552" s="25">
        <v>7313</v>
      </c>
      <c r="L552" s="25">
        <f>INDEX(Ancienneté!$C$2:$C$55,MATCH(G552,Ancienneté!$B$2:$B$55,1))*I552</f>
        <v>6000</v>
      </c>
    </row>
    <row r="553" spans="1:12" x14ac:dyDescent="0.2">
      <c r="A553" s="10" t="s">
        <v>612</v>
      </c>
      <c r="B553" s="16">
        <v>40823</v>
      </c>
      <c r="D553" s="17">
        <v>44469</v>
      </c>
      <c r="F553" s="18">
        <v>42.666666666666664</v>
      </c>
      <c r="G553" s="18">
        <f t="shared" si="8"/>
        <v>9.9166666666666661</v>
      </c>
      <c r="I553" s="19">
        <v>3000</v>
      </c>
      <c r="K553" s="25">
        <v>7438</v>
      </c>
      <c r="L553" s="25">
        <f>INDEX(Ancienneté!$C$2:$C$55,MATCH(G553,Ancienneté!$B$2:$B$55,1))*I553</f>
        <v>6000</v>
      </c>
    </row>
    <row r="554" spans="1:12" x14ac:dyDescent="0.2">
      <c r="A554" s="10" t="s">
        <v>613</v>
      </c>
      <c r="B554" s="16">
        <v>40826</v>
      </c>
      <c r="D554" s="17">
        <v>44469</v>
      </c>
      <c r="F554" s="18">
        <v>32.833333333333336</v>
      </c>
      <c r="G554" s="18">
        <f t="shared" si="8"/>
        <v>9.9166666666666661</v>
      </c>
      <c r="I554" s="19">
        <v>3000</v>
      </c>
      <c r="K554" s="25">
        <v>7438</v>
      </c>
      <c r="L554" s="25">
        <f>INDEX(Ancienneté!$C$2:$C$55,MATCH(G554,Ancienneté!$B$2:$B$55,1))*I554</f>
        <v>6000</v>
      </c>
    </row>
    <row r="555" spans="1:12" x14ac:dyDescent="0.2">
      <c r="A555" s="10" t="s">
        <v>614</v>
      </c>
      <c r="B555" s="16">
        <v>40823</v>
      </c>
      <c r="D555" s="17">
        <v>44469</v>
      </c>
      <c r="F555" s="18">
        <v>32.583333333333336</v>
      </c>
      <c r="G555" s="18">
        <f t="shared" si="8"/>
        <v>9.9166666666666661</v>
      </c>
      <c r="I555" s="19">
        <v>3000</v>
      </c>
      <c r="K555" s="25">
        <v>7438</v>
      </c>
      <c r="L555" s="25">
        <f>INDEX(Ancienneté!$C$2:$C$55,MATCH(G555,Ancienneté!$B$2:$B$55,1))*I555</f>
        <v>6000</v>
      </c>
    </row>
    <row r="556" spans="1:12" x14ac:dyDescent="0.2">
      <c r="A556" s="10" t="s">
        <v>615</v>
      </c>
      <c r="B556" s="16">
        <v>40364</v>
      </c>
      <c r="D556" s="17">
        <v>44469</v>
      </c>
      <c r="F556" s="18">
        <v>39.666666666666664</v>
      </c>
      <c r="G556" s="18">
        <f t="shared" si="8"/>
        <v>11.166666666666666</v>
      </c>
      <c r="I556" s="19">
        <v>3000</v>
      </c>
      <c r="K556" s="25">
        <v>8667</v>
      </c>
      <c r="L556" s="25">
        <f>INDEX(Ancienneté!$C$2:$C$55,MATCH(G556,Ancienneté!$B$2:$B$55,1))*I556</f>
        <v>8100.0000000000009</v>
      </c>
    </row>
    <row r="557" spans="1:12" x14ac:dyDescent="0.2">
      <c r="A557" s="10" t="s">
        <v>616</v>
      </c>
      <c r="B557" s="16">
        <v>40878</v>
      </c>
      <c r="D557" s="17">
        <v>44469</v>
      </c>
      <c r="F557" s="18">
        <v>59.25</v>
      </c>
      <c r="G557" s="18">
        <f t="shared" si="8"/>
        <v>9.75</v>
      </c>
      <c r="I557" s="19">
        <v>3000</v>
      </c>
      <c r="K557" s="25">
        <v>7313</v>
      </c>
      <c r="L557" s="25">
        <f>INDEX(Ancienneté!$C$2:$C$55,MATCH(G557,Ancienneté!$B$2:$B$55,1))*I557</f>
        <v>6000</v>
      </c>
    </row>
    <row r="558" spans="1:12" x14ac:dyDescent="0.2">
      <c r="A558" s="10" t="s">
        <v>617</v>
      </c>
      <c r="B558" s="16">
        <v>40862</v>
      </c>
      <c r="D558" s="17">
        <v>44469</v>
      </c>
      <c r="F558" s="18">
        <v>59.166666666666664</v>
      </c>
      <c r="G558" s="18">
        <f t="shared" si="8"/>
        <v>9.8333333333333339</v>
      </c>
      <c r="I558" s="19">
        <v>3000</v>
      </c>
      <c r="K558" s="25">
        <v>7375</v>
      </c>
      <c r="L558" s="25">
        <f>INDEX(Ancienneté!$C$2:$C$55,MATCH(G558,Ancienneté!$B$2:$B$55,1))*I558</f>
        <v>6000</v>
      </c>
    </row>
    <row r="559" spans="1:12" x14ac:dyDescent="0.2">
      <c r="A559" s="10" t="s">
        <v>618</v>
      </c>
      <c r="B559" s="16">
        <v>40855</v>
      </c>
      <c r="D559" s="17">
        <v>44469</v>
      </c>
      <c r="F559" s="18">
        <v>29.916666666666668</v>
      </c>
      <c r="G559" s="18">
        <f t="shared" si="8"/>
        <v>9.8333333333333339</v>
      </c>
      <c r="I559" s="19">
        <v>3000</v>
      </c>
      <c r="K559" s="25">
        <v>7375</v>
      </c>
      <c r="L559" s="25">
        <f>INDEX(Ancienneté!$C$2:$C$55,MATCH(G559,Ancienneté!$B$2:$B$55,1))*I559</f>
        <v>6000</v>
      </c>
    </row>
    <row r="560" spans="1:12" x14ac:dyDescent="0.2">
      <c r="A560" s="10" t="s">
        <v>619</v>
      </c>
      <c r="B560" s="16">
        <v>41183</v>
      </c>
      <c r="D560" s="17">
        <v>44469</v>
      </c>
      <c r="F560" s="18">
        <v>31.75</v>
      </c>
      <c r="G560" s="18">
        <f t="shared" si="8"/>
        <v>8.9166666666666661</v>
      </c>
      <c r="I560" s="19">
        <v>3000</v>
      </c>
      <c r="K560" s="25">
        <v>6688</v>
      </c>
      <c r="L560" s="25">
        <f>INDEX(Ancienneté!$C$2:$C$55,MATCH(G560,Ancienneté!$B$2:$B$55,1))*I560</f>
        <v>5400</v>
      </c>
    </row>
    <row r="561" spans="1:12" x14ac:dyDescent="0.2">
      <c r="A561" s="10" t="s">
        <v>620</v>
      </c>
      <c r="B561" s="16">
        <v>40805</v>
      </c>
      <c r="D561" s="17">
        <v>44469</v>
      </c>
      <c r="F561" s="18">
        <v>44.916666666666664</v>
      </c>
      <c r="G561" s="18">
        <f t="shared" si="8"/>
        <v>10</v>
      </c>
      <c r="I561" s="19">
        <v>3000</v>
      </c>
      <c r="K561" s="25">
        <v>7500</v>
      </c>
      <c r="L561" s="25">
        <f>INDEX(Ancienneté!$C$2:$C$55,MATCH(G561,Ancienneté!$B$2:$B$55,1))*I561</f>
        <v>6600.0000000000009</v>
      </c>
    </row>
    <row r="562" spans="1:12" x14ac:dyDescent="0.2">
      <c r="A562" s="10" t="s">
        <v>621</v>
      </c>
      <c r="B562" s="16">
        <v>40756</v>
      </c>
      <c r="D562" s="17">
        <v>44469</v>
      </c>
      <c r="F562" s="18">
        <v>33.666666666666664</v>
      </c>
      <c r="G562" s="18">
        <f t="shared" si="8"/>
        <v>10.083333333333334</v>
      </c>
      <c r="I562" s="19">
        <v>3000</v>
      </c>
      <c r="K562" s="25">
        <v>7583</v>
      </c>
      <c r="L562" s="25">
        <f>INDEX(Ancienneté!$C$2:$C$55,MATCH(G562,Ancienneté!$B$2:$B$55,1))*I562</f>
        <v>6600.0000000000009</v>
      </c>
    </row>
    <row r="563" spans="1:12" x14ac:dyDescent="0.2">
      <c r="A563" s="10" t="s">
        <v>622</v>
      </c>
      <c r="B563" s="16">
        <v>40788</v>
      </c>
      <c r="D563" s="17">
        <v>44469</v>
      </c>
      <c r="F563" s="18">
        <v>42.833333333333336</v>
      </c>
      <c r="G563" s="18">
        <f t="shared" si="8"/>
        <v>10</v>
      </c>
      <c r="I563" s="19">
        <v>3000</v>
      </c>
      <c r="K563" s="25">
        <v>7500</v>
      </c>
      <c r="L563" s="25">
        <f>INDEX(Ancienneté!$C$2:$C$55,MATCH(G563,Ancienneté!$B$2:$B$55,1))*I563</f>
        <v>6600.0000000000009</v>
      </c>
    </row>
    <row r="564" spans="1:12" x14ac:dyDescent="0.2">
      <c r="A564" s="10" t="s">
        <v>623</v>
      </c>
      <c r="B564" s="16">
        <v>40767</v>
      </c>
      <c r="D564" s="17">
        <v>44469</v>
      </c>
      <c r="F564" s="18">
        <v>55.25</v>
      </c>
      <c r="G564" s="18">
        <f t="shared" si="8"/>
        <v>10.083333333333334</v>
      </c>
      <c r="I564" s="19">
        <v>3000</v>
      </c>
      <c r="K564" s="25">
        <v>7583</v>
      </c>
      <c r="L564" s="25">
        <f>INDEX(Ancienneté!$C$2:$C$55,MATCH(G564,Ancienneté!$B$2:$B$55,1))*I564</f>
        <v>6600.0000000000009</v>
      </c>
    </row>
    <row r="565" spans="1:12" x14ac:dyDescent="0.2">
      <c r="A565" s="10" t="s">
        <v>624</v>
      </c>
      <c r="B565" s="16">
        <v>40802</v>
      </c>
      <c r="D565" s="17">
        <v>44469</v>
      </c>
      <c r="F565" s="18">
        <v>36.166666666666664</v>
      </c>
      <c r="G565" s="18">
        <f t="shared" si="8"/>
        <v>10</v>
      </c>
      <c r="I565" s="19">
        <v>3000</v>
      </c>
      <c r="K565" s="25">
        <v>7500</v>
      </c>
      <c r="L565" s="25">
        <f>INDEX(Ancienneté!$C$2:$C$55,MATCH(G565,Ancienneté!$B$2:$B$55,1))*I565</f>
        <v>6600.0000000000009</v>
      </c>
    </row>
    <row r="566" spans="1:12" x14ac:dyDescent="0.2">
      <c r="A566" s="10" t="s">
        <v>625</v>
      </c>
      <c r="B566" s="16">
        <v>40931</v>
      </c>
      <c r="D566" s="17">
        <v>44469</v>
      </c>
      <c r="F566" s="18">
        <v>59.166666666666664</v>
      </c>
      <c r="G566" s="18">
        <f t="shared" si="8"/>
        <v>9.6666666666666661</v>
      </c>
      <c r="I566" s="19">
        <v>3000</v>
      </c>
      <c r="K566" s="25">
        <v>7250</v>
      </c>
      <c r="L566" s="25">
        <f>INDEX(Ancienneté!$C$2:$C$55,MATCH(G566,Ancienneté!$B$2:$B$55,1))*I566</f>
        <v>6000</v>
      </c>
    </row>
    <row r="567" spans="1:12" x14ac:dyDescent="0.2">
      <c r="A567" s="10" t="s">
        <v>626</v>
      </c>
      <c r="B567" s="16">
        <v>41673</v>
      </c>
      <c r="D567" s="17">
        <v>44469</v>
      </c>
      <c r="F567" s="18">
        <v>50.5</v>
      </c>
      <c r="G567" s="18">
        <f t="shared" si="8"/>
        <v>7.583333333333333</v>
      </c>
      <c r="I567" s="19">
        <v>3000</v>
      </c>
      <c r="K567" s="25">
        <v>5688</v>
      </c>
      <c r="L567" s="25">
        <f>INDEX(Ancienneté!$C$2:$C$55,MATCH(G567,Ancienneté!$B$2:$B$55,1))*I567</f>
        <v>4800</v>
      </c>
    </row>
    <row r="568" spans="1:12" x14ac:dyDescent="0.2">
      <c r="A568" s="10" t="s">
        <v>627</v>
      </c>
      <c r="B568" s="16">
        <v>41694</v>
      </c>
      <c r="D568" s="17">
        <v>44469</v>
      </c>
      <c r="F568" s="18">
        <v>40.5</v>
      </c>
      <c r="G568" s="18">
        <f t="shared" si="8"/>
        <v>7.583333333333333</v>
      </c>
      <c r="I568" s="19">
        <v>3000</v>
      </c>
      <c r="K568" s="25">
        <v>5688</v>
      </c>
      <c r="L568" s="25">
        <f>INDEX(Ancienneté!$C$2:$C$55,MATCH(G568,Ancienneté!$B$2:$B$55,1))*I568</f>
        <v>4800</v>
      </c>
    </row>
    <row r="569" spans="1:12" x14ac:dyDescent="0.2">
      <c r="A569" s="10" t="s">
        <v>628</v>
      </c>
      <c r="B569" s="16">
        <v>41730</v>
      </c>
      <c r="D569" s="17">
        <v>44469</v>
      </c>
      <c r="F569" s="18">
        <v>41.583333333333336</v>
      </c>
      <c r="G569" s="18">
        <f t="shared" si="8"/>
        <v>7.416666666666667</v>
      </c>
      <c r="I569" s="19">
        <v>3000</v>
      </c>
      <c r="K569" s="25">
        <v>5563</v>
      </c>
      <c r="L569" s="25">
        <f>INDEX(Ancienneté!$C$2:$C$55,MATCH(G569,Ancienneté!$B$2:$B$55,1))*I569</f>
        <v>4800</v>
      </c>
    </row>
    <row r="570" spans="1:12" x14ac:dyDescent="0.2">
      <c r="A570" s="10" t="s">
        <v>629</v>
      </c>
      <c r="B570" s="16">
        <v>41353</v>
      </c>
      <c r="D570" s="17">
        <v>44469</v>
      </c>
      <c r="F570" s="18">
        <v>48.75</v>
      </c>
      <c r="G570" s="18">
        <f t="shared" si="8"/>
        <v>8.5</v>
      </c>
      <c r="I570" s="19">
        <v>3000</v>
      </c>
      <c r="K570" s="25">
        <v>6375</v>
      </c>
      <c r="L570" s="25">
        <f>INDEX(Ancienneté!$C$2:$C$55,MATCH(G570,Ancienneté!$B$2:$B$55,1))*I570</f>
        <v>5400</v>
      </c>
    </row>
    <row r="571" spans="1:12" x14ac:dyDescent="0.2">
      <c r="A571" s="10" t="s">
        <v>630</v>
      </c>
      <c r="B571" s="16">
        <v>41743</v>
      </c>
      <c r="D571" s="17">
        <v>44469</v>
      </c>
      <c r="F571" s="18">
        <v>36.75</v>
      </c>
      <c r="G571" s="18">
        <f t="shared" si="8"/>
        <v>7.416666666666667</v>
      </c>
      <c r="I571" s="19">
        <v>3000</v>
      </c>
      <c r="K571" s="25">
        <v>5563</v>
      </c>
      <c r="L571" s="25">
        <f>INDEX(Ancienneté!$C$2:$C$55,MATCH(G571,Ancienneté!$B$2:$B$55,1))*I571</f>
        <v>4800</v>
      </c>
    </row>
    <row r="572" spans="1:12" x14ac:dyDescent="0.2">
      <c r="A572" s="10" t="s">
        <v>631</v>
      </c>
      <c r="B572" s="16">
        <v>42738</v>
      </c>
      <c r="D572" s="17">
        <v>44469</v>
      </c>
      <c r="F572" s="18">
        <v>51.166666666666664</v>
      </c>
      <c r="G572" s="18">
        <f t="shared" si="8"/>
        <v>4.666666666666667</v>
      </c>
      <c r="I572" s="19">
        <v>3000</v>
      </c>
      <c r="K572" s="25">
        <v>3500</v>
      </c>
      <c r="L572" s="25">
        <f>INDEX(Ancienneté!$C$2:$C$55,MATCH(G572,Ancienneté!$B$2:$B$55,1))*I572</f>
        <v>3000</v>
      </c>
    </row>
    <row r="573" spans="1:12" x14ac:dyDescent="0.2">
      <c r="A573" s="10" t="s">
        <v>632</v>
      </c>
      <c r="B573" s="16">
        <v>42800</v>
      </c>
      <c r="D573" s="17">
        <v>44469</v>
      </c>
      <c r="F573" s="18">
        <v>29.25</v>
      </c>
      <c r="G573" s="18">
        <f t="shared" si="8"/>
        <v>4.5</v>
      </c>
      <c r="I573" s="19">
        <v>3000</v>
      </c>
      <c r="K573" s="25">
        <v>3375</v>
      </c>
      <c r="L573" s="25">
        <f>INDEX(Ancienneté!$C$2:$C$55,MATCH(G573,Ancienneté!$B$2:$B$55,1))*I573</f>
        <v>3000</v>
      </c>
    </row>
    <row r="574" spans="1:12" x14ac:dyDescent="0.2">
      <c r="A574" s="10" t="s">
        <v>633</v>
      </c>
      <c r="B574" s="16">
        <v>42836</v>
      </c>
      <c r="D574" s="17">
        <v>44469</v>
      </c>
      <c r="F574" s="18">
        <v>55.916666666666664</v>
      </c>
      <c r="G574" s="18">
        <f t="shared" si="8"/>
        <v>4.416666666666667</v>
      </c>
      <c r="I574" s="19">
        <v>3000</v>
      </c>
      <c r="K574" s="25">
        <v>3313</v>
      </c>
      <c r="L574" s="25">
        <f>INDEX(Ancienneté!$C$2:$C$55,MATCH(G574,Ancienneté!$B$2:$B$55,1))*I574</f>
        <v>3000</v>
      </c>
    </row>
    <row r="575" spans="1:12" x14ac:dyDescent="0.2">
      <c r="A575" s="10" t="s">
        <v>634</v>
      </c>
      <c r="B575" s="16">
        <v>43046</v>
      </c>
      <c r="D575" s="17">
        <v>44469</v>
      </c>
      <c r="F575" s="18">
        <v>31.583333333333332</v>
      </c>
      <c r="G575" s="18">
        <f t="shared" si="8"/>
        <v>3.8333333333333335</v>
      </c>
      <c r="I575" s="19">
        <v>3000</v>
      </c>
      <c r="K575" s="25">
        <v>2875</v>
      </c>
      <c r="L575" s="25">
        <f>INDEX(Ancienneté!$C$2:$C$55,MATCH(G575,Ancienneté!$B$2:$B$55,1))*I575</f>
        <v>2400</v>
      </c>
    </row>
    <row r="576" spans="1:12" x14ac:dyDescent="0.2">
      <c r="A576" s="10" t="s">
        <v>635</v>
      </c>
      <c r="B576" s="16">
        <v>42923</v>
      </c>
      <c r="D576" s="17">
        <v>44469</v>
      </c>
      <c r="F576" s="18">
        <v>49.25</v>
      </c>
      <c r="G576" s="18">
        <f t="shared" si="8"/>
        <v>4.166666666666667</v>
      </c>
      <c r="I576" s="19">
        <v>3000</v>
      </c>
      <c r="K576" s="25">
        <v>3125</v>
      </c>
      <c r="L576" s="25">
        <f>INDEX(Ancienneté!$C$2:$C$55,MATCH(G576,Ancienneté!$B$2:$B$55,1))*I576</f>
        <v>3000</v>
      </c>
    </row>
    <row r="577" spans="1:12" x14ac:dyDescent="0.2">
      <c r="A577" s="10" t="s">
        <v>636</v>
      </c>
      <c r="B577" s="16">
        <v>42867</v>
      </c>
      <c r="D577" s="17">
        <v>44469</v>
      </c>
      <c r="F577" s="18">
        <v>25.583333333333332</v>
      </c>
      <c r="G577" s="18">
        <f t="shared" si="8"/>
        <v>4.333333333333333</v>
      </c>
      <c r="I577" s="19">
        <v>3000</v>
      </c>
      <c r="K577" s="25">
        <v>3250</v>
      </c>
      <c r="L577" s="25">
        <f>INDEX(Ancienneté!$C$2:$C$55,MATCH(G577,Ancienneté!$B$2:$B$55,1))*I577</f>
        <v>3000</v>
      </c>
    </row>
    <row r="578" spans="1:12" x14ac:dyDescent="0.2">
      <c r="A578" s="10" t="s">
        <v>637</v>
      </c>
      <c r="B578" s="16">
        <v>42985</v>
      </c>
      <c r="D578" s="17">
        <v>44469</v>
      </c>
      <c r="F578" s="18">
        <v>37.166666666666664</v>
      </c>
      <c r="G578" s="18">
        <f t="shared" si="8"/>
        <v>4</v>
      </c>
      <c r="I578" s="19">
        <v>3000</v>
      </c>
      <c r="K578" s="25">
        <v>3000</v>
      </c>
      <c r="L578" s="25">
        <f>INDEX(Ancienneté!$C$2:$C$55,MATCH(G578,Ancienneté!$B$2:$B$55,1))*I578</f>
        <v>3000</v>
      </c>
    </row>
    <row r="579" spans="1:12" x14ac:dyDescent="0.2">
      <c r="A579" s="10" t="s">
        <v>638</v>
      </c>
      <c r="B579" s="16">
        <v>43157</v>
      </c>
      <c r="D579" s="17">
        <v>44469</v>
      </c>
      <c r="F579" s="18">
        <v>27.916666666666668</v>
      </c>
      <c r="G579" s="18">
        <f t="shared" ref="G579:G642" si="9">(YEAR(D579)-YEAR(B579))+((MONTH(D579)-MONTH(B579))/12)</f>
        <v>3.5833333333333335</v>
      </c>
      <c r="I579" s="19">
        <v>3000</v>
      </c>
      <c r="K579" s="25">
        <v>2688</v>
      </c>
      <c r="L579" s="25">
        <f>INDEX(Ancienneté!$C$2:$C$55,MATCH(G579,Ancienneté!$B$2:$B$55,1))*I579</f>
        <v>2400</v>
      </c>
    </row>
    <row r="580" spans="1:12" x14ac:dyDescent="0.2">
      <c r="A580" s="10" t="s">
        <v>639</v>
      </c>
      <c r="B580" s="16">
        <v>42920</v>
      </c>
      <c r="D580" s="17">
        <v>44469</v>
      </c>
      <c r="F580" s="18">
        <v>42.083333333333336</v>
      </c>
      <c r="G580" s="18">
        <f t="shared" si="9"/>
        <v>4.166666666666667</v>
      </c>
      <c r="I580" s="19">
        <v>3000</v>
      </c>
      <c r="K580" s="25">
        <v>3125</v>
      </c>
      <c r="L580" s="25">
        <f>INDEX(Ancienneté!$C$2:$C$55,MATCH(G580,Ancienneté!$B$2:$B$55,1))*I580</f>
        <v>3000</v>
      </c>
    </row>
    <row r="581" spans="1:12" x14ac:dyDescent="0.2">
      <c r="A581" s="10" t="s">
        <v>640</v>
      </c>
      <c r="B581" s="16">
        <v>42933</v>
      </c>
      <c r="D581" s="17">
        <v>44469</v>
      </c>
      <c r="F581" s="18">
        <v>39.666666666666664</v>
      </c>
      <c r="G581" s="18">
        <f t="shared" si="9"/>
        <v>4.166666666666667</v>
      </c>
      <c r="I581" s="19">
        <v>3000</v>
      </c>
      <c r="K581" s="25">
        <v>3125</v>
      </c>
      <c r="L581" s="25">
        <f>INDEX(Ancienneté!$C$2:$C$55,MATCH(G581,Ancienneté!$B$2:$B$55,1))*I581</f>
        <v>3000</v>
      </c>
    </row>
    <row r="582" spans="1:12" x14ac:dyDescent="0.2">
      <c r="A582" s="10" t="s">
        <v>641</v>
      </c>
      <c r="B582" s="16">
        <v>42998</v>
      </c>
      <c r="D582" s="17">
        <v>44469</v>
      </c>
      <c r="F582" s="18">
        <v>32.416666666666664</v>
      </c>
      <c r="G582" s="18">
        <f t="shared" si="9"/>
        <v>4</v>
      </c>
      <c r="I582" s="19">
        <v>3000</v>
      </c>
      <c r="K582" s="25">
        <v>3000</v>
      </c>
      <c r="L582" s="25">
        <f>INDEX(Ancienneté!$C$2:$C$55,MATCH(G582,Ancienneté!$B$2:$B$55,1))*I582</f>
        <v>3000</v>
      </c>
    </row>
    <row r="583" spans="1:12" x14ac:dyDescent="0.2">
      <c r="A583" s="10" t="s">
        <v>642</v>
      </c>
      <c r="B583" s="16">
        <v>42817</v>
      </c>
      <c r="D583" s="17">
        <v>44469</v>
      </c>
      <c r="F583" s="18">
        <v>39.25</v>
      </c>
      <c r="G583" s="18">
        <f t="shared" si="9"/>
        <v>4.5</v>
      </c>
      <c r="I583" s="19">
        <v>3000</v>
      </c>
      <c r="K583" s="25">
        <v>3375</v>
      </c>
      <c r="L583" s="25">
        <f>INDEX(Ancienneté!$C$2:$C$55,MATCH(G583,Ancienneté!$B$2:$B$55,1))*I583</f>
        <v>3000</v>
      </c>
    </row>
    <row r="584" spans="1:12" x14ac:dyDescent="0.2">
      <c r="A584" s="10" t="s">
        <v>643</v>
      </c>
      <c r="B584" s="16">
        <v>42975</v>
      </c>
      <c r="D584" s="17">
        <v>44469</v>
      </c>
      <c r="F584" s="18">
        <v>39.166666666666664</v>
      </c>
      <c r="G584" s="18">
        <f t="shared" si="9"/>
        <v>4.083333333333333</v>
      </c>
      <c r="I584" s="19">
        <v>3000</v>
      </c>
      <c r="K584" s="25">
        <v>3063</v>
      </c>
      <c r="L584" s="25">
        <f>INDEX(Ancienneté!$C$2:$C$55,MATCH(G584,Ancienneté!$B$2:$B$55,1))*I584</f>
        <v>3000</v>
      </c>
    </row>
    <row r="585" spans="1:12" x14ac:dyDescent="0.2">
      <c r="A585" s="10" t="s">
        <v>644</v>
      </c>
      <c r="B585" s="16">
        <v>43143</v>
      </c>
      <c r="D585" s="17">
        <v>44469</v>
      </c>
      <c r="F585" s="18">
        <v>51.583333333333336</v>
      </c>
      <c r="G585" s="18">
        <f t="shared" si="9"/>
        <v>3.5833333333333335</v>
      </c>
      <c r="I585" s="19">
        <v>3000</v>
      </c>
      <c r="K585" s="25">
        <v>2688</v>
      </c>
      <c r="L585" s="25">
        <f>INDEX(Ancienneté!$C$2:$C$55,MATCH(G585,Ancienneté!$B$2:$B$55,1))*I585</f>
        <v>2400</v>
      </c>
    </row>
    <row r="586" spans="1:12" x14ac:dyDescent="0.2">
      <c r="A586" s="10" t="s">
        <v>645</v>
      </c>
      <c r="B586" s="16">
        <v>42975</v>
      </c>
      <c r="D586" s="17">
        <v>44469</v>
      </c>
      <c r="F586" s="18">
        <v>43.916666666666664</v>
      </c>
      <c r="G586" s="18">
        <f t="shared" si="9"/>
        <v>4.083333333333333</v>
      </c>
      <c r="I586" s="19">
        <v>3000</v>
      </c>
      <c r="K586" s="25">
        <v>3063</v>
      </c>
      <c r="L586" s="25">
        <f>INDEX(Ancienneté!$C$2:$C$55,MATCH(G586,Ancienneté!$B$2:$B$55,1))*I586</f>
        <v>3000</v>
      </c>
    </row>
    <row r="587" spans="1:12" x14ac:dyDescent="0.2">
      <c r="A587" s="10" t="s">
        <v>646</v>
      </c>
      <c r="B587" s="16">
        <v>42821</v>
      </c>
      <c r="D587" s="17">
        <v>44469</v>
      </c>
      <c r="F587" s="18">
        <v>30.5</v>
      </c>
      <c r="G587" s="18">
        <f t="shared" si="9"/>
        <v>4.5</v>
      </c>
      <c r="I587" s="19">
        <v>3000</v>
      </c>
      <c r="K587" s="25">
        <v>3375</v>
      </c>
      <c r="L587" s="25">
        <f>INDEX(Ancienneté!$C$2:$C$55,MATCH(G587,Ancienneté!$B$2:$B$55,1))*I587</f>
        <v>3000</v>
      </c>
    </row>
    <row r="588" spans="1:12" x14ac:dyDescent="0.2">
      <c r="A588" s="10" t="s">
        <v>647</v>
      </c>
      <c r="B588" s="16">
        <v>42807</v>
      </c>
      <c r="D588" s="17">
        <v>44469</v>
      </c>
      <c r="F588" s="18">
        <v>31.916666666666668</v>
      </c>
      <c r="G588" s="18">
        <f t="shared" si="9"/>
        <v>4.5</v>
      </c>
      <c r="I588" s="19">
        <v>3000</v>
      </c>
      <c r="K588" s="25">
        <v>3375</v>
      </c>
      <c r="L588" s="25">
        <f>INDEX(Ancienneté!$C$2:$C$55,MATCH(G588,Ancienneté!$B$2:$B$55,1))*I588</f>
        <v>3000</v>
      </c>
    </row>
    <row r="589" spans="1:12" x14ac:dyDescent="0.2">
      <c r="A589" s="10" t="s">
        <v>648</v>
      </c>
      <c r="B589" s="16">
        <v>42814</v>
      </c>
      <c r="D589" s="17">
        <v>44469</v>
      </c>
      <c r="F589" s="18">
        <v>32.25</v>
      </c>
      <c r="G589" s="18">
        <f t="shared" si="9"/>
        <v>4.5</v>
      </c>
      <c r="I589" s="19">
        <v>3000</v>
      </c>
      <c r="K589" s="25">
        <v>3375</v>
      </c>
      <c r="L589" s="25">
        <f>INDEX(Ancienneté!$C$2:$C$55,MATCH(G589,Ancienneté!$B$2:$B$55,1))*I589</f>
        <v>3000</v>
      </c>
    </row>
    <row r="590" spans="1:12" x14ac:dyDescent="0.2">
      <c r="A590" s="10" t="s">
        <v>649</v>
      </c>
      <c r="B590" s="16">
        <v>42823</v>
      </c>
      <c r="D590" s="17">
        <v>44469</v>
      </c>
      <c r="F590" s="18">
        <v>28.666666666666668</v>
      </c>
      <c r="G590" s="18">
        <f t="shared" si="9"/>
        <v>4.5</v>
      </c>
      <c r="I590" s="19">
        <v>3000</v>
      </c>
      <c r="K590" s="25">
        <v>3375</v>
      </c>
      <c r="L590" s="25">
        <f>INDEX(Ancienneté!$C$2:$C$55,MATCH(G590,Ancienneté!$B$2:$B$55,1))*I590</f>
        <v>3000</v>
      </c>
    </row>
    <row r="591" spans="1:12" x14ac:dyDescent="0.2">
      <c r="A591" s="10" t="s">
        <v>650</v>
      </c>
      <c r="B591" s="16">
        <v>42991</v>
      </c>
      <c r="D591" s="17">
        <v>44469</v>
      </c>
      <c r="F591" s="18">
        <v>25.333333333333332</v>
      </c>
      <c r="G591" s="18">
        <f t="shared" si="9"/>
        <v>4</v>
      </c>
      <c r="I591" s="19">
        <v>3000</v>
      </c>
      <c r="K591" s="25">
        <v>3000</v>
      </c>
      <c r="L591" s="25">
        <f>INDEX(Ancienneté!$C$2:$C$55,MATCH(G591,Ancienneté!$B$2:$B$55,1))*I591</f>
        <v>3000</v>
      </c>
    </row>
    <row r="592" spans="1:12" x14ac:dyDescent="0.2">
      <c r="A592" s="10" t="s">
        <v>651</v>
      </c>
      <c r="B592" s="16">
        <v>42982</v>
      </c>
      <c r="D592" s="17">
        <v>44469</v>
      </c>
      <c r="F592" s="18">
        <v>35.666666666666664</v>
      </c>
      <c r="G592" s="18">
        <f t="shared" si="9"/>
        <v>4</v>
      </c>
      <c r="I592" s="19">
        <v>3000</v>
      </c>
      <c r="K592" s="25">
        <v>3000</v>
      </c>
      <c r="L592" s="25">
        <f>INDEX(Ancienneté!$C$2:$C$55,MATCH(G592,Ancienneté!$B$2:$B$55,1))*I592</f>
        <v>3000</v>
      </c>
    </row>
    <row r="593" spans="1:12" x14ac:dyDescent="0.2">
      <c r="A593" s="10" t="s">
        <v>652</v>
      </c>
      <c r="B593" s="16">
        <v>43178</v>
      </c>
      <c r="D593" s="17">
        <v>44469</v>
      </c>
      <c r="F593" s="18">
        <v>27.75</v>
      </c>
      <c r="G593" s="18">
        <f t="shared" si="9"/>
        <v>3.5</v>
      </c>
      <c r="I593" s="19">
        <v>3000</v>
      </c>
      <c r="K593" s="25">
        <v>2625</v>
      </c>
      <c r="L593" s="25">
        <f>INDEX(Ancienneté!$C$2:$C$55,MATCH(G593,Ancienneté!$B$2:$B$55,1))*I593</f>
        <v>2400</v>
      </c>
    </row>
    <row r="594" spans="1:12" x14ac:dyDescent="0.2">
      <c r="A594" s="10" t="s">
        <v>653</v>
      </c>
      <c r="B594" s="16">
        <v>42922</v>
      </c>
      <c r="D594" s="17">
        <v>44469</v>
      </c>
      <c r="F594" s="18">
        <v>47.25</v>
      </c>
      <c r="G594" s="18">
        <f t="shared" si="9"/>
        <v>4.166666666666667</v>
      </c>
      <c r="I594" s="19">
        <v>3000</v>
      </c>
      <c r="K594" s="25">
        <v>3125</v>
      </c>
      <c r="L594" s="25">
        <f>INDEX(Ancienneté!$C$2:$C$55,MATCH(G594,Ancienneté!$B$2:$B$55,1))*I594</f>
        <v>3000</v>
      </c>
    </row>
    <row r="595" spans="1:12" x14ac:dyDescent="0.2">
      <c r="A595" s="10" t="s">
        <v>654</v>
      </c>
      <c r="B595" s="16">
        <v>43024</v>
      </c>
      <c r="D595" s="17">
        <v>44469</v>
      </c>
      <c r="F595" s="18">
        <v>28.833333333333332</v>
      </c>
      <c r="G595" s="18">
        <f t="shared" si="9"/>
        <v>3.9166666666666665</v>
      </c>
      <c r="I595" s="19">
        <v>3000</v>
      </c>
      <c r="K595" s="25">
        <v>2938</v>
      </c>
      <c r="L595" s="25">
        <f>INDEX(Ancienneté!$C$2:$C$55,MATCH(G595,Ancienneté!$B$2:$B$55,1))*I595</f>
        <v>2400</v>
      </c>
    </row>
    <row r="596" spans="1:12" x14ac:dyDescent="0.2">
      <c r="A596" s="10" t="s">
        <v>655</v>
      </c>
      <c r="B596" s="16">
        <v>43199</v>
      </c>
      <c r="D596" s="17">
        <v>44469</v>
      </c>
      <c r="F596" s="18">
        <v>40.583333333333336</v>
      </c>
      <c r="G596" s="18">
        <f t="shared" si="9"/>
        <v>3.4166666666666665</v>
      </c>
      <c r="I596" s="19">
        <v>3000</v>
      </c>
      <c r="K596" s="25">
        <v>2563</v>
      </c>
      <c r="L596" s="25">
        <f>INDEX(Ancienneté!$C$2:$C$55,MATCH(G596,Ancienneté!$B$2:$B$55,1))*I596</f>
        <v>2400</v>
      </c>
    </row>
    <row r="597" spans="1:12" x14ac:dyDescent="0.2">
      <c r="A597" s="10" t="s">
        <v>656</v>
      </c>
      <c r="B597" s="16">
        <v>42990</v>
      </c>
      <c r="D597" s="17">
        <v>44469</v>
      </c>
      <c r="F597" s="18">
        <v>53.333333333333336</v>
      </c>
      <c r="G597" s="18">
        <f t="shared" si="9"/>
        <v>4</v>
      </c>
      <c r="I597" s="19">
        <v>3000</v>
      </c>
      <c r="K597" s="25">
        <v>3000</v>
      </c>
      <c r="L597" s="25">
        <f>INDEX(Ancienneté!$C$2:$C$55,MATCH(G597,Ancienneté!$B$2:$B$55,1))*I597</f>
        <v>3000</v>
      </c>
    </row>
    <row r="598" spans="1:12" x14ac:dyDescent="0.2">
      <c r="A598" s="10" t="s">
        <v>657</v>
      </c>
      <c r="B598" s="16">
        <v>43346</v>
      </c>
      <c r="D598" s="17">
        <v>44469</v>
      </c>
      <c r="F598" s="18">
        <v>38.666666666666664</v>
      </c>
      <c r="G598" s="18">
        <f t="shared" si="9"/>
        <v>3</v>
      </c>
      <c r="I598" s="19">
        <v>3000</v>
      </c>
      <c r="K598" s="25">
        <v>2250</v>
      </c>
      <c r="L598" s="25">
        <f>INDEX(Ancienneté!$C$2:$C$55,MATCH(G598,Ancienneté!$B$2:$B$55,1))*I598</f>
        <v>2400</v>
      </c>
    </row>
    <row r="599" spans="1:12" x14ac:dyDescent="0.2">
      <c r="A599" s="10" t="s">
        <v>658</v>
      </c>
      <c r="B599" s="16">
        <v>43179</v>
      </c>
      <c r="D599" s="17">
        <v>44469</v>
      </c>
      <c r="F599" s="18">
        <v>34.25</v>
      </c>
      <c r="G599" s="18">
        <f t="shared" si="9"/>
        <v>3.5</v>
      </c>
      <c r="I599" s="19">
        <v>3000</v>
      </c>
      <c r="K599" s="25">
        <v>2625</v>
      </c>
      <c r="L599" s="25">
        <f>INDEX(Ancienneté!$C$2:$C$55,MATCH(G599,Ancienneté!$B$2:$B$55,1))*I599</f>
        <v>2400</v>
      </c>
    </row>
    <row r="600" spans="1:12" x14ac:dyDescent="0.2">
      <c r="A600" s="10" t="s">
        <v>659</v>
      </c>
      <c r="B600" s="16">
        <v>42996</v>
      </c>
      <c r="D600" s="17">
        <v>44469</v>
      </c>
      <c r="F600" s="18">
        <v>30.333333333333332</v>
      </c>
      <c r="G600" s="18">
        <f t="shared" si="9"/>
        <v>4</v>
      </c>
      <c r="I600" s="19">
        <v>3000</v>
      </c>
      <c r="K600" s="25">
        <v>3000</v>
      </c>
      <c r="L600" s="25">
        <f>INDEX(Ancienneté!$C$2:$C$55,MATCH(G600,Ancienneté!$B$2:$B$55,1))*I600</f>
        <v>3000</v>
      </c>
    </row>
    <row r="601" spans="1:12" x14ac:dyDescent="0.2">
      <c r="A601" s="10" t="s">
        <v>660</v>
      </c>
      <c r="B601" s="16">
        <v>43003</v>
      </c>
      <c r="D601" s="17">
        <v>44469</v>
      </c>
      <c r="F601" s="18">
        <v>38.75</v>
      </c>
      <c r="G601" s="18">
        <f t="shared" si="9"/>
        <v>4</v>
      </c>
      <c r="I601" s="19">
        <v>3000</v>
      </c>
      <c r="K601" s="25">
        <v>3000</v>
      </c>
      <c r="L601" s="25">
        <f>INDEX(Ancienneté!$C$2:$C$55,MATCH(G601,Ancienneté!$B$2:$B$55,1))*I601</f>
        <v>3000</v>
      </c>
    </row>
    <row r="602" spans="1:12" x14ac:dyDescent="0.2">
      <c r="A602" s="10" t="s">
        <v>661</v>
      </c>
      <c r="B602" s="16">
        <v>43423</v>
      </c>
      <c r="D602" s="17">
        <v>44469</v>
      </c>
      <c r="F602" s="18">
        <v>28.333333333333332</v>
      </c>
      <c r="G602" s="18">
        <f t="shared" si="9"/>
        <v>2.8333333333333335</v>
      </c>
      <c r="I602" s="19">
        <v>3000</v>
      </c>
      <c r="K602" s="25">
        <v>2125</v>
      </c>
      <c r="L602" s="25">
        <f>INDEX(Ancienneté!$C$2:$C$55,MATCH(G602,Ancienneté!$B$2:$B$55,1))*I602</f>
        <v>1800</v>
      </c>
    </row>
    <row r="603" spans="1:12" x14ac:dyDescent="0.2">
      <c r="A603" s="10" t="s">
        <v>662</v>
      </c>
      <c r="B603" s="16">
        <v>43160</v>
      </c>
      <c r="D603" s="17">
        <v>44469</v>
      </c>
      <c r="F603" s="18">
        <v>24.333333333333332</v>
      </c>
      <c r="G603" s="18">
        <f t="shared" si="9"/>
        <v>3.5</v>
      </c>
      <c r="I603" s="19">
        <v>3000</v>
      </c>
      <c r="K603" s="25">
        <v>2625</v>
      </c>
      <c r="L603" s="25">
        <f>INDEX(Ancienneté!$C$2:$C$55,MATCH(G603,Ancienneté!$B$2:$B$55,1))*I603</f>
        <v>2400</v>
      </c>
    </row>
    <row r="604" spans="1:12" x14ac:dyDescent="0.2">
      <c r="A604" s="10" t="s">
        <v>663</v>
      </c>
      <c r="B604" s="16">
        <v>43781</v>
      </c>
      <c r="D604" s="17">
        <v>44469</v>
      </c>
      <c r="F604" s="18">
        <v>37.583333333333336</v>
      </c>
      <c r="G604" s="18">
        <f t="shared" si="9"/>
        <v>1.8333333333333333</v>
      </c>
      <c r="I604" s="19">
        <v>3000</v>
      </c>
      <c r="K604" s="25">
        <v>1375</v>
      </c>
      <c r="L604" s="25">
        <f>INDEX(Ancienneté!$C$2:$C$55,MATCH(G604,Ancienneté!$B$2:$B$55,1))*I604</f>
        <v>1200</v>
      </c>
    </row>
    <row r="605" spans="1:12" x14ac:dyDescent="0.2">
      <c r="A605" s="10" t="s">
        <v>664</v>
      </c>
      <c r="B605" s="16">
        <v>43528</v>
      </c>
      <c r="D605" s="17">
        <v>44469</v>
      </c>
      <c r="F605" s="18">
        <v>50.833333333333336</v>
      </c>
      <c r="G605" s="18">
        <f t="shared" si="9"/>
        <v>2.5</v>
      </c>
      <c r="I605" s="19">
        <v>3000</v>
      </c>
      <c r="K605" s="25">
        <v>1875</v>
      </c>
      <c r="L605" s="25">
        <f>INDEX(Ancienneté!$C$2:$C$55,MATCH(G605,Ancienneté!$B$2:$B$55,1))*I605</f>
        <v>1800</v>
      </c>
    </row>
    <row r="606" spans="1:12" x14ac:dyDescent="0.2">
      <c r="A606" s="10" t="s">
        <v>665</v>
      </c>
      <c r="B606" s="16">
        <v>43500</v>
      </c>
      <c r="D606" s="17">
        <v>44469</v>
      </c>
      <c r="F606" s="18">
        <v>44.833333333333336</v>
      </c>
      <c r="G606" s="18">
        <f t="shared" si="9"/>
        <v>2.5833333333333335</v>
      </c>
      <c r="I606" s="19">
        <v>3000</v>
      </c>
      <c r="K606" s="25">
        <v>1938</v>
      </c>
      <c r="L606" s="25">
        <f>INDEX(Ancienneté!$C$2:$C$55,MATCH(G606,Ancienneté!$B$2:$B$55,1))*I606</f>
        <v>1800</v>
      </c>
    </row>
    <row r="607" spans="1:12" x14ac:dyDescent="0.2">
      <c r="A607" s="10" t="s">
        <v>666</v>
      </c>
      <c r="B607" s="16">
        <v>35249</v>
      </c>
      <c r="D607" s="17">
        <v>44469</v>
      </c>
      <c r="F607" s="18">
        <v>53.5</v>
      </c>
      <c r="G607" s="18">
        <f t="shared" si="9"/>
        <v>25.166666666666668</v>
      </c>
      <c r="I607" s="19">
        <v>3000</v>
      </c>
      <c r="K607" s="25">
        <v>22667</v>
      </c>
      <c r="L607" s="25">
        <f>INDEX(Ancienneté!$C$2:$C$55,MATCH(G607,Ancienneté!$B$2:$B$55,1))*I607</f>
        <v>22200</v>
      </c>
    </row>
    <row r="608" spans="1:12" x14ac:dyDescent="0.2">
      <c r="A608" s="10" t="s">
        <v>667</v>
      </c>
      <c r="B608" s="16">
        <v>31446</v>
      </c>
      <c r="D608" s="17">
        <v>44469</v>
      </c>
      <c r="F608" s="18">
        <v>61.583333333333336</v>
      </c>
      <c r="G608" s="18">
        <f t="shared" si="9"/>
        <v>35.583333333333336</v>
      </c>
      <c r="I608" s="19">
        <v>3000</v>
      </c>
      <c r="K608" s="25">
        <v>33083</v>
      </c>
      <c r="L608" s="25">
        <f>INDEX(Ancienneté!$C$2:$C$55,MATCH(G608,Ancienneté!$B$2:$B$55,1))*I608</f>
        <v>32099.999999999996</v>
      </c>
    </row>
    <row r="609" spans="1:12" x14ac:dyDescent="0.2">
      <c r="A609" s="10" t="s">
        <v>668</v>
      </c>
      <c r="B609" s="16">
        <v>35954</v>
      </c>
      <c r="D609" s="17">
        <v>44469</v>
      </c>
      <c r="F609" s="18">
        <v>54.416666666666664</v>
      </c>
      <c r="G609" s="18">
        <f t="shared" si="9"/>
        <v>23.25</v>
      </c>
      <c r="I609" s="19">
        <v>3000</v>
      </c>
      <c r="K609" s="25">
        <v>20750</v>
      </c>
      <c r="L609" s="25">
        <f>INDEX(Ancienneté!$C$2:$C$55,MATCH(G609,Ancienneté!$B$2:$B$55,1))*I609</f>
        <v>20100</v>
      </c>
    </row>
    <row r="610" spans="1:12" x14ac:dyDescent="0.2">
      <c r="F610" s="18">
        <v>0</v>
      </c>
      <c r="G610" s="18">
        <f t="shared" si="9"/>
        <v>0</v>
      </c>
      <c r="I610" s="19">
        <v>3000</v>
      </c>
      <c r="K610" s="25">
        <v>0</v>
      </c>
      <c r="L610" s="25" t="e">
        <f>INDEX(Ancienneté!$C$2:$C$55,MATCH(G610,Ancienneté!$B$2:$B$55,1))*I610</f>
        <v>#N/A</v>
      </c>
    </row>
    <row r="611" spans="1:12" x14ac:dyDescent="0.2">
      <c r="F611" s="18">
        <v>0</v>
      </c>
      <c r="G611" s="18">
        <f t="shared" si="9"/>
        <v>0</v>
      </c>
      <c r="I611" s="19">
        <v>3000</v>
      </c>
      <c r="K611" s="25">
        <v>0</v>
      </c>
      <c r="L611" s="25" t="e">
        <f>INDEX(Ancienneté!$C$2:$C$55,MATCH(G611,Ancienneté!$B$2:$B$55,1))*I611</f>
        <v>#N/A</v>
      </c>
    </row>
    <row r="612" spans="1:12" x14ac:dyDescent="0.2">
      <c r="F612" s="18">
        <v>0</v>
      </c>
      <c r="G612" s="18">
        <f t="shared" si="9"/>
        <v>0</v>
      </c>
      <c r="I612" s="19">
        <v>3000</v>
      </c>
      <c r="K612" s="25">
        <v>0</v>
      </c>
      <c r="L612" s="25" t="e">
        <f>INDEX(Ancienneté!$C$2:$C$55,MATCH(G612,Ancienneté!$B$2:$B$55,1))*I612</f>
        <v>#N/A</v>
      </c>
    </row>
    <row r="613" spans="1:12" x14ac:dyDescent="0.2">
      <c r="F613" s="18">
        <v>0</v>
      </c>
      <c r="G613" s="18">
        <f t="shared" si="9"/>
        <v>0</v>
      </c>
      <c r="I613" s="19">
        <v>3000</v>
      </c>
      <c r="K613" s="25">
        <v>0</v>
      </c>
      <c r="L613" s="25" t="e">
        <f>INDEX(Ancienneté!$C$2:$C$55,MATCH(G613,Ancienneté!$B$2:$B$55,1))*I613</f>
        <v>#N/A</v>
      </c>
    </row>
    <row r="614" spans="1:12" x14ac:dyDescent="0.2">
      <c r="F614" s="18">
        <v>0</v>
      </c>
      <c r="G614" s="18">
        <f t="shared" si="9"/>
        <v>0</v>
      </c>
      <c r="I614" s="19">
        <v>3000</v>
      </c>
      <c r="K614" s="25">
        <v>0</v>
      </c>
      <c r="L614" s="25" t="e">
        <f>INDEX(Ancienneté!$C$2:$C$55,MATCH(G614,Ancienneté!$B$2:$B$55,1))*I614</f>
        <v>#N/A</v>
      </c>
    </row>
    <row r="615" spans="1:12" x14ac:dyDescent="0.2">
      <c r="F615" s="18">
        <v>0</v>
      </c>
      <c r="G615" s="18">
        <f t="shared" si="9"/>
        <v>0</v>
      </c>
      <c r="I615" s="19">
        <v>3000</v>
      </c>
      <c r="K615" s="25">
        <v>0</v>
      </c>
      <c r="L615" s="25" t="e">
        <f>INDEX(Ancienneté!$C$2:$C$55,MATCH(G615,Ancienneté!$B$2:$B$55,1))*I615</f>
        <v>#N/A</v>
      </c>
    </row>
    <row r="616" spans="1:12" x14ac:dyDescent="0.2">
      <c r="F616" s="18">
        <v>0</v>
      </c>
      <c r="G616" s="18">
        <f t="shared" si="9"/>
        <v>0</v>
      </c>
      <c r="I616" s="19">
        <v>3000</v>
      </c>
      <c r="K616" s="25">
        <v>0</v>
      </c>
      <c r="L616" s="25" t="e">
        <f>INDEX(Ancienneté!$C$2:$C$55,MATCH(G616,Ancienneté!$B$2:$B$55,1))*I616</f>
        <v>#N/A</v>
      </c>
    </row>
    <row r="617" spans="1:12" x14ac:dyDescent="0.2">
      <c r="F617" s="18">
        <v>0</v>
      </c>
      <c r="G617" s="18">
        <f t="shared" si="9"/>
        <v>0</v>
      </c>
      <c r="I617" s="19">
        <v>3000</v>
      </c>
      <c r="K617" s="25">
        <v>0</v>
      </c>
      <c r="L617" s="25" t="e">
        <f>INDEX(Ancienneté!$C$2:$C$55,MATCH(G617,Ancienneté!$B$2:$B$55,1))*I617</f>
        <v>#N/A</v>
      </c>
    </row>
    <row r="618" spans="1:12" x14ac:dyDescent="0.2">
      <c r="F618" s="18">
        <v>0</v>
      </c>
      <c r="G618" s="18">
        <f t="shared" si="9"/>
        <v>0</v>
      </c>
      <c r="I618" s="19">
        <v>3000</v>
      </c>
      <c r="K618" s="25">
        <v>0</v>
      </c>
      <c r="L618" s="25" t="e">
        <f>INDEX(Ancienneté!$C$2:$C$55,MATCH(G618,Ancienneté!$B$2:$B$55,1))*I618</f>
        <v>#N/A</v>
      </c>
    </row>
    <row r="619" spans="1:12" x14ac:dyDescent="0.2">
      <c r="F619" s="18">
        <v>0</v>
      </c>
      <c r="G619" s="18">
        <f t="shared" si="9"/>
        <v>0</v>
      </c>
      <c r="I619" s="19">
        <v>3000</v>
      </c>
      <c r="K619" s="25">
        <v>0</v>
      </c>
      <c r="L619" s="25" t="e">
        <f>INDEX(Ancienneté!$C$2:$C$55,MATCH(G619,Ancienneté!$B$2:$B$55,1))*I619</f>
        <v>#N/A</v>
      </c>
    </row>
    <row r="620" spans="1:12" x14ac:dyDescent="0.2">
      <c r="F620" s="18">
        <v>0</v>
      </c>
      <c r="G620" s="18">
        <f t="shared" si="9"/>
        <v>0</v>
      </c>
      <c r="I620" s="19">
        <v>3000</v>
      </c>
      <c r="K620" s="25">
        <v>0</v>
      </c>
      <c r="L620" s="25" t="e">
        <f>INDEX(Ancienneté!$C$2:$C$55,MATCH(G620,Ancienneté!$B$2:$B$55,1))*I620</f>
        <v>#N/A</v>
      </c>
    </row>
    <row r="621" spans="1:12" x14ac:dyDescent="0.2">
      <c r="F621" s="18">
        <v>0</v>
      </c>
      <c r="G621" s="18">
        <f t="shared" si="9"/>
        <v>0</v>
      </c>
      <c r="I621" s="19">
        <v>3000</v>
      </c>
      <c r="K621" s="25">
        <v>0</v>
      </c>
      <c r="L621" s="25" t="e">
        <f>INDEX(Ancienneté!$C$2:$C$55,MATCH(G621,Ancienneté!$B$2:$B$55,1))*I621</f>
        <v>#N/A</v>
      </c>
    </row>
    <row r="622" spans="1:12" x14ac:dyDescent="0.2">
      <c r="F622" s="18">
        <v>0</v>
      </c>
      <c r="G622" s="18">
        <f t="shared" si="9"/>
        <v>0</v>
      </c>
      <c r="I622" s="19">
        <v>3000</v>
      </c>
      <c r="K622" s="25">
        <v>0</v>
      </c>
      <c r="L622" s="25" t="e">
        <f>INDEX(Ancienneté!$C$2:$C$55,MATCH(G622,Ancienneté!$B$2:$B$55,1))*I622</f>
        <v>#N/A</v>
      </c>
    </row>
    <row r="623" spans="1:12" x14ac:dyDescent="0.2">
      <c r="F623" s="18">
        <v>0</v>
      </c>
      <c r="G623" s="18">
        <f t="shared" si="9"/>
        <v>0</v>
      </c>
      <c r="I623" s="19">
        <v>3000</v>
      </c>
      <c r="K623" s="25">
        <v>0</v>
      </c>
      <c r="L623" s="25" t="e">
        <f>INDEX(Ancienneté!$C$2:$C$55,MATCH(G623,Ancienneté!$B$2:$B$55,1))*I623</f>
        <v>#N/A</v>
      </c>
    </row>
    <row r="624" spans="1:12" x14ac:dyDescent="0.2">
      <c r="F624" s="18">
        <v>0</v>
      </c>
      <c r="G624" s="18">
        <f t="shared" si="9"/>
        <v>0</v>
      </c>
      <c r="I624" s="19">
        <v>3000</v>
      </c>
      <c r="K624" s="25">
        <v>0</v>
      </c>
      <c r="L624" s="25" t="e">
        <f>INDEX(Ancienneté!$C$2:$C$55,MATCH(G624,Ancienneté!$B$2:$B$55,1))*I624</f>
        <v>#N/A</v>
      </c>
    </row>
    <row r="625" spans="6:12" x14ac:dyDescent="0.2">
      <c r="F625" s="18">
        <v>0</v>
      </c>
      <c r="G625" s="18">
        <f t="shared" si="9"/>
        <v>0</v>
      </c>
      <c r="I625" s="19">
        <v>3000</v>
      </c>
      <c r="K625" s="25">
        <v>0</v>
      </c>
      <c r="L625" s="25" t="e">
        <f>INDEX(Ancienneté!$C$2:$C$55,MATCH(G625,Ancienneté!$B$2:$B$55,1))*I625</f>
        <v>#N/A</v>
      </c>
    </row>
    <row r="626" spans="6:12" x14ac:dyDescent="0.2">
      <c r="F626" s="18">
        <v>0</v>
      </c>
      <c r="G626" s="18">
        <f t="shared" si="9"/>
        <v>0</v>
      </c>
      <c r="I626" s="19">
        <v>3000</v>
      </c>
      <c r="K626" s="25">
        <v>0</v>
      </c>
      <c r="L626" s="25" t="e">
        <f>INDEX(Ancienneté!$C$2:$C$55,MATCH(G626,Ancienneté!$B$2:$B$55,1))*I626</f>
        <v>#N/A</v>
      </c>
    </row>
    <row r="627" spans="6:12" x14ac:dyDescent="0.2">
      <c r="F627" s="18">
        <v>0</v>
      </c>
      <c r="G627" s="18">
        <f t="shared" si="9"/>
        <v>0</v>
      </c>
      <c r="I627" s="19">
        <v>3000</v>
      </c>
      <c r="K627" s="25">
        <v>0</v>
      </c>
      <c r="L627" s="25" t="e">
        <f>INDEX(Ancienneté!$C$2:$C$55,MATCH(G627,Ancienneté!$B$2:$B$55,1))*I627</f>
        <v>#N/A</v>
      </c>
    </row>
    <row r="628" spans="6:12" x14ac:dyDescent="0.2">
      <c r="F628" s="18">
        <v>0</v>
      </c>
      <c r="G628" s="18">
        <f t="shared" si="9"/>
        <v>0</v>
      </c>
      <c r="I628" s="19">
        <v>3000</v>
      </c>
      <c r="K628" s="25">
        <v>0</v>
      </c>
      <c r="L628" s="25" t="e">
        <f>INDEX(Ancienneté!$C$2:$C$55,MATCH(G628,Ancienneté!$B$2:$B$55,1))*I628</f>
        <v>#N/A</v>
      </c>
    </row>
    <row r="629" spans="6:12" x14ac:dyDescent="0.2">
      <c r="F629" s="18">
        <v>0</v>
      </c>
      <c r="G629" s="18">
        <f t="shared" si="9"/>
        <v>0</v>
      </c>
      <c r="I629" s="19">
        <v>3000</v>
      </c>
      <c r="K629" s="25">
        <v>0</v>
      </c>
      <c r="L629" s="25" t="e">
        <f>INDEX(Ancienneté!$C$2:$C$55,MATCH(G629,Ancienneté!$B$2:$B$55,1))*I629</f>
        <v>#N/A</v>
      </c>
    </row>
    <row r="630" spans="6:12" x14ac:dyDescent="0.2">
      <c r="F630" s="18">
        <v>0</v>
      </c>
      <c r="G630" s="18">
        <f t="shared" si="9"/>
        <v>0</v>
      </c>
      <c r="I630" s="19">
        <v>3000</v>
      </c>
      <c r="K630" s="25">
        <v>0</v>
      </c>
      <c r="L630" s="25" t="e">
        <f>INDEX(Ancienneté!$C$2:$C$55,MATCH(G630,Ancienneté!$B$2:$B$55,1))*I630</f>
        <v>#N/A</v>
      </c>
    </row>
    <row r="631" spans="6:12" x14ac:dyDescent="0.2">
      <c r="F631" s="18">
        <v>0</v>
      </c>
      <c r="G631" s="18">
        <f t="shared" si="9"/>
        <v>0</v>
      </c>
      <c r="I631" s="19">
        <v>3000</v>
      </c>
      <c r="K631" s="25">
        <v>0</v>
      </c>
      <c r="L631" s="25" t="e">
        <f>INDEX(Ancienneté!$C$2:$C$55,MATCH(G631,Ancienneté!$B$2:$B$55,1))*I631</f>
        <v>#N/A</v>
      </c>
    </row>
    <row r="632" spans="6:12" x14ac:dyDescent="0.2">
      <c r="F632" s="18">
        <v>0</v>
      </c>
      <c r="G632" s="18">
        <f t="shared" si="9"/>
        <v>0</v>
      </c>
      <c r="I632" s="19">
        <v>3000</v>
      </c>
      <c r="K632" s="25">
        <v>0</v>
      </c>
      <c r="L632" s="25" t="e">
        <f>INDEX(Ancienneté!$C$2:$C$55,MATCH(G632,Ancienneté!$B$2:$B$55,1))*I632</f>
        <v>#N/A</v>
      </c>
    </row>
    <row r="633" spans="6:12" x14ac:dyDescent="0.2">
      <c r="F633" s="18">
        <v>0</v>
      </c>
      <c r="G633" s="18">
        <f t="shared" si="9"/>
        <v>0</v>
      </c>
      <c r="I633" s="19">
        <v>3000</v>
      </c>
      <c r="K633" s="25">
        <v>0</v>
      </c>
      <c r="L633" s="25" t="e">
        <f>INDEX(Ancienneté!$C$2:$C$55,MATCH(G633,Ancienneté!$B$2:$B$55,1))*I633</f>
        <v>#N/A</v>
      </c>
    </row>
    <row r="634" spans="6:12" x14ac:dyDescent="0.2">
      <c r="F634" s="18">
        <v>0</v>
      </c>
      <c r="G634" s="18">
        <f t="shared" si="9"/>
        <v>0</v>
      </c>
      <c r="I634" s="19">
        <v>3000</v>
      </c>
      <c r="K634" s="25">
        <v>0</v>
      </c>
      <c r="L634" s="25" t="e">
        <f>INDEX(Ancienneté!$C$2:$C$55,MATCH(G634,Ancienneté!$B$2:$B$55,1))*I634</f>
        <v>#N/A</v>
      </c>
    </row>
    <row r="635" spans="6:12" x14ac:dyDescent="0.2">
      <c r="F635" s="18">
        <v>0</v>
      </c>
      <c r="G635" s="18">
        <f t="shared" si="9"/>
        <v>0</v>
      </c>
      <c r="I635" s="19">
        <v>3000</v>
      </c>
      <c r="K635" s="25">
        <v>0</v>
      </c>
      <c r="L635" s="25" t="e">
        <f>INDEX(Ancienneté!$C$2:$C$55,MATCH(G635,Ancienneté!$B$2:$B$55,1))*I635</f>
        <v>#N/A</v>
      </c>
    </row>
    <row r="636" spans="6:12" x14ac:dyDescent="0.2">
      <c r="F636" s="18">
        <v>0</v>
      </c>
      <c r="G636" s="18">
        <f t="shared" si="9"/>
        <v>0</v>
      </c>
      <c r="I636" s="19">
        <v>3000</v>
      </c>
      <c r="K636" s="25">
        <v>0</v>
      </c>
      <c r="L636" s="25" t="e">
        <f>INDEX(Ancienneté!$C$2:$C$55,MATCH(G636,Ancienneté!$B$2:$B$55,1))*I636</f>
        <v>#N/A</v>
      </c>
    </row>
    <row r="637" spans="6:12" x14ac:dyDescent="0.2">
      <c r="F637" s="18">
        <v>0</v>
      </c>
      <c r="G637" s="18">
        <f t="shared" si="9"/>
        <v>0</v>
      </c>
      <c r="I637" s="19">
        <v>3000</v>
      </c>
      <c r="K637" s="25">
        <v>0</v>
      </c>
      <c r="L637" s="25" t="e">
        <f>INDEX(Ancienneté!$C$2:$C$55,MATCH(G637,Ancienneté!$B$2:$B$55,1))*I637</f>
        <v>#N/A</v>
      </c>
    </row>
    <row r="638" spans="6:12" x14ac:dyDescent="0.2">
      <c r="F638" s="18">
        <v>0</v>
      </c>
      <c r="G638" s="18">
        <f t="shared" si="9"/>
        <v>0</v>
      </c>
      <c r="I638" s="19">
        <v>3000</v>
      </c>
      <c r="K638" s="25">
        <v>0</v>
      </c>
      <c r="L638" s="25" t="e">
        <f>INDEX(Ancienneté!$C$2:$C$55,MATCH(G638,Ancienneté!$B$2:$B$55,1))*I638</f>
        <v>#N/A</v>
      </c>
    </row>
    <row r="639" spans="6:12" x14ac:dyDescent="0.2">
      <c r="F639" s="18">
        <v>0</v>
      </c>
      <c r="G639" s="18">
        <f t="shared" si="9"/>
        <v>0</v>
      </c>
      <c r="I639" s="19">
        <v>3000</v>
      </c>
      <c r="K639" s="25">
        <v>0</v>
      </c>
      <c r="L639" s="25" t="e">
        <f>INDEX(Ancienneté!$C$2:$C$55,MATCH(G639,Ancienneté!$B$2:$B$55,1))*I639</f>
        <v>#N/A</v>
      </c>
    </row>
    <row r="640" spans="6:12" x14ac:dyDescent="0.2">
      <c r="F640" s="18">
        <v>0</v>
      </c>
      <c r="G640" s="18">
        <f t="shared" si="9"/>
        <v>0</v>
      </c>
      <c r="I640" s="19">
        <v>3000</v>
      </c>
      <c r="K640" s="25">
        <v>0</v>
      </c>
      <c r="L640" s="25" t="e">
        <f>INDEX(Ancienneté!$C$2:$C$55,MATCH(G640,Ancienneté!$B$2:$B$55,1))*I640</f>
        <v>#N/A</v>
      </c>
    </row>
    <row r="641" spans="6:12" x14ac:dyDescent="0.2">
      <c r="F641" s="18">
        <v>0</v>
      </c>
      <c r="G641" s="18">
        <f t="shared" si="9"/>
        <v>0</v>
      </c>
      <c r="I641" s="19">
        <v>3000</v>
      </c>
      <c r="K641" s="25">
        <v>0</v>
      </c>
      <c r="L641" s="25" t="e">
        <f>INDEX(Ancienneté!$C$2:$C$55,MATCH(G641,Ancienneté!$B$2:$B$55,1))*I641</f>
        <v>#N/A</v>
      </c>
    </row>
    <row r="642" spans="6:12" x14ac:dyDescent="0.2">
      <c r="F642" s="18">
        <v>0</v>
      </c>
      <c r="G642" s="18">
        <f t="shared" si="9"/>
        <v>0</v>
      </c>
      <c r="I642" s="19">
        <v>3000</v>
      </c>
      <c r="K642" s="25">
        <v>0</v>
      </c>
      <c r="L642" s="25" t="e">
        <f>INDEX(Ancienneté!$C$2:$C$55,MATCH(G642,Ancienneté!$B$2:$B$55,1))*I642</f>
        <v>#N/A</v>
      </c>
    </row>
    <row r="643" spans="6:12" x14ac:dyDescent="0.2">
      <c r="F643" s="18">
        <v>0</v>
      </c>
      <c r="G643" s="18">
        <f t="shared" ref="G643:G706" si="10">(YEAR(D643)-YEAR(B643))+((MONTH(D643)-MONTH(B643))/12)</f>
        <v>0</v>
      </c>
      <c r="I643" s="19">
        <v>3000</v>
      </c>
      <c r="K643" s="25">
        <v>0</v>
      </c>
      <c r="L643" s="25" t="e">
        <f>INDEX(Ancienneté!$C$2:$C$55,MATCH(G643,Ancienneté!$B$2:$B$55,1))*I643</f>
        <v>#N/A</v>
      </c>
    </row>
    <row r="644" spans="6:12" x14ac:dyDescent="0.2">
      <c r="F644" s="18">
        <v>0</v>
      </c>
      <c r="G644" s="18">
        <f t="shared" si="10"/>
        <v>0</v>
      </c>
      <c r="I644" s="19">
        <v>3000</v>
      </c>
      <c r="K644" s="25">
        <v>0</v>
      </c>
      <c r="L644" s="25" t="e">
        <f>INDEX(Ancienneté!$C$2:$C$55,MATCH(G644,Ancienneté!$B$2:$B$55,1))*I644</f>
        <v>#N/A</v>
      </c>
    </row>
    <row r="645" spans="6:12" x14ac:dyDescent="0.2">
      <c r="F645" s="18">
        <v>0</v>
      </c>
      <c r="G645" s="18">
        <f t="shared" si="10"/>
        <v>0</v>
      </c>
      <c r="I645" s="19">
        <v>3000</v>
      </c>
      <c r="K645" s="25">
        <v>0</v>
      </c>
      <c r="L645" s="25" t="e">
        <f>INDEX(Ancienneté!$C$2:$C$55,MATCH(G645,Ancienneté!$B$2:$B$55,1))*I645</f>
        <v>#N/A</v>
      </c>
    </row>
    <row r="646" spans="6:12" x14ac:dyDescent="0.2">
      <c r="F646" s="18">
        <v>0</v>
      </c>
      <c r="G646" s="18">
        <f t="shared" si="10"/>
        <v>0</v>
      </c>
      <c r="I646" s="19">
        <v>3000</v>
      </c>
      <c r="K646" s="25">
        <v>0</v>
      </c>
      <c r="L646" s="25" t="e">
        <f>INDEX(Ancienneté!$C$2:$C$55,MATCH(G646,Ancienneté!$B$2:$B$55,1))*I646</f>
        <v>#N/A</v>
      </c>
    </row>
    <row r="647" spans="6:12" x14ac:dyDescent="0.2">
      <c r="F647" s="18">
        <v>0</v>
      </c>
      <c r="G647" s="18">
        <f t="shared" si="10"/>
        <v>0</v>
      </c>
      <c r="I647" s="19">
        <v>3000</v>
      </c>
      <c r="K647" s="25">
        <v>0</v>
      </c>
      <c r="L647" s="25" t="e">
        <f>INDEX(Ancienneté!$C$2:$C$55,MATCH(G647,Ancienneté!$B$2:$B$55,1))*I647</f>
        <v>#N/A</v>
      </c>
    </row>
    <row r="648" spans="6:12" x14ac:dyDescent="0.2">
      <c r="F648" s="18">
        <v>0</v>
      </c>
      <c r="G648" s="18">
        <f t="shared" si="10"/>
        <v>0</v>
      </c>
      <c r="I648" s="19">
        <v>3000</v>
      </c>
      <c r="K648" s="25">
        <v>0</v>
      </c>
      <c r="L648" s="25" t="e">
        <f>INDEX(Ancienneté!$C$2:$C$55,MATCH(G648,Ancienneté!$B$2:$B$55,1))*I648</f>
        <v>#N/A</v>
      </c>
    </row>
    <row r="649" spans="6:12" x14ac:dyDescent="0.2">
      <c r="F649" s="18">
        <v>0</v>
      </c>
      <c r="G649" s="18">
        <f t="shared" si="10"/>
        <v>0</v>
      </c>
      <c r="I649" s="19">
        <v>3000</v>
      </c>
      <c r="K649" s="25">
        <v>0</v>
      </c>
      <c r="L649" s="25" t="e">
        <f>INDEX(Ancienneté!$C$2:$C$55,MATCH(G649,Ancienneté!$B$2:$B$55,1))*I649</f>
        <v>#N/A</v>
      </c>
    </row>
    <row r="650" spans="6:12" x14ac:dyDescent="0.2">
      <c r="F650" s="18">
        <v>0</v>
      </c>
      <c r="G650" s="18">
        <f t="shared" si="10"/>
        <v>0</v>
      </c>
      <c r="I650" s="19">
        <v>3000</v>
      </c>
      <c r="K650" s="25">
        <v>0</v>
      </c>
      <c r="L650" s="25" t="e">
        <f>INDEX(Ancienneté!$C$2:$C$55,MATCH(G650,Ancienneté!$B$2:$B$55,1))*I650</f>
        <v>#N/A</v>
      </c>
    </row>
    <row r="651" spans="6:12" x14ac:dyDescent="0.2">
      <c r="F651" s="18">
        <v>0</v>
      </c>
      <c r="G651" s="18">
        <f t="shared" si="10"/>
        <v>0</v>
      </c>
      <c r="I651" s="19">
        <v>3000</v>
      </c>
      <c r="K651" s="25">
        <v>0</v>
      </c>
      <c r="L651" s="25" t="e">
        <f>INDEX(Ancienneté!$C$2:$C$55,MATCH(G651,Ancienneté!$B$2:$B$55,1))*I651</f>
        <v>#N/A</v>
      </c>
    </row>
    <row r="652" spans="6:12" x14ac:dyDescent="0.2">
      <c r="F652" s="18">
        <v>0</v>
      </c>
      <c r="G652" s="18">
        <f t="shared" si="10"/>
        <v>0</v>
      </c>
      <c r="I652" s="19">
        <v>3000</v>
      </c>
      <c r="K652" s="25">
        <v>0</v>
      </c>
      <c r="L652" s="25" t="e">
        <f>INDEX(Ancienneté!$C$2:$C$55,MATCH(G652,Ancienneté!$B$2:$B$55,1))*I652</f>
        <v>#N/A</v>
      </c>
    </row>
    <row r="653" spans="6:12" x14ac:dyDescent="0.2">
      <c r="F653" s="18">
        <v>0</v>
      </c>
      <c r="G653" s="18">
        <f t="shared" si="10"/>
        <v>0</v>
      </c>
      <c r="I653" s="19">
        <v>3000</v>
      </c>
      <c r="K653" s="25">
        <v>0</v>
      </c>
      <c r="L653" s="25" t="e">
        <f>INDEX(Ancienneté!$C$2:$C$55,MATCH(G653,Ancienneté!$B$2:$B$55,1))*I653</f>
        <v>#N/A</v>
      </c>
    </row>
    <row r="654" spans="6:12" x14ac:dyDescent="0.2">
      <c r="F654" s="18">
        <v>0</v>
      </c>
      <c r="G654" s="18">
        <f t="shared" si="10"/>
        <v>0</v>
      </c>
      <c r="I654" s="19">
        <v>3000</v>
      </c>
      <c r="K654" s="25">
        <v>0</v>
      </c>
      <c r="L654" s="25" t="e">
        <f>INDEX(Ancienneté!$C$2:$C$55,MATCH(G654,Ancienneté!$B$2:$B$55,1))*I654</f>
        <v>#N/A</v>
      </c>
    </row>
    <row r="655" spans="6:12" x14ac:dyDescent="0.2">
      <c r="F655" s="18">
        <v>0</v>
      </c>
      <c r="G655" s="18">
        <f t="shared" si="10"/>
        <v>0</v>
      </c>
      <c r="I655" s="19">
        <v>3000</v>
      </c>
      <c r="K655" s="25">
        <v>0</v>
      </c>
      <c r="L655" s="25" t="e">
        <f>INDEX(Ancienneté!$C$2:$C$55,MATCH(G655,Ancienneté!$B$2:$B$55,1))*I655</f>
        <v>#N/A</v>
      </c>
    </row>
    <row r="656" spans="6:12" x14ac:dyDescent="0.2">
      <c r="F656" s="18">
        <v>0</v>
      </c>
      <c r="G656" s="18">
        <f t="shared" si="10"/>
        <v>0</v>
      </c>
      <c r="I656" s="19">
        <v>3000</v>
      </c>
      <c r="K656" s="25">
        <v>0</v>
      </c>
      <c r="L656" s="25" t="e">
        <f>INDEX(Ancienneté!$C$2:$C$55,MATCH(G656,Ancienneté!$B$2:$B$55,1))*I656</f>
        <v>#N/A</v>
      </c>
    </row>
    <row r="657" spans="6:12" x14ac:dyDescent="0.2">
      <c r="F657" s="18">
        <v>0</v>
      </c>
      <c r="G657" s="18">
        <f t="shared" si="10"/>
        <v>0</v>
      </c>
      <c r="I657" s="19">
        <v>3000</v>
      </c>
      <c r="K657" s="25">
        <v>0</v>
      </c>
      <c r="L657" s="25" t="e">
        <f>INDEX(Ancienneté!$C$2:$C$55,MATCH(G657,Ancienneté!$B$2:$B$55,1))*I657</f>
        <v>#N/A</v>
      </c>
    </row>
    <row r="658" spans="6:12" x14ac:dyDescent="0.2">
      <c r="F658" s="18">
        <v>0</v>
      </c>
      <c r="G658" s="18">
        <f t="shared" si="10"/>
        <v>0</v>
      </c>
      <c r="I658" s="19">
        <v>3000</v>
      </c>
      <c r="K658" s="25">
        <v>0</v>
      </c>
      <c r="L658" s="25" t="e">
        <f>INDEX(Ancienneté!$C$2:$C$55,MATCH(G658,Ancienneté!$B$2:$B$55,1))*I658</f>
        <v>#N/A</v>
      </c>
    </row>
    <row r="659" spans="6:12" x14ac:dyDescent="0.2">
      <c r="F659" s="18">
        <v>0</v>
      </c>
      <c r="G659" s="18">
        <f t="shared" si="10"/>
        <v>0</v>
      </c>
      <c r="I659" s="19">
        <v>3000</v>
      </c>
      <c r="K659" s="25">
        <v>0</v>
      </c>
      <c r="L659" s="25" t="e">
        <f>INDEX(Ancienneté!$C$2:$C$55,MATCH(G659,Ancienneté!$B$2:$B$55,1))*I659</f>
        <v>#N/A</v>
      </c>
    </row>
    <row r="660" spans="6:12" x14ac:dyDescent="0.2">
      <c r="F660" s="18">
        <v>0</v>
      </c>
      <c r="G660" s="18">
        <f t="shared" si="10"/>
        <v>0</v>
      </c>
      <c r="I660" s="19">
        <v>3000</v>
      </c>
      <c r="K660" s="25">
        <v>0</v>
      </c>
      <c r="L660" s="25" t="e">
        <f>INDEX(Ancienneté!$C$2:$C$55,MATCH(G660,Ancienneté!$B$2:$B$55,1))*I660</f>
        <v>#N/A</v>
      </c>
    </row>
    <row r="661" spans="6:12" x14ac:dyDescent="0.2">
      <c r="F661" s="18">
        <v>0</v>
      </c>
      <c r="G661" s="18">
        <f t="shared" si="10"/>
        <v>0</v>
      </c>
      <c r="I661" s="19">
        <v>3000</v>
      </c>
      <c r="K661" s="25">
        <v>0</v>
      </c>
      <c r="L661" s="25" t="e">
        <f>INDEX(Ancienneté!$C$2:$C$55,MATCH(G661,Ancienneté!$B$2:$B$55,1))*I661</f>
        <v>#N/A</v>
      </c>
    </row>
    <row r="662" spans="6:12" x14ac:dyDescent="0.2">
      <c r="F662" s="18">
        <v>0</v>
      </c>
      <c r="G662" s="18">
        <f t="shared" si="10"/>
        <v>0</v>
      </c>
      <c r="I662" s="19">
        <v>3000</v>
      </c>
      <c r="K662" s="25">
        <v>0</v>
      </c>
      <c r="L662" s="25" t="e">
        <f>INDEX(Ancienneté!$C$2:$C$55,MATCH(G662,Ancienneté!$B$2:$B$55,1))*I662</f>
        <v>#N/A</v>
      </c>
    </row>
    <row r="663" spans="6:12" x14ac:dyDescent="0.2">
      <c r="F663" s="18">
        <v>0</v>
      </c>
      <c r="G663" s="18">
        <f t="shared" si="10"/>
        <v>0</v>
      </c>
      <c r="I663" s="19">
        <v>3000</v>
      </c>
      <c r="K663" s="25">
        <v>0</v>
      </c>
      <c r="L663" s="25" t="e">
        <f>INDEX(Ancienneté!$C$2:$C$55,MATCH(G663,Ancienneté!$B$2:$B$55,1))*I663</f>
        <v>#N/A</v>
      </c>
    </row>
    <row r="664" spans="6:12" x14ac:dyDescent="0.2">
      <c r="F664" s="18">
        <v>0</v>
      </c>
      <c r="G664" s="18">
        <f t="shared" si="10"/>
        <v>0</v>
      </c>
      <c r="I664" s="19">
        <v>3000</v>
      </c>
      <c r="K664" s="25">
        <v>0</v>
      </c>
      <c r="L664" s="25" t="e">
        <f>INDEX(Ancienneté!$C$2:$C$55,MATCH(G664,Ancienneté!$B$2:$B$55,1))*I664</f>
        <v>#N/A</v>
      </c>
    </row>
    <row r="665" spans="6:12" x14ac:dyDescent="0.2">
      <c r="F665" s="18">
        <v>0</v>
      </c>
      <c r="G665" s="18">
        <f t="shared" si="10"/>
        <v>0</v>
      </c>
      <c r="I665" s="19">
        <v>3000</v>
      </c>
      <c r="K665" s="25">
        <v>0</v>
      </c>
      <c r="L665" s="25" t="e">
        <f>INDEX(Ancienneté!$C$2:$C$55,MATCH(G665,Ancienneté!$B$2:$B$55,1))*I665</f>
        <v>#N/A</v>
      </c>
    </row>
    <row r="666" spans="6:12" x14ac:dyDescent="0.2">
      <c r="F666" s="18">
        <v>0</v>
      </c>
      <c r="G666" s="18">
        <f t="shared" si="10"/>
        <v>0</v>
      </c>
      <c r="I666" s="19">
        <v>3000</v>
      </c>
      <c r="K666" s="25">
        <v>0</v>
      </c>
      <c r="L666" s="25" t="e">
        <f>INDEX(Ancienneté!$C$2:$C$55,MATCH(G666,Ancienneté!$B$2:$B$55,1))*I666</f>
        <v>#N/A</v>
      </c>
    </row>
    <row r="667" spans="6:12" x14ac:dyDescent="0.2">
      <c r="F667" s="18">
        <v>0</v>
      </c>
      <c r="G667" s="18">
        <f t="shared" si="10"/>
        <v>0</v>
      </c>
      <c r="I667" s="19">
        <v>3000</v>
      </c>
      <c r="K667" s="25">
        <v>0</v>
      </c>
      <c r="L667" s="25" t="e">
        <f>INDEX(Ancienneté!$C$2:$C$55,MATCH(G667,Ancienneté!$B$2:$B$55,1))*I667</f>
        <v>#N/A</v>
      </c>
    </row>
    <row r="668" spans="6:12" x14ac:dyDescent="0.2">
      <c r="F668" s="18">
        <v>0</v>
      </c>
      <c r="G668" s="18">
        <f t="shared" si="10"/>
        <v>0</v>
      </c>
      <c r="I668" s="19">
        <v>3000</v>
      </c>
      <c r="K668" s="25">
        <v>0</v>
      </c>
      <c r="L668" s="25" t="e">
        <f>INDEX(Ancienneté!$C$2:$C$55,MATCH(G668,Ancienneté!$B$2:$B$55,1))*I668</f>
        <v>#N/A</v>
      </c>
    </row>
    <row r="669" spans="6:12" x14ac:dyDescent="0.2">
      <c r="F669" s="18">
        <v>0</v>
      </c>
      <c r="G669" s="18">
        <f t="shared" si="10"/>
        <v>0</v>
      </c>
      <c r="I669" s="19">
        <v>3000</v>
      </c>
      <c r="K669" s="25">
        <v>0</v>
      </c>
      <c r="L669" s="25" t="e">
        <f>INDEX(Ancienneté!$C$2:$C$55,MATCH(G669,Ancienneté!$B$2:$B$55,1))*I669</f>
        <v>#N/A</v>
      </c>
    </row>
    <row r="670" spans="6:12" x14ac:dyDescent="0.2">
      <c r="F670" s="18">
        <v>0</v>
      </c>
      <c r="G670" s="18">
        <f t="shared" si="10"/>
        <v>0</v>
      </c>
      <c r="I670" s="19">
        <v>3000</v>
      </c>
      <c r="K670" s="25">
        <v>0</v>
      </c>
      <c r="L670" s="25" t="e">
        <f>INDEX(Ancienneté!$C$2:$C$55,MATCH(G670,Ancienneté!$B$2:$B$55,1))*I670</f>
        <v>#N/A</v>
      </c>
    </row>
    <row r="671" spans="6:12" x14ac:dyDescent="0.2">
      <c r="F671" s="18">
        <v>0</v>
      </c>
      <c r="G671" s="18">
        <f t="shared" si="10"/>
        <v>0</v>
      </c>
      <c r="I671" s="19">
        <v>3000</v>
      </c>
      <c r="K671" s="25">
        <v>0</v>
      </c>
      <c r="L671" s="25" t="e">
        <f>INDEX(Ancienneté!$C$2:$C$55,MATCH(G671,Ancienneté!$B$2:$B$55,1))*I671</f>
        <v>#N/A</v>
      </c>
    </row>
    <row r="672" spans="6:12" x14ac:dyDescent="0.2">
      <c r="F672" s="18">
        <v>0</v>
      </c>
      <c r="G672" s="18">
        <f t="shared" si="10"/>
        <v>0</v>
      </c>
      <c r="I672" s="19">
        <v>3000</v>
      </c>
      <c r="K672" s="25">
        <v>0</v>
      </c>
      <c r="L672" s="25" t="e">
        <f>INDEX(Ancienneté!$C$2:$C$55,MATCH(G672,Ancienneté!$B$2:$B$55,1))*I672</f>
        <v>#N/A</v>
      </c>
    </row>
    <row r="673" spans="6:12" x14ac:dyDescent="0.2">
      <c r="F673" s="18">
        <v>0</v>
      </c>
      <c r="G673" s="18">
        <f t="shared" si="10"/>
        <v>0</v>
      </c>
      <c r="I673" s="19">
        <v>3000</v>
      </c>
      <c r="K673" s="25">
        <v>0</v>
      </c>
      <c r="L673" s="25" t="e">
        <f>INDEX(Ancienneté!$C$2:$C$55,MATCH(G673,Ancienneté!$B$2:$B$55,1))*I673</f>
        <v>#N/A</v>
      </c>
    </row>
    <row r="674" spans="6:12" x14ac:dyDescent="0.2">
      <c r="F674" s="18">
        <v>0</v>
      </c>
      <c r="G674" s="18">
        <f t="shared" si="10"/>
        <v>0</v>
      </c>
      <c r="I674" s="19">
        <v>3000</v>
      </c>
      <c r="K674" s="25">
        <v>0</v>
      </c>
      <c r="L674" s="25" t="e">
        <f>INDEX(Ancienneté!$C$2:$C$55,MATCH(G674,Ancienneté!$B$2:$B$55,1))*I674</f>
        <v>#N/A</v>
      </c>
    </row>
    <row r="675" spans="6:12" x14ac:dyDescent="0.2">
      <c r="F675" s="18">
        <v>0</v>
      </c>
      <c r="G675" s="18">
        <f t="shared" si="10"/>
        <v>0</v>
      </c>
      <c r="I675" s="19">
        <v>3000</v>
      </c>
      <c r="K675" s="25">
        <v>0</v>
      </c>
      <c r="L675" s="25" t="e">
        <f>INDEX(Ancienneté!$C$2:$C$55,MATCH(G675,Ancienneté!$B$2:$B$55,1))*I675</f>
        <v>#N/A</v>
      </c>
    </row>
    <row r="676" spans="6:12" x14ac:dyDescent="0.2">
      <c r="F676" s="18">
        <v>0</v>
      </c>
      <c r="G676" s="18">
        <f t="shared" si="10"/>
        <v>0</v>
      </c>
      <c r="I676" s="19">
        <v>3000</v>
      </c>
      <c r="K676" s="25">
        <v>0</v>
      </c>
      <c r="L676" s="25" t="e">
        <f>INDEX(Ancienneté!$C$2:$C$55,MATCH(G676,Ancienneté!$B$2:$B$55,1))*I676</f>
        <v>#N/A</v>
      </c>
    </row>
    <row r="677" spans="6:12" x14ac:dyDescent="0.2">
      <c r="F677" s="18">
        <v>0</v>
      </c>
      <c r="G677" s="18">
        <f t="shared" si="10"/>
        <v>0</v>
      </c>
      <c r="I677" s="19">
        <v>3000</v>
      </c>
      <c r="K677" s="25">
        <v>0</v>
      </c>
      <c r="L677" s="25" t="e">
        <f>INDEX(Ancienneté!$C$2:$C$55,MATCH(G677,Ancienneté!$B$2:$B$55,1))*I677</f>
        <v>#N/A</v>
      </c>
    </row>
    <row r="678" spans="6:12" x14ac:dyDescent="0.2">
      <c r="F678" s="18">
        <v>0</v>
      </c>
      <c r="G678" s="18">
        <f t="shared" si="10"/>
        <v>0</v>
      </c>
      <c r="I678" s="19">
        <v>3000</v>
      </c>
      <c r="K678" s="25">
        <v>0</v>
      </c>
      <c r="L678" s="25" t="e">
        <f>INDEX(Ancienneté!$C$2:$C$55,MATCH(G678,Ancienneté!$B$2:$B$55,1))*I678</f>
        <v>#N/A</v>
      </c>
    </row>
    <row r="679" spans="6:12" x14ac:dyDescent="0.2">
      <c r="F679" s="18">
        <v>0</v>
      </c>
      <c r="G679" s="18">
        <f t="shared" si="10"/>
        <v>0</v>
      </c>
      <c r="I679" s="19">
        <v>3000</v>
      </c>
      <c r="K679" s="25">
        <v>0</v>
      </c>
      <c r="L679" s="25" t="e">
        <f>INDEX(Ancienneté!$C$2:$C$55,MATCH(G679,Ancienneté!$B$2:$B$55,1))*I679</f>
        <v>#N/A</v>
      </c>
    </row>
    <row r="680" spans="6:12" x14ac:dyDescent="0.2">
      <c r="F680" s="18">
        <v>0</v>
      </c>
      <c r="G680" s="18">
        <f t="shared" si="10"/>
        <v>0</v>
      </c>
      <c r="I680" s="19">
        <v>3000</v>
      </c>
      <c r="K680" s="25">
        <v>0</v>
      </c>
      <c r="L680" s="25" t="e">
        <f>INDEX(Ancienneté!$C$2:$C$55,MATCH(G680,Ancienneté!$B$2:$B$55,1))*I680</f>
        <v>#N/A</v>
      </c>
    </row>
    <row r="681" spans="6:12" x14ac:dyDescent="0.2">
      <c r="F681" s="18">
        <v>0</v>
      </c>
      <c r="G681" s="18">
        <f t="shared" si="10"/>
        <v>0</v>
      </c>
      <c r="I681" s="19">
        <v>3000</v>
      </c>
      <c r="K681" s="25">
        <v>0</v>
      </c>
      <c r="L681" s="25" t="e">
        <f>INDEX(Ancienneté!$C$2:$C$55,MATCH(G681,Ancienneté!$B$2:$B$55,1))*I681</f>
        <v>#N/A</v>
      </c>
    </row>
    <row r="682" spans="6:12" x14ac:dyDescent="0.2">
      <c r="F682" s="18">
        <v>0</v>
      </c>
      <c r="G682" s="18">
        <f t="shared" si="10"/>
        <v>0</v>
      </c>
      <c r="I682" s="19">
        <v>3000</v>
      </c>
      <c r="K682" s="25">
        <v>0</v>
      </c>
      <c r="L682" s="25" t="e">
        <f>INDEX(Ancienneté!$C$2:$C$55,MATCH(G682,Ancienneté!$B$2:$B$55,1))*I682</f>
        <v>#N/A</v>
      </c>
    </row>
    <row r="683" spans="6:12" x14ac:dyDescent="0.2">
      <c r="F683" s="18">
        <v>0</v>
      </c>
      <c r="G683" s="18">
        <f t="shared" si="10"/>
        <v>0</v>
      </c>
      <c r="I683" s="19">
        <v>3000</v>
      </c>
      <c r="K683" s="25">
        <v>0</v>
      </c>
      <c r="L683" s="25" t="e">
        <f>INDEX(Ancienneté!$C$2:$C$55,MATCH(G683,Ancienneté!$B$2:$B$55,1))*I683</f>
        <v>#N/A</v>
      </c>
    </row>
    <row r="684" spans="6:12" x14ac:dyDescent="0.2">
      <c r="F684" s="18">
        <v>0</v>
      </c>
      <c r="G684" s="18">
        <f t="shared" si="10"/>
        <v>0</v>
      </c>
      <c r="I684" s="19">
        <v>3000</v>
      </c>
      <c r="K684" s="25">
        <v>0</v>
      </c>
      <c r="L684" s="25" t="e">
        <f>INDEX(Ancienneté!$C$2:$C$55,MATCH(G684,Ancienneté!$B$2:$B$55,1))*I684</f>
        <v>#N/A</v>
      </c>
    </row>
    <row r="685" spans="6:12" x14ac:dyDescent="0.2">
      <c r="F685" s="18">
        <v>0</v>
      </c>
      <c r="G685" s="18">
        <f t="shared" si="10"/>
        <v>0</v>
      </c>
      <c r="I685" s="19">
        <v>3000</v>
      </c>
      <c r="K685" s="25">
        <v>0</v>
      </c>
      <c r="L685" s="25" t="e">
        <f>INDEX(Ancienneté!$C$2:$C$55,MATCH(G685,Ancienneté!$B$2:$B$55,1))*I685</f>
        <v>#N/A</v>
      </c>
    </row>
    <row r="686" spans="6:12" x14ac:dyDescent="0.2">
      <c r="F686" s="18">
        <v>0</v>
      </c>
      <c r="G686" s="18">
        <f t="shared" si="10"/>
        <v>0</v>
      </c>
      <c r="I686" s="19">
        <v>3000</v>
      </c>
      <c r="K686" s="25">
        <v>0</v>
      </c>
      <c r="L686" s="25" t="e">
        <f>INDEX(Ancienneté!$C$2:$C$55,MATCH(G686,Ancienneté!$B$2:$B$55,1))*I686</f>
        <v>#N/A</v>
      </c>
    </row>
    <row r="687" spans="6:12" x14ac:dyDescent="0.2">
      <c r="F687" s="18">
        <v>0</v>
      </c>
      <c r="G687" s="18">
        <f t="shared" si="10"/>
        <v>0</v>
      </c>
      <c r="I687" s="19">
        <v>3000</v>
      </c>
      <c r="K687" s="25">
        <v>0</v>
      </c>
      <c r="L687" s="25" t="e">
        <f>INDEX(Ancienneté!$C$2:$C$55,MATCH(G687,Ancienneté!$B$2:$B$55,1))*I687</f>
        <v>#N/A</v>
      </c>
    </row>
    <row r="688" spans="6:12" x14ac:dyDescent="0.2">
      <c r="F688" s="18">
        <v>0</v>
      </c>
      <c r="G688" s="18">
        <f t="shared" si="10"/>
        <v>0</v>
      </c>
      <c r="I688" s="19">
        <v>3000</v>
      </c>
      <c r="K688" s="25">
        <v>0</v>
      </c>
      <c r="L688" s="25" t="e">
        <f>INDEX(Ancienneté!$C$2:$C$55,MATCH(G688,Ancienneté!$B$2:$B$55,1))*I688</f>
        <v>#N/A</v>
      </c>
    </row>
    <row r="689" spans="6:12" x14ac:dyDescent="0.2">
      <c r="F689" s="18">
        <v>0</v>
      </c>
      <c r="G689" s="18">
        <f t="shared" si="10"/>
        <v>0</v>
      </c>
      <c r="I689" s="19">
        <v>3000</v>
      </c>
      <c r="K689" s="25">
        <v>0</v>
      </c>
      <c r="L689" s="25" t="e">
        <f>INDEX(Ancienneté!$C$2:$C$55,MATCH(G689,Ancienneté!$B$2:$B$55,1))*I689</f>
        <v>#N/A</v>
      </c>
    </row>
    <row r="690" spans="6:12" x14ac:dyDescent="0.2">
      <c r="F690" s="18">
        <v>0</v>
      </c>
      <c r="G690" s="18">
        <f t="shared" si="10"/>
        <v>0</v>
      </c>
      <c r="I690" s="19">
        <v>3000</v>
      </c>
      <c r="K690" s="25">
        <v>0</v>
      </c>
      <c r="L690" s="25" t="e">
        <f>INDEX(Ancienneté!$C$2:$C$55,MATCH(G690,Ancienneté!$B$2:$B$55,1))*I690</f>
        <v>#N/A</v>
      </c>
    </row>
    <row r="691" spans="6:12" x14ac:dyDescent="0.2">
      <c r="F691" s="18">
        <v>0</v>
      </c>
      <c r="G691" s="18">
        <f t="shared" si="10"/>
        <v>0</v>
      </c>
      <c r="I691" s="19">
        <v>3000</v>
      </c>
      <c r="K691" s="25">
        <v>0</v>
      </c>
      <c r="L691" s="25" t="e">
        <f>INDEX(Ancienneté!$C$2:$C$55,MATCH(G691,Ancienneté!$B$2:$B$55,1))*I691</f>
        <v>#N/A</v>
      </c>
    </row>
    <row r="692" spans="6:12" x14ac:dyDescent="0.2">
      <c r="F692" s="18">
        <v>0</v>
      </c>
      <c r="G692" s="18">
        <f t="shared" si="10"/>
        <v>0</v>
      </c>
      <c r="I692" s="19">
        <v>3000</v>
      </c>
      <c r="K692" s="25">
        <v>0</v>
      </c>
      <c r="L692" s="25" t="e">
        <f>INDEX(Ancienneté!$C$2:$C$55,MATCH(G692,Ancienneté!$B$2:$B$55,1))*I692</f>
        <v>#N/A</v>
      </c>
    </row>
    <row r="693" spans="6:12" x14ac:dyDescent="0.2">
      <c r="F693" s="18">
        <v>0</v>
      </c>
      <c r="G693" s="18">
        <f t="shared" si="10"/>
        <v>0</v>
      </c>
      <c r="I693" s="19">
        <v>3000</v>
      </c>
      <c r="K693" s="25">
        <v>0</v>
      </c>
      <c r="L693" s="25" t="e">
        <f>INDEX(Ancienneté!$C$2:$C$55,MATCH(G693,Ancienneté!$B$2:$B$55,1))*I693</f>
        <v>#N/A</v>
      </c>
    </row>
    <row r="694" spans="6:12" x14ac:dyDescent="0.2">
      <c r="F694" s="18">
        <v>0</v>
      </c>
      <c r="G694" s="18">
        <f t="shared" si="10"/>
        <v>0</v>
      </c>
      <c r="I694" s="19">
        <v>3000</v>
      </c>
      <c r="K694" s="25">
        <v>0</v>
      </c>
      <c r="L694" s="25" t="e">
        <f>INDEX(Ancienneté!$C$2:$C$55,MATCH(G694,Ancienneté!$B$2:$B$55,1))*I694</f>
        <v>#N/A</v>
      </c>
    </row>
    <row r="695" spans="6:12" x14ac:dyDescent="0.2">
      <c r="F695" s="18">
        <v>0</v>
      </c>
      <c r="G695" s="18">
        <f t="shared" si="10"/>
        <v>0</v>
      </c>
      <c r="I695" s="19">
        <v>3000</v>
      </c>
      <c r="K695" s="25">
        <v>0</v>
      </c>
      <c r="L695" s="25" t="e">
        <f>INDEX(Ancienneté!$C$2:$C$55,MATCH(G695,Ancienneté!$B$2:$B$55,1))*I695</f>
        <v>#N/A</v>
      </c>
    </row>
    <row r="696" spans="6:12" x14ac:dyDescent="0.2">
      <c r="F696" s="18">
        <v>0</v>
      </c>
      <c r="G696" s="18">
        <f t="shared" si="10"/>
        <v>0</v>
      </c>
      <c r="I696" s="19">
        <v>3000</v>
      </c>
      <c r="K696" s="25">
        <v>0</v>
      </c>
      <c r="L696" s="25" t="e">
        <f>INDEX(Ancienneté!$C$2:$C$55,MATCH(G696,Ancienneté!$B$2:$B$55,1))*I696</f>
        <v>#N/A</v>
      </c>
    </row>
    <row r="697" spans="6:12" x14ac:dyDescent="0.2">
      <c r="F697" s="18">
        <v>0</v>
      </c>
      <c r="G697" s="18">
        <f t="shared" si="10"/>
        <v>0</v>
      </c>
      <c r="I697" s="19">
        <v>3000</v>
      </c>
      <c r="K697" s="25">
        <v>0</v>
      </c>
      <c r="L697" s="25" t="e">
        <f>INDEX(Ancienneté!$C$2:$C$55,MATCH(G697,Ancienneté!$B$2:$B$55,1))*I697</f>
        <v>#N/A</v>
      </c>
    </row>
    <row r="698" spans="6:12" x14ac:dyDescent="0.2">
      <c r="F698" s="18">
        <v>0</v>
      </c>
      <c r="G698" s="18">
        <f t="shared" si="10"/>
        <v>0</v>
      </c>
      <c r="I698" s="19">
        <v>3000</v>
      </c>
      <c r="K698" s="25">
        <v>0</v>
      </c>
      <c r="L698" s="25" t="e">
        <f>INDEX(Ancienneté!$C$2:$C$55,MATCH(G698,Ancienneté!$B$2:$B$55,1))*I698</f>
        <v>#N/A</v>
      </c>
    </row>
    <row r="699" spans="6:12" x14ac:dyDescent="0.2">
      <c r="F699" s="18">
        <v>0</v>
      </c>
      <c r="G699" s="18">
        <f t="shared" si="10"/>
        <v>0</v>
      </c>
      <c r="I699" s="19">
        <v>3000</v>
      </c>
      <c r="K699" s="25">
        <v>0</v>
      </c>
      <c r="L699" s="25" t="e">
        <f>INDEX(Ancienneté!$C$2:$C$55,MATCH(G699,Ancienneté!$B$2:$B$55,1))*I699</f>
        <v>#N/A</v>
      </c>
    </row>
    <row r="700" spans="6:12" x14ac:dyDescent="0.2">
      <c r="F700" s="18">
        <v>0</v>
      </c>
      <c r="G700" s="18">
        <f t="shared" si="10"/>
        <v>0</v>
      </c>
      <c r="I700" s="19">
        <v>3000</v>
      </c>
      <c r="K700" s="25">
        <v>0</v>
      </c>
      <c r="L700" s="25" t="e">
        <f>INDEX(Ancienneté!$C$2:$C$55,MATCH(G700,Ancienneté!$B$2:$B$55,1))*I700</f>
        <v>#N/A</v>
      </c>
    </row>
    <row r="701" spans="6:12" x14ac:dyDescent="0.2">
      <c r="F701" s="18">
        <v>0</v>
      </c>
      <c r="G701" s="18">
        <f t="shared" si="10"/>
        <v>0</v>
      </c>
      <c r="I701" s="19">
        <v>3000</v>
      </c>
      <c r="K701" s="25">
        <v>0</v>
      </c>
      <c r="L701" s="25" t="e">
        <f>INDEX(Ancienneté!$C$2:$C$55,MATCH(G701,Ancienneté!$B$2:$B$55,1))*I701</f>
        <v>#N/A</v>
      </c>
    </row>
    <row r="702" spans="6:12" x14ac:dyDescent="0.2">
      <c r="F702" s="18">
        <v>0</v>
      </c>
      <c r="G702" s="18">
        <f t="shared" si="10"/>
        <v>0</v>
      </c>
      <c r="I702" s="19">
        <v>3000</v>
      </c>
      <c r="K702" s="25">
        <v>0</v>
      </c>
      <c r="L702" s="25" t="e">
        <f>INDEX(Ancienneté!$C$2:$C$55,MATCH(G702,Ancienneté!$B$2:$B$55,1))*I702</f>
        <v>#N/A</v>
      </c>
    </row>
    <row r="703" spans="6:12" x14ac:dyDescent="0.2">
      <c r="F703" s="18">
        <v>0</v>
      </c>
      <c r="G703" s="18">
        <f t="shared" si="10"/>
        <v>0</v>
      </c>
      <c r="I703" s="19">
        <v>3000</v>
      </c>
      <c r="K703" s="25">
        <v>0</v>
      </c>
      <c r="L703" s="25" t="e">
        <f>INDEX(Ancienneté!$C$2:$C$55,MATCH(G703,Ancienneté!$B$2:$B$55,1))*I703</f>
        <v>#N/A</v>
      </c>
    </row>
    <row r="704" spans="6:12" x14ac:dyDescent="0.2">
      <c r="F704" s="18">
        <v>0</v>
      </c>
      <c r="G704" s="18">
        <f t="shared" si="10"/>
        <v>0</v>
      </c>
      <c r="I704" s="19">
        <v>3000</v>
      </c>
      <c r="K704" s="25">
        <v>0</v>
      </c>
      <c r="L704" s="25" t="e">
        <f>INDEX(Ancienneté!$C$2:$C$55,MATCH(G704,Ancienneté!$B$2:$B$55,1))*I704</f>
        <v>#N/A</v>
      </c>
    </row>
    <row r="705" spans="6:12" x14ac:dyDescent="0.2">
      <c r="F705" s="18">
        <v>0</v>
      </c>
      <c r="G705" s="18">
        <f t="shared" si="10"/>
        <v>0</v>
      </c>
      <c r="I705" s="19">
        <v>3000</v>
      </c>
      <c r="K705" s="25">
        <v>0</v>
      </c>
      <c r="L705" s="25" t="e">
        <f>INDEX(Ancienneté!$C$2:$C$55,MATCH(G705,Ancienneté!$B$2:$B$55,1))*I705</f>
        <v>#N/A</v>
      </c>
    </row>
    <row r="706" spans="6:12" x14ac:dyDescent="0.2">
      <c r="F706" s="18">
        <v>0</v>
      </c>
      <c r="G706" s="18">
        <f t="shared" si="10"/>
        <v>0</v>
      </c>
      <c r="I706" s="19">
        <v>3000</v>
      </c>
      <c r="K706" s="25">
        <v>0</v>
      </c>
      <c r="L706" s="25" t="e">
        <f>INDEX(Ancienneté!$C$2:$C$55,MATCH(G706,Ancienneté!$B$2:$B$55,1))*I706</f>
        <v>#N/A</v>
      </c>
    </row>
    <row r="707" spans="6:12" x14ac:dyDescent="0.2">
      <c r="F707" s="18">
        <v>0</v>
      </c>
      <c r="G707" s="18">
        <f t="shared" ref="G707:G770" si="11">(YEAR(D707)-YEAR(B707))+((MONTH(D707)-MONTH(B707))/12)</f>
        <v>0</v>
      </c>
      <c r="I707" s="19">
        <v>3000</v>
      </c>
      <c r="K707" s="25">
        <v>0</v>
      </c>
      <c r="L707" s="25" t="e">
        <f>INDEX(Ancienneté!$C$2:$C$55,MATCH(G707,Ancienneté!$B$2:$B$55,1))*I707</f>
        <v>#N/A</v>
      </c>
    </row>
    <row r="708" spans="6:12" x14ac:dyDescent="0.2">
      <c r="F708" s="18">
        <v>0</v>
      </c>
      <c r="G708" s="18">
        <f t="shared" si="11"/>
        <v>0</v>
      </c>
      <c r="I708" s="19">
        <v>3000</v>
      </c>
      <c r="K708" s="25">
        <v>0</v>
      </c>
      <c r="L708" s="25" t="e">
        <f>INDEX(Ancienneté!$C$2:$C$55,MATCH(G708,Ancienneté!$B$2:$B$55,1))*I708</f>
        <v>#N/A</v>
      </c>
    </row>
    <row r="709" spans="6:12" x14ac:dyDescent="0.2">
      <c r="F709" s="18">
        <v>0</v>
      </c>
      <c r="G709" s="18">
        <f t="shared" si="11"/>
        <v>0</v>
      </c>
      <c r="I709" s="19">
        <v>3000</v>
      </c>
      <c r="K709" s="25">
        <v>0</v>
      </c>
      <c r="L709" s="25" t="e">
        <f>INDEX(Ancienneté!$C$2:$C$55,MATCH(G709,Ancienneté!$B$2:$B$55,1))*I709</f>
        <v>#N/A</v>
      </c>
    </row>
    <row r="710" spans="6:12" x14ac:dyDescent="0.2">
      <c r="F710" s="18">
        <v>0</v>
      </c>
      <c r="G710" s="18">
        <f t="shared" si="11"/>
        <v>0</v>
      </c>
      <c r="I710" s="19">
        <v>3000</v>
      </c>
      <c r="K710" s="25">
        <v>0</v>
      </c>
      <c r="L710" s="25" t="e">
        <f>INDEX(Ancienneté!$C$2:$C$55,MATCH(G710,Ancienneté!$B$2:$B$55,1))*I710</f>
        <v>#N/A</v>
      </c>
    </row>
    <row r="711" spans="6:12" x14ac:dyDescent="0.2">
      <c r="F711" s="18">
        <v>0</v>
      </c>
      <c r="G711" s="18">
        <f t="shared" si="11"/>
        <v>0</v>
      </c>
      <c r="I711" s="19">
        <v>3000</v>
      </c>
      <c r="K711" s="25">
        <v>0</v>
      </c>
      <c r="L711" s="25" t="e">
        <f>INDEX(Ancienneté!$C$2:$C$55,MATCH(G711,Ancienneté!$B$2:$B$55,1))*I711</f>
        <v>#N/A</v>
      </c>
    </row>
    <row r="712" spans="6:12" x14ac:dyDescent="0.2">
      <c r="F712" s="18">
        <v>0</v>
      </c>
      <c r="G712" s="18">
        <f t="shared" si="11"/>
        <v>0</v>
      </c>
      <c r="I712" s="19">
        <v>3000</v>
      </c>
      <c r="K712" s="25">
        <v>0</v>
      </c>
      <c r="L712" s="25" t="e">
        <f>INDEX(Ancienneté!$C$2:$C$55,MATCH(G712,Ancienneté!$B$2:$B$55,1))*I712</f>
        <v>#N/A</v>
      </c>
    </row>
    <row r="713" spans="6:12" x14ac:dyDescent="0.2">
      <c r="F713" s="18">
        <v>0</v>
      </c>
      <c r="G713" s="18">
        <f t="shared" si="11"/>
        <v>0</v>
      </c>
      <c r="I713" s="19">
        <v>3000</v>
      </c>
      <c r="K713" s="25">
        <v>0</v>
      </c>
      <c r="L713" s="25" t="e">
        <f>INDEX(Ancienneté!$C$2:$C$55,MATCH(G713,Ancienneté!$B$2:$B$55,1))*I713</f>
        <v>#N/A</v>
      </c>
    </row>
    <row r="714" spans="6:12" x14ac:dyDescent="0.2">
      <c r="F714" s="18">
        <v>0</v>
      </c>
      <c r="G714" s="18">
        <f t="shared" si="11"/>
        <v>0</v>
      </c>
      <c r="I714" s="19">
        <v>3000</v>
      </c>
      <c r="K714" s="25">
        <v>0</v>
      </c>
      <c r="L714" s="25" t="e">
        <f>INDEX(Ancienneté!$C$2:$C$55,MATCH(G714,Ancienneté!$B$2:$B$55,1))*I714</f>
        <v>#N/A</v>
      </c>
    </row>
    <row r="715" spans="6:12" x14ac:dyDescent="0.2">
      <c r="F715" s="18">
        <v>0</v>
      </c>
      <c r="G715" s="18">
        <f t="shared" si="11"/>
        <v>0</v>
      </c>
      <c r="I715" s="19">
        <v>3000</v>
      </c>
      <c r="K715" s="25">
        <v>0</v>
      </c>
      <c r="L715" s="25" t="e">
        <f>INDEX(Ancienneté!$C$2:$C$55,MATCH(G715,Ancienneté!$B$2:$B$55,1))*I715</f>
        <v>#N/A</v>
      </c>
    </row>
    <row r="716" spans="6:12" x14ac:dyDescent="0.2">
      <c r="F716" s="18">
        <v>0</v>
      </c>
      <c r="G716" s="18">
        <f t="shared" si="11"/>
        <v>0</v>
      </c>
      <c r="I716" s="19">
        <v>3000</v>
      </c>
      <c r="K716" s="25">
        <v>0</v>
      </c>
      <c r="L716" s="25" t="e">
        <f>INDEX(Ancienneté!$C$2:$C$55,MATCH(G716,Ancienneté!$B$2:$B$55,1))*I716</f>
        <v>#N/A</v>
      </c>
    </row>
    <row r="717" spans="6:12" x14ac:dyDescent="0.2">
      <c r="F717" s="18">
        <v>0</v>
      </c>
      <c r="G717" s="18">
        <f t="shared" si="11"/>
        <v>0</v>
      </c>
      <c r="I717" s="19">
        <v>3000</v>
      </c>
      <c r="K717" s="25">
        <v>0</v>
      </c>
      <c r="L717" s="25" t="e">
        <f>INDEX(Ancienneté!$C$2:$C$55,MATCH(G717,Ancienneté!$B$2:$B$55,1))*I717</f>
        <v>#N/A</v>
      </c>
    </row>
    <row r="718" spans="6:12" x14ac:dyDescent="0.2">
      <c r="F718" s="18">
        <v>0</v>
      </c>
      <c r="G718" s="18">
        <f t="shared" si="11"/>
        <v>0</v>
      </c>
      <c r="I718" s="19">
        <v>3000</v>
      </c>
      <c r="K718" s="25">
        <v>0</v>
      </c>
      <c r="L718" s="25" t="e">
        <f>INDEX(Ancienneté!$C$2:$C$55,MATCH(G718,Ancienneté!$B$2:$B$55,1))*I718</f>
        <v>#N/A</v>
      </c>
    </row>
    <row r="719" spans="6:12" x14ac:dyDescent="0.2">
      <c r="F719" s="18">
        <v>0</v>
      </c>
      <c r="G719" s="18">
        <f t="shared" si="11"/>
        <v>0</v>
      </c>
      <c r="I719" s="19">
        <v>3000</v>
      </c>
      <c r="K719" s="25">
        <v>0</v>
      </c>
      <c r="L719" s="25" t="e">
        <f>INDEX(Ancienneté!$C$2:$C$55,MATCH(G719,Ancienneté!$B$2:$B$55,1))*I719</f>
        <v>#N/A</v>
      </c>
    </row>
    <row r="720" spans="6:12" x14ac:dyDescent="0.2">
      <c r="F720" s="18">
        <v>0</v>
      </c>
      <c r="G720" s="18">
        <f t="shared" si="11"/>
        <v>0</v>
      </c>
      <c r="I720" s="19">
        <v>3000</v>
      </c>
      <c r="K720" s="25">
        <v>0</v>
      </c>
      <c r="L720" s="25" t="e">
        <f>INDEX(Ancienneté!$C$2:$C$55,MATCH(G720,Ancienneté!$B$2:$B$55,1))*I720</f>
        <v>#N/A</v>
      </c>
    </row>
    <row r="721" spans="6:12" x14ac:dyDescent="0.2">
      <c r="F721" s="18">
        <v>0</v>
      </c>
      <c r="G721" s="18">
        <f t="shared" si="11"/>
        <v>0</v>
      </c>
      <c r="I721" s="19">
        <v>3000</v>
      </c>
      <c r="K721" s="25">
        <v>0</v>
      </c>
      <c r="L721" s="25" t="e">
        <f>INDEX(Ancienneté!$C$2:$C$55,MATCH(G721,Ancienneté!$B$2:$B$55,1))*I721</f>
        <v>#N/A</v>
      </c>
    </row>
    <row r="722" spans="6:12" x14ac:dyDescent="0.2">
      <c r="F722" s="18">
        <v>0</v>
      </c>
      <c r="G722" s="18">
        <f t="shared" si="11"/>
        <v>0</v>
      </c>
      <c r="I722" s="19">
        <v>3000</v>
      </c>
      <c r="K722" s="25">
        <v>0</v>
      </c>
      <c r="L722" s="25" t="e">
        <f>INDEX(Ancienneté!$C$2:$C$55,MATCH(G722,Ancienneté!$B$2:$B$55,1))*I722</f>
        <v>#N/A</v>
      </c>
    </row>
    <row r="723" spans="6:12" x14ac:dyDescent="0.2">
      <c r="F723" s="18">
        <v>0</v>
      </c>
      <c r="G723" s="18">
        <f t="shared" si="11"/>
        <v>0</v>
      </c>
      <c r="I723" s="19">
        <v>3000</v>
      </c>
      <c r="K723" s="25">
        <v>0</v>
      </c>
      <c r="L723" s="25" t="e">
        <f>INDEX(Ancienneté!$C$2:$C$55,MATCH(G723,Ancienneté!$B$2:$B$55,1))*I723</f>
        <v>#N/A</v>
      </c>
    </row>
    <row r="724" spans="6:12" x14ac:dyDescent="0.2">
      <c r="F724" s="18">
        <v>0</v>
      </c>
      <c r="G724" s="18">
        <f t="shared" si="11"/>
        <v>0</v>
      </c>
      <c r="I724" s="19">
        <v>3000</v>
      </c>
      <c r="K724" s="25">
        <v>0</v>
      </c>
      <c r="L724" s="25" t="e">
        <f>INDEX(Ancienneté!$C$2:$C$55,MATCH(G724,Ancienneté!$B$2:$B$55,1))*I724</f>
        <v>#N/A</v>
      </c>
    </row>
    <row r="725" spans="6:12" x14ac:dyDescent="0.2">
      <c r="F725" s="18">
        <v>0</v>
      </c>
      <c r="G725" s="18">
        <f t="shared" si="11"/>
        <v>0</v>
      </c>
      <c r="I725" s="19">
        <v>3000</v>
      </c>
      <c r="K725" s="25">
        <v>0</v>
      </c>
      <c r="L725" s="25" t="e">
        <f>INDEX(Ancienneté!$C$2:$C$55,MATCH(G725,Ancienneté!$B$2:$B$55,1))*I725</f>
        <v>#N/A</v>
      </c>
    </row>
    <row r="726" spans="6:12" x14ac:dyDescent="0.2">
      <c r="F726" s="18">
        <v>0</v>
      </c>
      <c r="G726" s="18">
        <f t="shared" si="11"/>
        <v>0</v>
      </c>
      <c r="I726" s="19">
        <v>3000</v>
      </c>
      <c r="K726" s="25">
        <v>0</v>
      </c>
      <c r="L726" s="25" t="e">
        <f>INDEX(Ancienneté!$C$2:$C$55,MATCH(G726,Ancienneté!$B$2:$B$55,1))*I726</f>
        <v>#N/A</v>
      </c>
    </row>
    <row r="727" spans="6:12" x14ac:dyDescent="0.2">
      <c r="F727" s="18">
        <v>0</v>
      </c>
      <c r="G727" s="18">
        <f t="shared" si="11"/>
        <v>0</v>
      </c>
      <c r="I727" s="19">
        <v>3000</v>
      </c>
      <c r="K727" s="25">
        <v>0</v>
      </c>
      <c r="L727" s="25" t="e">
        <f>INDEX(Ancienneté!$C$2:$C$55,MATCH(G727,Ancienneté!$B$2:$B$55,1))*I727</f>
        <v>#N/A</v>
      </c>
    </row>
    <row r="728" spans="6:12" x14ac:dyDescent="0.2">
      <c r="F728" s="18">
        <v>0</v>
      </c>
      <c r="G728" s="18">
        <f t="shared" si="11"/>
        <v>0</v>
      </c>
      <c r="I728" s="19">
        <v>3000</v>
      </c>
      <c r="K728" s="25">
        <v>0</v>
      </c>
      <c r="L728" s="25" t="e">
        <f>INDEX(Ancienneté!$C$2:$C$55,MATCH(G728,Ancienneté!$B$2:$B$55,1))*I728</f>
        <v>#N/A</v>
      </c>
    </row>
    <row r="729" spans="6:12" x14ac:dyDescent="0.2">
      <c r="F729" s="18">
        <v>0</v>
      </c>
      <c r="G729" s="18">
        <f t="shared" si="11"/>
        <v>0</v>
      </c>
      <c r="I729" s="19">
        <v>3000</v>
      </c>
      <c r="K729" s="25">
        <v>0</v>
      </c>
      <c r="L729" s="25" t="e">
        <f>INDEX(Ancienneté!$C$2:$C$55,MATCH(G729,Ancienneté!$B$2:$B$55,1))*I729</f>
        <v>#N/A</v>
      </c>
    </row>
    <row r="730" spans="6:12" x14ac:dyDescent="0.2">
      <c r="F730" s="18">
        <v>0</v>
      </c>
      <c r="G730" s="18">
        <f t="shared" si="11"/>
        <v>0</v>
      </c>
      <c r="I730" s="19">
        <v>3000</v>
      </c>
      <c r="K730" s="25">
        <v>0</v>
      </c>
      <c r="L730" s="25" t="e">
        <f>INDEX(Ancienneté!$C$2:$C$55,MATCH(G730,Ancienneté!$B$2:$B$55,1))*I730</f>
        <v>#N/A</v>
      </c>
    </row>
    <row r="731" spans="6:12" x14ac:dyDescent="0.2">
      <c r="F731" s="18">
        <v>0</v>
      </c>
      <c r="G731" s="18">
        <f t="shared" si="11"/>
        <v>0</v>
      </c>
      <c r="I731" s="19">
        <v>3000</v>
      </c>
      <c r="K731" s="25">
        <v>0</v>
      </c>
      <c r="L731" s="25" t="e">
        <f>INDEX(Ancienneté!$C$2:$C$55,MATCH(G731,Ancienneté!$B$2:$B$55,1))*I731</f>
        <v>#N/A</v>
      </c>
    </row>
    <row r="732" spans="6:12" x14ac:dyDescent="0.2">
      <c r="F732" s="18">
        <v>0</v>
      </c>
      <c r="G732" s="18">
        <f t="shared" si="11"/>
        <v>0</v>
      </c>
      <c r="I732" s="19">
        <v>3000</v>
      </c>
      <c r="K732" s="25">
        <v>0</v>
      </c>
      <c r="L732" s="25" t="e">
        <f>INDEX(Ancienneté!$C$2:$C$55,MATCH(G732,Ancienneté!$B$2:$B$55,1))*I732</f>
        <v>#N/A</v>
      </c>
    </row>
    <row r="733" spans="6:12" x14ac:dyDescent="0.2">
      <c r="F733" s="18">
        <v>0</v>
      </c>
      <c r="G733" s="18">
        <f t="shared" si="11"/>
        <v>0</v>
      </c>
      <c r="I733" s="19">
        <v>3000</v>
      </c>
      <c r="K733" s="25">
        <v>0</v>
      </c>
      <c r="L733" s="25" t="e">
        <f>INDEX(Ancienneté!$C$2:$C$55,MATCH(G733,Ancienneté!$B$2:$B$55,1))*I733</f>
        <v>#N/A</v>
      </c>
    </row>
    <row r="734" spans="6:12" x14ac:dyDescent="0.2">
      <c r="F734" s="18">
        <v>0</v>
      </c>
      <c r="G734" s="18">
        <f t="shared" si="11"/>
        <v>0</v>
      </c>
      <c r="I734" s="19">
        <v>3000</v>
      </c>
      <c r="K734" s="25">
        <v>0</v>
      </c>
      <c r="L734" s="25" t="e">
        <f>INDEX(Ancienneté!$C$2:$C$55,MATCH(G734,Ancienneté!$B$2:$B$55,1))*I734</f>
        <v>#N/A</v>
      </c>
    </row>
    <row r="735" spans="6:12" x14ac:dyDescent="0.2">
      <c r="F735" s="18">
        <v>0</v>
      </c>
      <c r="G735" s="18">
        <f t="shared" si="11"/>
        <v>0</v>
      </c>
      <c r="I735" s="19">
        <v>3000</v>
      </c>
      <c r="K735" s="25">
        <v>0</v>
      </c>
      <c r="L735" s="25" t="e">
        <f>INDEX(Ancienneté!$C$2:$C$55,MATCH(G735,Ancienneté!$B$2:$B$55,1))*I735</f>
        <v>#N/A</v>
      </c>
    </row>
    <row r="736" spans="6:12" x14ac:dyDescent="0.2">
      <c r="F736" s="18">
        <v>0</v>
      </c>
      <c r="G736" s="18">
        <f t="shared" si="11"/>
        <v>0</v>
      </c>
      <c r="I736" s="19">
        <v>3000</v>
      </c>
      <c r="K736" s="25">
        <v>0</v>
      </c>
      <c r="L736" s="25" t="e">
        <f>INDEX(Ancienneté!$C$2:$C$55,MATCH(G736,Ancienneté!$B$2:$B$55,1))*I736</f>
        <v>#N/A</v>
      </c>
    </row>
    <row r="737" spans="6:12" x14ac:dyDescent="0.2">
      <c r="F737" s="18">
        <v>0</v>
      </c>
      <c r="G737" s="18">
        <f t="shared" si="11"/>
        <v>0</v>
      </c>
      <c r="I737" s="19">
        <v>3000</v>
      </c>
      <c r="K737" s="25">
        <v>0</v>
      </c>
      <c r="L737" s="25" t="e">
        <f>INDEX(Ancienneté!$C$2:$C$55,MATCH(G737,Ancienneté!$B$2:$B$55,1))*I737</f>
        <v>#N/A</v>
      </c>
    </row>
    <row r="738" spans="6:12" x14ac:dyDescent="0.2">
      <c r="F738" s="18">
        <v>0</v>
      </c>
      <c r="G738" s="18">
        <f t="shared" si="11"/>
        <v>0</v>
      </c>
      <c r="I738" s="19">
        <v>3000</v>
      </c>
      <c r="K738" s="25">
        <v>0</v>
      </c>
      <c r="L738" s="25" t="e">
        <f>INDEX(Ancienneté!$C$2:$C$55,MATCH(G738,Ancienneté!$B$2:$B$55,1))*I738</f>
        <v>#N/A</v>
      </c>
    </row>
    <row r="739" spans="6:12" x14ac:dyDescent="0.2">
      <c r="F739" s="18">
        <v>0</v>
      </c>
      <c r="G739" s="18">
        <f t="shared" si="11"/>
        <v>0</v>
      </c>
      <c r="I739" s="19">
        <v>3000</v>
      </c>
      <c r="K739" s="25">
        <v>0</v>
      </c>
      <c r="L739" s="25" t="e">
        <f>INDEX(Ancienneté!$C$2:$C$55,MATCH(G739,Ancienneté!$B$2:$B$55,1))*I739</f>
        <v>#N/A</v>
      </c>
    </row>
    <row r="740" spans="6:12" x14ac:dyDescent="0.2">
      <c r="F740" s="18">
        <v>0</v>
      </c>
      <c r="G740" s="18">
        <f t="shared" si="11"/>
        <v>0</v>
      </c>
      <c r="I740" s="19">
        <v>3000</v>
      </c>
      <c r="K740" s="25">
        <v>0</v>
      </c>
      <c r="L740" s="25" t="e">
        <f>INDEX(Ancienneté!$C$2:$C$55,MATCH(G740,Ancienneté!$B$2:$B$55,1))*I740</f>
        <v>#N/A</v>
      </c>
    </row>
    <row r="741" spans="6:12" x14ac:dyDescent="0.2">
      <c r="F741" s="18">
        <v>0</v>
      </c>
      <c r="G741" s="18">
        <f t="shared" si="11"/>
        <v>0</v>
      </c>
      <c r="I741" s="19">
        <v>3000</v>
      </c>
      <c r="K741" s="25">
        <v>0</v>
      </c>
      <c r="L741" s="25" t="e">
        <f>INDEX(Ancienneté!$C$2:$C$55,MATCH(G741,Ancienneté!$B$2:$B$55,1))*I741</f>
        <v>#N/A</v>
      </c>
    </row>
    <row r="742" spans="6:12" x14ac:dyDescent="0.2">
      <c r="F742" s="18">
        <v>0</v>
      </c>
      <c r="G742" s="18">
        <f t="shared" si="11"/>
        <v>0</v>
      </c>
      <c r="I742" s="19">
        <v>3000</v>
      </c>
      <c r="K742" s="25">
        <v>0</v>
      </c>
      <c r="L742" s="25" t="e">
        <f>INDEX(Ancienneté!$C$2:$C$55,MATCH(G742,Ancienneté!$B$2:$B$55,1))*I742</f>
        <v>#N/A</v>
      </c>
    </row>
    <row r="743" spans="6:12" x14ac:dyDescent="0.2">
      <c r="F743" s="18">
        <v>0</v>
      </c>
      <c r="G743" s="18">
        <f t="shared" si="11"/>
        <v>0</v>
      </c>
      <c r="I743" s="19">
        <v>3000</v>
      </c>
      <c r="K743" s="25">
        <v>0</v>
      </c>
      <c r="L743" s="25" t="e">
        <f>INDEX(Ancienneté!$C$2:$C$55,MATCH(G743,Ancienneté!$B$2:$B$55,1))*I743</f>
        <v>#N/A</v>
      </c>
    </row>
    <row r="744" spans="6:12" x14ac:dyDescent="0.2">
      <c r="F744" s="18">
        <v>0</v>
      </c>
      <c r="G744" s="18">
        <f t="shared" si="11"/>
        <v>0</v>
      </c>
      <c r="I744" s="19">
        <v>3000</v>
      </c>
      <c r="K744" s="25">
        <v>0</v>
      </c>
      <c r="L744" s="25" t="e">
        <f>INDEX(Ancienneté!$C$2:$C$55,MATCH(G744,Ancienneté!$B$2:$B$55,1))*I744</f>
        <v>#N/A</v>
      </c>
    </row>
    <row r="745" spans="6:12" x14ac:dyDescent="0.2">
      <c r="F745" s="18">
        <v>0</v>
      </c>
      <c r="G745" s="18">
        <f t="shared" si="11"/>
        <v>0</v>
      </c>
      <c r="I745" s="19">
        <v>3000</v>
      </c>
      <c r="K745" s="25">
        <v>0</v>
      </c>
      <c r="L745" s="25" t="e">
        <f>INDEX(Ancienneté!$C$2:$C$55,MATCH(G745,Ancienneté!$B$2:$B$55,1))*I745</f>
        <v>#N/A</v>
      </c>
    </row>
    <row r="746" spans="6:12" x14ac:dyDescent="0.2">
      <c r="F746" s="18">
        <v>0</v>
      </c>
      <c r="G746" s="18">
        <f t="shared" si="11"/>
        <v>0</v>
      </c>
      <c r="I746" s="19">
        <v>3000</v>
      </c>
      <c r="K746" s="25">
        <v>0</v>
      </c>
      <c r="L746" s="25" t="e">
        <f>INDEX(Ancienneté!$C$2:$C$55,MATCH(G746,Ancienneté!$B$2:$B$55,1))*I746</f>
        <v>#N/A</v>
      </c>
    </row>
    <row r="747" spans="6:12" x14ac:dyDescent="0.2">
      <c r="F747" s="18">
        <v>0</v>
      </c>
      <c r="G747" s="18">
        <f t="shared" si="11"/>
        <v>0</v>
      </c>
      <c r="I747" s="19">
        <v>3000</v>
      </c>
      <c r="K747" s="25">
        <v>0</v>
      </c>
      <c r="L747" s="25" t="e">
        <f>INDEX(Ancienneté!$C$2:$C$55,MATCH(G747,Ancienneté!$B$2:$B$55,1))*I747</f>
        <v>#N/A</v>
      </c>
    </row>
    <row r="748" spans="6:12" x14ac:dyDescent="0.2">
      <c r="F748" s="18">
        <v>0</v>
      </c>
      <c r="G748" s="18">
        <f t="shared" si="11"/>
        <v>0</v>
      </c>
      <c r="I748" s="19">
        <v>3000</v>
      </c>
      <c r="K748" s="25">
        <v>0</v>
      </c>
      <c r="L748" s="25" t="e">
        <f>INDEX(Ancienneté!$C$2:$C$55,MATCH(G748,Ancienneté!$B$2:$B$55,1))*I748</f>
        <v>#N/A</v>
      </c>
    </row>
    <row r="749" spans="6:12" x14ac:dyDescent="0.2">
      <c r="F749" s="18">
        <v>0</v>
      </c>
      <c r="G749" s="18">
        <f t="shared" si="11"/>
        <v>0</v>
      </c>
      <c r="I749" s="19">
        <v>3000</v>
      </c>
      <c r="K749" s="25">
        <v>0</v>
      </c>
      <c r="L749" s="25" t="e">
        <f>INDEX(Ancienneté!$C$2:$C$55,MATCH(G749,Ancienneté!$B$2:$B$55,1))*I749</f>
        <v>#N/A</v>
      </c>
    </row>
    <row r="750" spans="6:12" x14ac:dyDescent="0.2">
      <c r="F750" s="18">
        <v>0</v>
      </c>
      <c r="G750" s="18">
        <f t="shared" si="11"/>
        <v>0</v>
      </c>
      <c r="I750" s="19">
        <v>3000</v>
      </c>
      <c r="K750" s="25">
        <v>0</v>
      </c>
      <c r="L750" s="25" t="e">
        <f>INDEX(Ancienneté!$C$2:$C$55,MATCH(G750,Ancienneté!$B$2:$B$55,1))*I750</f>
        <v>#N/A</v>
      </c>
    </row>
    <row r="751" spans="6:12" x14ac:dyDescent="0.2">
      <c r="F751" s="18">
        <v>0</v>
      </c>
      <c r="G751" s="18">
        <f t="shared" si="11"/>
        <v>0</v>
      </c>
      <c r="I751" s="19">
        <v>3000</v>
      </c>
      <c r="K751" s="25">
        <v>0</v>
      </c>
      <c r="L751" s="25" t="e">
        <f>INDEX(Ancienneté!$C$2:$C$55,MATCH(G751,Ancienneté!$B$2:$B$55,1))*I751</f>
        <v>#N/A</v>
      </c>
    </row>
    <row r="752" spans="6:12" x14ac:dyDescent="0.2">
      <c r="F752" s="18">
        <v>0</v>
      </c>
      <c r="G752" s="18">
        <f t="shared" si="11"/>
        <v>0</v>
      </c>
      <c r="I752" s="19">
        <v>3000</v>
      </c>
      <c r="K752" s="25">
        <v>0</v>
      </c>
      <c r="L752" s="25" t="e">
        <f>INDEX(Ancienneté!$C$2:$C$55,MATCH(G752,Ancienneté!$B$2:$B$55,1))*I752</f>
        <v>#N/A</v>
      </c>
    </row>
    <row r="753" spans="6:12" x14ac:dyDescent="0.2">
      <c r="F753" s="18">
        <v>0</v>
      </c>
      <c r="G753" s="18">
        <f t="shared" si="11"/>
        <v>0</v>
      </c>
      <c r="I753" s="19">
        <v>3000</v>
      </c>
      <c r="K753" s="25">
        <v>0</v>
      </c>
      <c r="L753" s="25" t="e">
        <f>INDEX(Ancienneté!$C$2:$C$55,MATCH(G753,Ancienneté!$B$2:$B$55,1))*I753</f>
        <v>#N/A</v>
      </c>
    </row>
    <row r="754" spans="6:12" x14ac:dyDescent="0.2">
      <c r="F754" s="18">
        <v>0</v>
      </c>
      <c r="G754" s="18">
        <f t="shared" si="11"/>
        <v>0</v>
      </c>
      <c r="I754" s="19">
        <v>3000</v>
      </c>
      <c r="K754" s="25">
        <v>0</v>
      </c>
      <c r="L754" s="25" t="e">
        <f>INDEX(Ancienneté!$C$2:$C$55,MATCH(G754,Ancienneté!$B$2:$B$55,1))*I754</f>
        <v>#N/A</v>
      </c>
    </row>
    <row r="755" spans="6:12" x14ac:dyDescent="0.2">
      <c r="F755" s="18">
        <v>0</v>
      </c>
      <c r="G755" s="18">
        <f t="shared" si="11"/>
        <v>0</v>
      </c>
      <c r="I755" s="19">
        <v>3000</v>
      </c>
      <c r="K755" s="25">
        <v>0</v>
      </c>
      <c r="L755" s="25" t="e">
        <f>INDEX(Ancienneté!$C$2:$C$55,MATCH(G755,Ancienneté!$B$2:$B$55,1))*I755</f>
        <v>#N/A</v>
      </c>
    </row>
    <row r="756" spans="6:12" x14ac:dyDescent="0.2">
      <c r="F756" s="18">
        <v>0</v>
      </c>
      <c r="G756" s="18">
        <f t="shared" si="11"/>
        <v>0</v>
      </c>
      <c r="I756" s="19">
        <v>3000</v>
      </c>
      <c r="K756" s="25">
        <v>0</v>
      </c>
      <c r="L756" s="25" t="e">
        <f>INDEX(Ancienneté!$C$2:$C$55,MATCH(G756,Ancienneté!$B$2:$B$55,1))*I756</f>
        <v>#N/A</v>
      </c>
    </row>
    <row r="757" spans="6:12" x14ac:dyDescent="0.2">
      <c r="F757" s="18">
        <v>0</v>
      </c>
      <c r="G757" s="18">
        <f t="shared" si="11"/>
        <v>0</v>
      </c>
      <c r="I757" s="19">
        <v>3000</v>
      </c>
      <c r="K757" s="25">
        <v>0</v>
      </c>
      <c r="L757" s="25" t="e">
        <f>INDEX(Ancienneté!$C$2:$C$55,MATCH(G757,Ancienneté!$B$2:$B$55,1))*I757</f>
        <v>#N/A</v>
      </c>
    </row>
    <row r="758" spans="6:12" x14ac:dyDescent="0.2">
      <c r="F758" s="18">
        <v>0</v>
      </c>
      <c r="G758" s="18">
        <f t="shared" si="11"/>
        <v>0</v>
      </c>
      <c r="I758" s="19">
        <v>3000</v>
      </c>
      <c r="K758" s="25">
        <v>0</v>
      </c>
      <c r="L758" s="25" t="e">
        <f>INDEX(Ancienneté!$C$2:$C$55,MATCH(G758,Ancienneté!$B$2:$B$55,1))*I758</f>
        <v>#N/A</v>
      </c>
    </row>
    <row r="759" spans="6:12" x14ac:dyDescent="0.2">
      <c r="F759" s="18">
        <v>0</v>
      </c>
      <c r="G759" s="18">
        <f t="shared" si="11"/>
        <v>0</v>
      </c>
      <c r="I759" s="19">
        <v>3000</v>
      </c>
      <c r="K759" s="25">
        <v>0</v>
      </c>
      <c r="L759" s="25" t="e">
        <f>INDEX(Ancienneté!$C$2:$C$55,MATCH(G759,Ancienneté!$B$2:$B$55,1))*I759</f>
        <v>#N/A</v>
      </c>
    </row>
    <row r="760" spans="6:12" x14ac:dyDescent="0.2">
      <c r="F760" s="18">
        <v>0</v>
      </c>
      <c r="G760" s="18">
        <f t="shared" si="11"/>
        <v>0</v>
      </c>
      <c r="I760" s="19">
        <v>3000</v>
      </c>
      <c r="K760" s="25">
        <v>0</v>
      </c>
      <c r="L760" s="25" t="e">
        <f>INDEX(Ancienneté!$C$2:$C$55,MATCH(G760,Ancienneté!$B$2:$B$55,1))*I760</f>
        <v>#N/A</v>
      </c>
    </row>
    <row r="761" spans="6:12" x14ac:dyDescent="0.2">
      <c r="F761" s="18">
        <v>0</v>
      </c>
      <c r="G761" s="18">
        <f t="shared" si="11"/>
        <v>0</v>
      </c>
      <c r="I761" s="19">
        <v>3000</v>
      </c>
      <c r="K761" s="25">
        <v>0</v>
      </c>
      <c r="L761" s="25" t="e">
        <f>INDEX(Ancienneté!$C$2:$C$55,MATCH(G761,Ancienneté!$B$2:$B$55,1))*I761</f>
        <v>#N/A</v>
      </c>
    </row>
    <row r="762" spans="6:12" x14ac:dyDescent="0.2">
      <c r="F762" s="18">
        <v>0</v>
      </c>
      <c r="G762" s="18">
        <f t="shared" si="11"/>
        <v>0</v>
      </c>
      <c r="I762" s="19">
        <v>3000</v>
      </c>
      <c r="K762" s="25">
        <v>0</v>
      </c>
      <c r="L762" s="25" t="e">
        <f>INDEX(Ancienneté!$C$2:$C$55,MATCH(G762,Ancienneté!$B$2:$B$55,1))*I762</f>
        <v>#N/A</v>
      </c>
    </row>
    <row r="763" spans="6:12" x14ac:dyDescent="0.2">
      <c r="F763" s="18">
        <v>0</v>
      </c>
      <c r="G763" s="18">
        <f t="shared" si="11"/>
        <v>0</v>
      </c>
      <c r="I763" s="19">
        <v>3000</v>
      </c>
      <c r="K763" s="25">
        <v>0</v>
      </c>
      <c r="L763" s="25" t="e">
        <f>INDEX(Ancienneté!$C$2:$C$55,MATCH(G763,Ancienneté!$B$2:$B$55,1))*I763</f>
        <v>#N/A</v>
      </c>
    </row>
    <row r="764" spans="6:12" x14ac:dyDescent="0.2">
      <c r="F764" s="18">
        <v>0</v>
      </c>
      <c r="G764" s="18">
        <f t="shared" si="11"/>
        <v>0</v>
      </c>
      <c r="I764" s="19">
        <v>3000</v>
      </c>
      <c r="K764" s="25">
        <v>0</v>
      </c>
      <c r="L764" s="25" t="e">
        <f>INDEX(Ancienneté!$C$2:$C$55,MATCH(G764,Ancienneté!$B$2:$B$55,1))*I764</f>
        <v>#N/A</v>
      </c>
    </row>
    <row r="765" spans="6:12" x14ac:dyDescent="0.2">
      <c r="F765" s="18">
        <v>0</v>
      </c>
      <c r="G765" s="18">
        <f t="shared" si="11"/>
        <v>0</v>
      </c>
      <c r="I765" s="19">
        <v>3000</v>
      </c>
      <c r="K765" s="25">
        <v>0</v>
      </c>
      <c r="L765" s="25" t="e">
        <f>INDEX(Ancienneté!$C$2:$C$55,MATCH(G765,Ancienneté!$B$2:$B$55,1))*I765</f>
        <v>#N/A</v>
      </c>
    </row>
    <row r="766" spans="6:12" x14ac:dyDescent="0.2">
      <c r="F766" s="18">
        <v>0</v>
      </c>
      <c r="G766" s="18">
        <f t="shared" si="11"/>
        <v>0</v>
      </c>
      <c r="I766" s="19">
        <v>3000</v>
      </c>
      <c r="K766" s="25">
        <v>0</v>
      </c>
      <c r="L766" s="25" t="e">
        <f>INDEX(Ancienneté!$C$2:$C$55,MATCH(G766,Ancienneté!$B$2:$B$55,1))*I766</f>
        <v>#N/A</v>
      </c>
    </row>
    <row r="767" spans="6:12" x14ac:dyDescent="0.2">
      <c r="F767" s="18">
        <v>0</v>
      </c>
      <c r="G767" s="18">
        <f t="shared" si="11"/>
        <v>0</v>
      </c>
      <c r="I767" s="19">
        <v>3000</v>
      </c>
      <c r="K767" s="25">
        <v>0</v>
      </c>
      <c r="L767" s="25" t="e">
        <f>INDEX(Ancienneté!$C$2:$C$55,MATCH(G767,Ancienneté!$B$2:$B$55,1))*I767</f>
        <v>#N/A</v>
      </c>
    </row>
    <row r="768" spans="6:12" x14ac:dyDescent="0.2">
      <c r="F768" s="18">
        <v>0</v>
      </c>
      <c r="G768" s="18">
        <f t="shared" si="11"/>
        <v>0</v>
      </c>
      <c r="I768" s="19">
        <v>3000</v>
      </c>
      <c r="K768" s="25">
        <v>0</v>
      </c>
      <c r="L768" s="25" t="e">
        <f>INDEX(Ancienneté!$C$2:$C$55,MATCH(G768,Ancienneté!$B$2:$B$55,1))*I768</f>
        <v>#N/A</v>
      </c>
    </row>
    <row r="769" spans="6:12" x14ac:dyDescent="0.2">
      <c r="F769" s="18">
        <v>0</v>
      </c>
      <c r="G769" s="18">
        <f t="shared" si="11"/>
        <v>0</v>
      </c>
      <c r="I769" s="19">
        <v>3000</v>
      </c>
      <c r="K769" s="25">
        <v>0</v>
      </c>
      <c r="L769" s="25" t="e">
        <f>INDEX(Ancienneté!$C$2:$C$55,MATCH(G769,Ancienneté!$B$2:$B$55,1))*I769</f>
        <v>#N/A</v>
      </c>
    </row>
    <row r="770" spans="6:12" x14ac:dyDescent="0.2">
      <c r="F770" s="18">
        <v>0</v>
      </c>
      <c r="G770" s="18">
        <f t="shared" si="11"/>
        <v>0</v>
      </c>
      <c r="I770" s="19">
        <v>3000</v>
      </c>
      <c r="K770" s="25">
        <v>0</v>
      </c>
      <c r="L770" s="25" t="e">
        <f>INDEX(Ancienneté!$C$2:$C$55,MATCH(G770,Ancienneté!$B$2:$B$55,1))*I770</f>
        <v>#N/A</v>
      </c>
    </row>
    <row r="771" spans="6:12" x14ac:dyDescent="0.2">
      <c r="F771" s="18">
        <v>0</v>
      </c>
      <c r="G771" s="18">
        <f t="shared" ref="G771:G798" si="12">(YEAR(D771)-YEAR(B771))+((MONTH(D771)-MONTH(B771))/12)</f>
        <v>0</v>
      </c>
      <c r="I771" s="19">
        <v>3000</v>
      </c>
      <c r="K771" s="25">
        <v>0</v>
      </c>
      <c r="L771" s="25" t="e">
        <f>INDEX(Ancienneté!$C$2:$C$55,MATCH(G771,Ancienneté!$B$2:$B$55,1))*I771</f>
        <v>#N/A</v>
      </c>
    </row>
    <row r="772" spans="6:12" x14ac:dyDescent="0.2">
      <c r="F772" s="18">
        <v>0</v>
      </c>
      <c r="G772" s="18">
        <f t="shared" si="12"/>
        <v>0</v>
      </c>
      <c r="I772" s="19">
        <v>3000</v>
      </c>
      <c r="K772" s="25">
        <v>0</v>
      </c>
      <c r="L772" s="25" t="e">
        <f>INDEX(Ancienneté!$C$2:$C$55,MATCH(G772,Ancienneté!$B$2:$B$55,1))*I772</f>
        <v>#N/A</v>
      </c>
    </row>
    <row r="773" spans="6:12" x14ac:dyDescent="0.2">
      <c r="F773" s="18">
        <v>0</v>
      </c>
      <c r="G773" s="18">
        <f t="shared" si="12"/>
        <v>0</v>
      </c>
      <c r="I773" s="19">
        <v>3000</v>
      </c>
      <c r="K773" s="25">
        <v>0</v>
      </c>
      <c r="L773" s="25" t="e">
        <f>INDEX(Ancienneté!$C$2:$C$55,MATCH(G773,Ancienneté!$B$2:$B$55,1))*I773</f>
        <v>#N/A</v>
      </c>
    </row>
    <row r="774" spans="6:12" x14ac:dyDescent="0.2">
      <c r="F774" s="18">
        <v>0</v>
      </c>
      <c r="G774" s="18">
        <f t="shared" si="12"/>
        <v>0</v>
      </c>
      <c r="I774" s="19">
        <v>3000</v>
      </c>
      <c r="K774" s="25">
        <v>0</v>
      </c>
      <c r="L774" s="25" t="e">
        <f>INDEX(Ancienneté!$C$2:$C$55,MATCH(G774,Ancienneté!$B$2:$B$55,1))*I774</f>
        <v>#N/A</v>
      </c>
    </row>
    <row r="775" spans="6:12" x14ac:dyDescent="0.2">
      <c r="F775" s="18">
        <v>0</v>
      </c>
      <c r="G775" s="18">
        <f t="shared" si="12"/>
        <v>0</v>
      </c>
      <c r="I775" s="19">
        <v>3000</v>
      </c>
      <c r="K775" s="25">
        <v>0</v>
      </c>
      <c r="L775" s="25" t="e">
        <f>INDEX(Ancienneté!$C$2:$C$55,MATCH(G775,Ancienneté!$B$2:$B$55,1))*I775</f>
        <v>#N/A</v>
      </c>
    </row>
    <row r="776" spans="6:12" x14ac:dyDescent="0.2">
      <c r="F776" s="18">
        <v>0</v>
      </c>
      <c r="G776" s="18">
        <f t="shared" si="12"/>
        <v>0</v>
      </c>
      <c r="I776" s="19">
        <v>3000</v>
      </c>
      <c r="K776" s="25">
        <v>0</v>
      </c>
      <c r="L776" s="25" t="e">
        <f>INDEX(Ancienneté!$C$2:$C$55,MATCH(G776,Ancienneté!$B$2:$B$55,1))*I776</f>
        <v>#N/A</v>
      </c>
    </row>
    <row r="777" spans="6:12" x14ac:dyDescent="0.2">
      <c r="F777" s="18">
        <v>0</v>
      </c>
      <c r="G777" s="18">
        <f t="shared" si="12"/>
        <v>0</v>
      </c>
      <c r="I777" s="19">
        <v>3000</v>
      </c>
      <c r="K777" s="25">
        <v>0</v>
      </c>
      <c r="L777" s="25" t="e">
        <f>INDEX(Ancienneté!$C$2:$C$55,MATCH(G777,Ancienneté!$B$2:$B$55,1))*I777</f>
        <v>#N/A</v>
      </c>
    </row>
    <row r="778" spans="6:12" x14ac:dyDescent="0.2">
      <c r="F778" s="18">
        <v>0</v>
      </c>
      <c r="G778" s="18">
        <f t="shared" si="12"/>
        <v>0</v>
      </c>
      <c r="I778" s="19">
        <v>3000</v>
      </c>
      <c r="K778" s="25">
        <v>0</v>
      </c>
      <c r="L778" s="25" t="e">
        <f>INDEX(Ancienneté!$C$2:$C$55,MATCH(G778,Ancienneté!$B$2:$B$55,1))*I778</f>
        <v>#N/A</v>
      </c>
    </row>
    <row r="779" spans="6:12" x14ac:dyDescent="0.2">
      <c r="F779" s="18">
        <v>0</v>
      </c>
      <c r="G779" s="18">
        <f t="shared" si="12"/>
        <v>0</v>
      </c>
      <c r="I779" s="19">
        <v>3000</v>
      </c>
      <c r="K779" s="25">
        <v>0</v>
      </c>
      <c r="L779" s="25" t="e">
        <f>INDEX(Ancienneté!$C$2:$C$55,MATCH(G779,Ancienneté!$B$2:$B$55,1))*I779</f>
        <v>#N/A</v>
      </c>
    </row>
    <row r="780" spans="6:12" x14ac:dyDescent="0.2">
      <c r="F780" s="18">
        <v>0</v>
      </c>
      <c r="G780" s="18">
        <f t="shared" si="12"/>
        <v>0</v>
      </c>
      <c r="I780" s="19">
        <v>3000</v>
      </c>
      <c r="K780" s="25">
        <v>0</v>
      </c>
      <c r="L780" s="25" t="e">
        <f>INDEX(Ancienneté!$C$2:$C$55,MATCH(G780,Ancienneté!$B$2:$B$55,1))*I780</f>
        <v>#N/A</v>
      </c>
    </row>
    <row r="781" spans="6:12" x14ac:dyDescent="0.2">
      <c r="F781" s="18">
        <v>0</v>
      </c>
      <c r="G781" s="18">
        <f t="shared" si="12"/>
        <v>0</v>
      </c>
      <c r="I781" s="19">
        <v>3000</v>
      </c>
      <c r="K781" s="25">
        <v>0</v>
      </c>
      <c r="L781" s="25" t="e">
        <f>INDEX(Ancienneté!$C$2:$C$55,MATCH(G781,Ancienneté!$B$2:$B$55,1))*I781</f>
        <v>#N/A</v>
      </c>
    </row>
    <row r="782" spans="6:12" x14ac:dyDescent="0.2">
      <c r="F782" s="18">
        <v>0</v>
      </c>
      <c r="G782" s="18">
        <f t="shared" si="12"/>
        <v>0</v>
      </c>
      <c r="I782" s="19">
        <v>3000</v>
      </c>
      <c r="K782" s="25">
        <v>0</v>
      </c>
      <c r="L782" s="25" t="e">
        <f>INDEX(Ancienneté!$C$2:$C$55,MATCH(G782,Ancienneté!$B$2:$B$55,1))*I782</f>
        <v>#N/A</v>
      </c>
    </row>
    <row r="783" spans="6:12" x14ac:dyDescent="0.2">
      <c r="F783" s="18">
        <v>0</v>
      </c>
      <c r="G783" s="18">
        <f t="shared" si="12"/>
        <v>0</v>
      </c>
      <c r="I783" s="19">
        <v>3000</v>
      </c>
      <c r="K783" s="25">
        <v>0</v>
      </c>
      <c r="L783" s="25" t="e">
        <f>INDEX(Ancienneté!$C$2:$C$55,MATCH(G783,Ancienneté!$B$2:$B$55,1))*I783</f>
        <v>#N/A</v>
      </c>
    </row>
    <row r="784" spans="6:12" x14ac:dyDescent="0.2">
      <c r="F784" s="18">
        <v>0</v>
      </c>
      <c r="G784" s="18">
        <f t="shared" si="12"/>
        <v>0</v>
      </c>
      <c r="I784" s="19">
        <v>3000</v>
      </c>
      <c r="K784" s="25">
        <v>0</v>
      </c>
      <c r="L784" s="25" t="e">
        <f>INDEX(Ancienneté!$C$2:$C$55,MATCH(G784,Ancienneté!$B$2:$B$55,1))*I784</f>
        <v>#N/A</v>
      </c>
    </row>
    <row r="785" spans="6:12" x14ac:dyDescent="0.2">
      <c r="F785" s="18">
        <v>0</v>
      </c>
      <c r="G785" s="18">
        <f t="shared" si="12"/>
        <v>0</v>
      </c>
      <c r="I785" s="19">
        <v>3000</v>
      </c>
      <c r="K785" s="25">
        <v>0</v>
      </c>
      <c r="L785" s="25" t="e">
        <f>INDEX(Ancienneté!$C$2:$C$55,MATCH(G785,Ancienneté!$B$2:$B$55,1))*I785</f>
        <v>#N/A</v>
      </c>
    </row>
    <row r="786" spans="6:12" x14ac:dyDescent="0.2">
      <c r="F786" s="18">
        <v>0</v>
      </c>
      <c r="G786" s="18">
        <f t="shared" si="12"/>
        <v>0</v>
      </c>
      <c r="I786" s="19">
        <v>3000</v>
      </c>
      <c r="K786" s="25">
        <v>0</v>
      </c>
      <c r="L786" s="25" t="e">
        <f>INDEX(Ancienneté!$C$2:$C$55,MATCH(G786,Ancienneté!$B$2:$B$55,1))*I786</f>
        <v>#N/A</v>
      </c>
    </row>
    <row r="787" spans="6:12" x14ac:dyDescent="0.2">
      <c r="F787" s="18">
        <v>0</v>
      </c>
      <c r="G787" s="18">
        <f t="shared" si="12"/>
        <v>0</v>
      </c>
      <c r="I787" s="19">
        <v>3000</v>
      </c>
      <c r="K787" s="25">
        <v>0</v>
      </c>
      <c r="L787" s="25" t="e">
        <f>INDEX(Ancienneté!$C$2:$C$55,MATCH(G787,Ancienneté!$B$2:$B$55,1))*I787</f>
        <v>#N/A</v>
      </c>
    </row>
    <row r="788" spans="6:12" x14ac:dyDescent="0.2">
      <c r="F788" s="18">
        <v>0</v>
      </c>
      <c r="G788" s="18">
        <f t="shared" si="12"/>
        <v>0</v>
      </c>
      <c r="I788" s="19">
        <v>3000</v>
      </c>
      <c r="K788" s="25">
        <v>0</v>
      </c>
      <c r="L788" s="25" t="e">
        <f>INDEX(Ancienneté!$C$2:$C$55,MATCH(G788,Ancienneté!$B$2:$B$55,1))*I788</f>
        <v>#N/A</v>
      </c>
    </row>
    <row r="789" spans="6:12" x14ac:dyDescent="0.2">
      <c r="F789" s="18">
        <v>0</v>
      </c>
      <c r="G789" s="18">
        <f t="shared" si="12"/>
        <v>0</v>
      </c>
      <c r="I789" s="19">
        <v>3000</v>
      </c>
      <c r="K789" s="25">
        <v>0</v>
      </c>
      <c r="L789" s="25" t="e">
        <f>INDEX(Ancienneté!$C$2:$C$55,MATCH(G789,Ancienneté!$B$2:$B$55,1))*I789</f>
        <v>#N/A</v>
      </c>
    </row>
    <row r="790" spans="6:12" x14ac:dyDescent="0.2">
      <c r="F790" s="18">
        <v>0</v>
      </c>
      <c r="G790" s="18">
        <f t="shared" si="12"/>
        <v>0</v>
      </c>
      <c r="I790" s="19">
        <v>3000</v>
      </c>
      <c r="K790" s="25">
        <v>0</v>
      </c>
      <c r="L790" s="25" t="e">
        <f>INDEX(Ancienneté!$C$2:$C$55,MATCH(G790,Ancienneté!$B$2:$B$55,1))*I790</f>
        <v>#N/A</v>
      </c>
    </row>
    <row r="791" spans="6:12" x14ac:dyDescent="0.2">
      <c r="F791" s="18">
        <v>0</v>
      </c>
      <c r="G791" s="18">
        <f t="shared" si="12"/>
        <v>0</v>
      </c>
      <c r="I791" s="19">
        <v>3000</v>
      </c>
      <c r="K791" s="25">
        <v>0</v>
      </c>
      <c r="L791" s="25" t="e">
        <f>INDEX(Ancienneté!$C$2:$C$55,MATCH(G791,Ancienneté!$B$2:$B$55,1))*I791</f>
        <v>#N/A</v>
      </c>
    </row>
    <row r="792" spans="6:12" x14ac:dyDescent="0.2">
      <c r="F792" s="18">
        <v>0</v>
      </c>
      <c r="G792" s="18">
        <f t="shared" si="12"/>
        <v>0</v>
      </c>
      <c r="I792" s="19">
        <v>3000</v>
      </c>
      <c r="K792" s="25">
        <v>0</v>
      </c>
      <c r="L792" s="25" t="e">
        <f>INDEX(Ancienneté!$C$2:$C$55,MATCH(G792,Ancienneté!$B$2:$B$55,1))*I792</f>
        <v>#N/A</v>
      </c>
    </row>
    <row r="793" spans="6:12" x14ac:dyDescent="0.2">
      <c r="F793" s="18">
        <v>0</v>
      </c>
      <c r="G793" s="18">
        <f t="shared" si="12"/>
        <v>0</v>
      </c>
      <c r="I793" s="19">
        <v>3000</v>
      </c>
      <c r="K793" s="25">
        <v>0</v>
      </c>
      <c r="L793" s="25" t="e">
        <f>INDEX(Ancienneté!$C$2:$C$55,MATCH(G793,Ancienneté!$B$2:$B$55,1))*I793</f>
        <v>#N/A</v>
      </c>
    </row>
    <row r="794" spans="6:12" x14ac:dyDescent="0.2">
      <c r="F794" s="18">
        <v>0</v>
      </c>
      <c r="G794" s="18">
        <f t="shared" si="12"/>
        <v>0</v>
      </c>
      <c r="I794" s="19">
        <v>3000</v>
      </c>
      <c r="K794" s="25">
        <v>0</v>
      </c>
      <c r="L794" s="25" t="e">
        <f>INDEX(Ancienneté!$C$2:$C$55,MATCH(G794,Ancienneté!$B$2:$B$55,1))*I794</f>
        <v>#N/A</v>
      </c>
    </row>
    <row r="795" spans="6:12" x14ac:dyDescent="0.2">
      <c r="F795" s="18">
        <v>0</v>
      </c>
      <c r="G795" s="18">
        <f t="shared" si="12"/>
        <v>0</v>
      </c>
      <c r="I795" s="19">
        <v>3000</v>
      </c>
      <c r="K795" s="25">
        <v>0</v>
      </c>
      <c r="L795" s="25" t="e">
        <f>INDEX(Ancienneté!$C$2:$C$55,MATCH(G795,Ancienneté!$B$2:$B$55,1))*I795</f>
        <v>#N/A</v>
      </c>
    </row>
    <row r="796" spans="6:12" x14ac:dyDescent="0.2">
      <c r="F796" s="18">
        <v>0</v>
      </c>
      <c r="G796" s="18">
        <f t="shared" si="12"/>
        <v>0</v>
      </c>
      <c r="I796" s="19">
        <v>3000</v>
      </c>
      <c r="K796" s="25">
        <v>0</v>
      </c>
      <c r="L796" s="25" t="e">
        <f>INDEX(Ancienneté!$C$2:$C$55,MATCH(G796,Ancienneté!$B$2:$B$55,1))*I796</f>
        <v>#N/A</v>
      </c>
    </row>
    <row r="797" spans="6:12" x14ac:dyDescent="0.2">
      <c r="F797" s="18">
        <v>0</v>
      </c>
      <c r="G797" s="18">
        <f t="shared" si="12"/>
        <v>0</v>
      </c>
      <c r="I797" s="19">
        <v>3000</v>
      </c>
      <c r="K797" s="25">
        <v>0</v>
      </c>
      <c r="L797" s="25" t="e">
        <f>INDEX(Ancienneté!$C$2:$C$55,MATCH(G797,Ancienneté!$B$2:$B$55,1))*I797</f>
        <v>#N/A</v>
      </c>
    </row>
    <row r="798" spans="6:12" x14ac:dyDescent="0.2">
      <c r="F798" s="18">
        <v>0</v>
      </c>
      <c r="G798" s="18">
        <f t="shared" si="12"/>
        <v>0</v>
      </c>
      <c r="I798" s="19">
        <v>3000</v>
      </c>
      <c r="K798" s="25">
        <v>0</v>
      </c>
      <c r="L798" s="25" t="e">
        <f>INDEX(Ancienneté!$C$2:$C$55,MATCH(G798,Ancienneté!$B$2:$B$55,1))*I798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J4"/>
  <sheetViews>
    <sheetView workbookViewId="0">
      <selection activeCell="H4" sqref="H4:J4"/>
    </sheetView>
  </sheetViews>
  <sheetFormatPr baseColWidth="10" defaultRowHeight="12.75" x14ac:dyDescent="0.2"/>
  <sheetData>
    <row r="3" spans="1:10" ht="144.94999999999999" customHeight="1" x14ac:dyDescent="0.2">
      <c r="A3" s="27" t="s">
        <v>679</v>
      </c>
      <c r="B3" s="28"/>
      <c r="C3" s="28"/>
      <c r="D3" s="28"/>
      <c r="E3" s="28"/>
      <c r="F3" s="28"/>
      <c r="G3" s="29"/>
      <c r="H3" s="27" t="s">
        <v>670</v>
      </c>
      <c r="I3" s="28"/>
      <c r="J3" s="29"/>
    </row>
    <row r="4" spans="1:10" ht="86.1" customHeight="1" x14ac:dyDescent="0.2">
      <c r="A4" s="27" t="s">
        <v>671</v>
      </c>
      <c r="B4" s="28"/>
      <c r="C4" s="28"/>
      <c r="D4" s="28"/>
      <c r="E4" s="28"/>
      <c r="F4" s="28"/>
      <c r="G4" s="29"/>
      <c r="H4" s="30" t="s">
        <v>681</v>
      </c>
      <c r="I4" s="28"/>
      <c r="J4" s="29"/>
    </row>
  </sheetData>
  <mergeCells count="4">
    <mergeCell ref="A3:G3"/>
    <mergeCell ref="H3:J3"/>
    <mergeCell ref="A4:G4"/>
    <mergeCell ref="H4:J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8"/>
  <sheetViews>
    <sheetView workbookViewId="0">
      <selection activeCell="E17" sqref="E17"/>
    </sheetView>
  </sheetViews>
  <sheetFormatPr baseColWidth="10" defaultRowHeight="12.75" x14ac:dyDescent="0.2"/>
  <sheetData>
    <row r="1" spans="1:6" ht="12.95" customHeight="1" x14ac:dyDescent="0.2">
      <c r="A1" s="31" t="s">
        <v>674</v>
      </c>
      <c r="B1" s="32"/>
      <c r="C1" s="32"/>
      <c r="D1" s="32"/>
      <c r="E1" s="32"/>
      <c r="F1" s="33"/>
    </row>
    <row r="2" spans="1:6" x14ac:dyDescent="0.2">
      <c r="A2">
        <v>0.5</v>
      </c>
      <c r="B2" t="s">
        <v>675</v>
      </c>
      <c r="C2" t="s">
        <v>677</v>
      </c>
      <c r="D2">
        <v>2</v>
      </c>
      <c r="E2" t="s">
        <v>678</v>
      </c>
      <c r="F2" t="s">
        <v>676</v>
      </c>
    </row>
    <row r="3" spans="1:6" x14ac:dyDescent="0.2">
      <c r="A3">
        <v>1</v>
      </c>
      <c r="B3" t="s">
        <v>675</v>
      </c>
      <c r="C3" t="s">
        <v>677</v>
      </c>
      <c r="D3">
        <v>5</v>
      </c>
      <c r="E3" t="s">
        <v>678</v>
      </c>
      <c r="F3" t="s">
        <v>676</v>
      </c>
    </row>
    <row r="4" spans="1:6" x14ac:dyDescent="0.2">
      <c r="A4">
        <v>2</v>
      </c>
      <c r="B4" t="s">
        <v>675</v>
      </c>
      <c r="C4" t="s">
        <v>677</v>
      </c>
      <c r="D4">
        <v>10</v>
      </c>
      <c r="E4" t="s">
        <v>678</v>
      </c>
      <c r="F4" t="s">
        <v>676</v>
      </c>
    </row>
    <row r="5" spans="1:6" x14ac:dyDescent="0.2">
      <c r="A5">
        <v>3</v>
      </c>
      <c r="B5" t="s">
        <v>675</v>
      </c>
      <c r="C5" t="s">
        <v>677</v>
      </c>
      <c r="D5">
        <v>20</v>
      </c>
      <c r="E5" t="s">
        <v>678</v>
      </c>
      <c r="F5" t="s">
        <v>676</v>
      </c>
    </row>
    <row r="6" spans="1:6" x14ac:dyDescent="0.2">
      <c r="A6">
        <v>4</v>
      </c>
      <c r="B6" t="s">
        <v>675</v>
      </c>
      <c r="C6" t="s">
        <v>677</v>
      </c>
      <c r="D6">
        <v>30</v>
      </c>
      <c r="E6" t="s">
        <v>678</v>
      </c>
      <c r="F6" t="s">
        <v>676</v>
      </c>
    </row>
    <row r="7" spans="1:6" x14ac:dyDescent="0.2">
      <c r="A7">
        <v>5</v>
      </c>
      <c r="B7" t="s">
        <v>675</v>
      </c>
      <c r="C7" t="s">
        <v>677</v>
      </c>
      <c r="D7">
        <v>35</v>
      </c>
      <c r="E7" t="s">
        <v>678</v>
      </c>
      <c r="F7" t="s">
        <v>676</v>
      </c>
    </row>
    <row r="8" spans="1:6" x14ac:dyDescent="0.2">
      <c r="A8">
        <v>6</v>
      </c>
      <c r="B8" t="s">
        <v>675</v>
      </c>
      <c r="C8" t="s">
        <v>677</v>
      </c>
      <c r="D8">
        <v>40</v>
      </c>
      <c r="E8" t="s">
        <v>678</v>
      </c>
      <c r="F8" t="s">
        <v>676</v>
      </c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55"/>
  <sheetViews>
    <sheetView workbookViewId="0">
      <selection activeCell="B2" sqref="B2:B55"/>
    </sheetView>
  </sheetViews>
  <sheetFormatPr baseColWidth="10" defaultRowHeight="12.75" x14ac:dyDescent="0.2"/>
  <cols>
    <col min="1" max="1" width="19.42578125" customWidth="1"/>
    <col min="2" max="3" width="21.85546875" customWidth="1"/>
  </cols>
  <sheetData>
    <row r="1" spans="1:3" ht="51" x14ac:dyDescent="0.2">
      <c r="A1" s="1" t="s">
        <v>0</v>
      </c>
      <c r="B1" s="2" t="s">
        <v>1</v>
      </c>
      <c r="C1" s="2" t="s">
        <v>1</v>
      </c>
    </row>
    <row r="2" spans="1:3" ht="15" x14ac:dyDescent="0.2">
      <c r="A2" s="3" t="s">
        <v>2</v>
      </c>
      <c r="B2" s="4">
        <v>1</v>
      </c>
      <c r="C2" s="4">
        <v>0.4</v>
      </c>
    </row>
    <row r="3" spans="1:3" ht="15" x14ac:dyDescent="0.2">
      <c r="A3" s="3" t="s">
        <v>3</v>
      </c>
      <c r="B3" s="4">
        <v>2</v>
      </c>
      <c r="C3" s="4">
        <v>0.6</v>
      </c>
    </row>
    <row r="4" spans="1:3" ht="15" x14ac:dyDescent="0.2">
      <c r="A4" s="3" t="s">
        <v>4</v>
      </c>
      <c r="B4" s="4">
        <v>3</v>
      </c>
      <c r="C4" s="4">
        <v>0.8</v>
      </c>
    </row>
    <row r="5" spans="1:3" ht="15" x14ac:dyDescent="0.2">
      <c r="A5" s="3" t="s">
        <v>5</v>
      </c>
      <c r="B5" s="4">
        <v>4</v>
      </c>
      <c r="C5" s="4">
        <v>1</v>
      </c>
    </row>
    <row r="6" spans="1:3" ht="15" x14ac:dyDescent="0.2">
      <c r="A6" s="3" t="s">
        <v>6</v>
      </c>
      <c r="B6" s="4">
        <v>5</v>
      </c>
      <c r="C6" s="4">
        <v>1.2</v>
      </c>
    </row>
    <row r="7" spans="1:3" ht="15" x14ac:dyDescent="0.2">
      <c r="A7" s="3" t="s">
        <v>7</v>
      </c>
      <c r="B7" s="4">
        <v>6</v>
      </c>
      <c r="C7" s="4">
        <v>1.4</v>
      </c>
    </row>
    <row r="8" spans="1:3" ht="15" x14ac:dyDescent="0.2">
      <c r="A8" s="3" t="s">
        <v>8</v>
      </c>
      <c r="B8" s="4">
        <v>7</v>
      </c>
      <c r="C8" s="4">
        <v>1.6</v>
      </c>
    </row>
    <row r="9" spans="1:3" ht="15" x14ac:dyDescent="0.2">
      <c r="A9" s="3" t="s">
        <v>9</v>
      </c>
      <c r="B9" s="4">
        <v>8</v>
      </c>
      <c r="C9" s="4">
        <v>1.8</v>
      </c>
    </row>
    <row r="10" spans="1:3" ht="15" x14ac:dyDescent="0.2">
      <c r="A10" s="3" t="s">
        <v>10</v>
      </c>
      <c r="B10" s="4">
        <v>9</v>
      </c>
      <c r="C10" s="4">
        <v>2</v>
      </c>
    </row>
    <row r="11" spans="1:3" ht="15" x14ac:dyDescent="0.2">
      <c r="A11" s="3" t="s">
        <v>11</v>
      </c>
      <c r="B11" s="4">
        <v>10</v>
      </c>
      <c r="C11" s="4">
        <v>2.2000000000000002</v>
      </c>
    </row>
    <row r="12" spans="1:3" ht="15" x14ac:dyDescent="0.2">
      <c r="A12" s="3" t="s">
        <v>12</v>
      </c>
      <c r="B12" s="4">
        <v>11</v>
      </c>
      <c r="C12" s="4">
        <v>2.7</v>
      </c>
    </row>
    <row r="13" spans="1:3" ht="15" x14ac:dyDescent="0.2">
      <c r="A13" s="3" t="s">
        <v>13</v>
      </c>
      <c r="B13" s="4">
        <v>12</v>
      </c>
      <c r="C13" s="4">
        <v>3</v>
      </c>
    </row>
    <row r="14" spans="1:3" ht="15" x14ac:dyDescent="0.2">
      <c r="A14" s="3" t="s">
        <v>14</v>
      </c>
      <c r="B14" s="4">
        <v>13</v>
      </c>
      <c r="C14" s="4">
        <v>3.4</v>
      </c>
    </row>
    <row r="15" spans="1:3" ht="15" x14ac:dyDescent="0.2">
      <c r="A15" s="3" t="s">
        <v>15</v>
      </c>
      <c r="B15" s="4">
        <v>14</v>
      </c>
      <c r="C15" s="4">
        <v>3.7</v>
      </c>
    </row>
    <row r="16" spans="1:3" ht="15" x14ac:dyDescent="0.2">
      <c r="A16" s="3" t="s">
        <v>16</v>
      </c>
      <c r="B16" s="4">
        <v>15</v>
      </c>
      <c r="C16" s="4">
        <v>4</v>
      </c>
    </row>
    <row r="17" spans="1:3" ht="15" x14ac:dyDescent="0.2">
      <c r="A17" s="3" t="s">
        <v>17</v>
      </c>
      <c r="B17" s="4">
        <v>16</v>
      </c>
      <c r="C17" s="4">
        <v>4.4000000000000004</v>
      </c>
    </row>
    <row r="18" spans="1:3" ht="15" x14ac:dyDescent="0.2">
      <c r="A18" s="3" t="s">
        <v>18</v>
      </c>
      <c r="B18" s="4">
        <v>17</v>
      </c>
      <c r="C18" s="4">
        <v>4.7</v>
      </c>
    </row>
    <row r="19" spans="1:3" ht="15" x14ac:dyDescent="0.2">
      <c r="A19" s="3" t="s">
        <v>19</v>
      </c>
      <c r="B19" s="4">
        <v>18</v>
      </c>
      <c r="C19" s="4">
        <v>5</v>
      </c>
    </row>
    <row r="20" spans="1:3" ht="15" x14ac:dyDescent="0.2">
      <c r="A20" s="3" t="s">
        <v>20</v>
      </c>
      <c r="B20" s="4">
        <v>19</v>
      </c>
      <c r="C20" s="4">
        <v>5.4</v>
      </c>
    </row>
    <row r="21" spans="1:3" ht="15" x14ac:dyDescent="0.2">
      <c r="A21" s="3" t="s">
        <v>21</v>
      </c>
      <c r="B21" s="4">
        <v>20</v>
      </c>
      <c r="C21" s="4">
        <v>5.7</v>
      </c>
    </row>
    <row r="22" spans="1:3" ht="15" x14ac:dyDescent="0.2">
      <c r="A22" s="3" t="s">
        <v>22</v>
      </c>
      <c r="B22" s="4">
        <v>21</v>
      </c>
      <c r="C22" s="4">
        <v>6</v>
      </c>
    </row>
    <row r="23" spans="1:3" ht="15" x14ac:dyDescent="0.2">
      <c r="A23" s="3" t="s">
        <v>23</v>
      </c>
      <c r="B23" s="4">
        <v>22</v>
      </c>
      <c r="C23" s="4">
        <v>6.4</v>
      </c>
    </row>
    <row r="24" spans="1:3" ht="15" x14ac:dyDescent="0.2">
      <c r="A24" s="3" t="s">
        <v>24</v>
      </c>
      <c r="B24" s="4">
        <v>23</v>
      </c>
      <c r="C24" s="4">
        <v>6.7</v>
      </c>
    </row>
    <row r="25" spans="1:3" ht="15" x14ac:dyDescent="0.2">
      <c r="A25" s="3" t="s">
        <v>25</v>
      </c>
      <c r="B25" s="4">
        <v>24</v>
      </c>
      <c r="C25" s="4">
        <v>7</v>
      </c>
    </row>
    <row r="26" spans="1:3" ht="15" x14ac:dyDescent="0.2">
      <c r="A26" s="3" t="s">
        <v>26</v>
      </c>
      <c r="B26" s="4">
        <v>25</v>
      </c>
      <c r="C26" s="4">
        <v>7.4</v>
      </c>
    </row>
    <row r="27" spans="1:3" ht="15" x14ac:dyDescent="0.2">
      <c r="A27" s="3" t="s">
        <v>27</v>
      </c>
      <c r="B27" s="4">
        <v>26</v>
      </c>
      <c r="C27" s="4">
        <v>7.7</v>
      </c>
    </row>
    <row r="28" spans="1:3" ht="15" x14ac:dyDescent="0.2">
      <c r="A28" s="3" t="s">
        <v>28</v>
      </c>
      <c r="B28" s="4">
        <v>27</v>
      </c>
      <c r="C28" s="4">
        <v>8</v>
      </c>
    </row>
    <row r="29" spans="1:3" ht="15" x14ac:dyDescent="0.2">
      <c r="A29" s="3" t="s">
        <v>29</v>
      </c>
      <c r="B29" s="4">
        <v>28</v>
      </c>
      <c r="C29" s="5">
        <v>8.4</v>
      </c>
    </row>
    <row r="30" spans="1:3" ht="15" x14ac:dyDescent="0.2">
      <c r="A30" s="3" t="s">
        <v>30</v>
      </c>
      <c r="B30" s="4">
        <v>29</v>
      </c>
      <c r="C30" s="5">
        <v>8.6999999999999993</v>
      </c>
    </row>
    <row r="31" spans="1:3" ht="15" x14ac:dyDescent="0.2">
      <c r="A31" s="3" t="s">
        <v>31</v>
      </c>
      <c r="B31" s="4">
        <v>30</v>
      </c>
      <c r="C31" s="5">
        <v>9</v>
      </c>
    </row>
    <row r="32" spans="1:3" ht="15" x14ac:dyDescent="0.2">
      <c r="A32" s="3" t="s">
        <v>32</v>
      </c>
      <c r="B32" s="4">
        <v>31</v>
      </c>
      <c r="C32" s="5">
        <v>9.4</v>
      </c>
    </row>
    <row r="33" spans="1:3" ht="15" x14ac:dyDescent="0.2">
      <c r="A33" s="3" t="s">
        <v>33</v>
      </c>
      <c r="B33" s="4">
        <v>32</v>
      </c>
      <c r="C33" s="5">
        <v>9.6999999999999993</v>
      </c>
    </row>
    <row r="34" spans="1:3" ht="15" x14ac:dyDescent="0.2">
      <c r="A34" s="3" t="s">
        <v>34</v>
      </c>
      <c r="B34" s="4">
        <v>33</v>
      </c>
      <c r="C34" s="4">
        <v>10</v>
      </c>
    </row>
    <row r="35" spans="1:3" ht="15" x14ac:dyDescent="0.2">
      <c r="A35" s="3" t="s">
        <v>35</v>
      </c>
      <c r="B35" s="4">
        <v>34</v>
      </c>
      <c r="C35" s="4">
        <v>10.4</v>
      </c>
    </row>
    <row r="36" spans="1:3" ht="15" x14ac:dyDescent="0.2">
      <c r="A36" s="3" t="s">
        <v>36</v>
      </c>
      <c r="B36" s="4">
        <v>35</v>
      </c>
      <c r="C36" s="4">
        <v>10.7</v>
      </c>
    </row>
    <row r="37" spans="1:3" ht="15" x14ac:dyDescent="0.2">
      <c r="A37" s="3" t="s">
        <v>37</v>
      </c>
      <c r="B37" s="4">
        <v>36</v>
      </c>
      <c r="C37" s="4">
        <v>11</v>
      </c>
    </row>
    <row r="38" spans="1:3" ht="15" x14ac:dyDescent="0.2">
      <c r="A38" s="3" t="s">
        <v>38</v>
      </c>
      <c r="B38" s="4">
        <v>37</v>
      </c>
      <c r="C38" s="4">
        <v>11.4</v>
      </c>
    </row>
    <row r="39" spans="1:3" ht="15" x14ac:dyDescent="0.2">
      <c r="A39" s="3" t="s">
        <v>39</v>
      </c>
      <c r="B39" s="4">
        <v>38</v>
      </c>
      <c r="C39" s="4">
        <v>11.7</v>
      </c>
    </row>
    <row r="40" spans="1:3" ht="15" x14ac:dyDescent="0.2">
      <c r="A40" s="3" t="s">
        <v>40</v>
      </c>
      <c r="B40" s="4">
        <v>39</v>
      </c>
      <c r="C40" s="4">
        <v>12</v>
      </c>
    </row>
    <row r="41" spans="1:3" ht="15" x14ac:dyDescent="0.2">
      <c r="A41" s="3" t="s">
        <v>41</v>
      </c>
      <c r="B41" s="4">
        <v>40</v>
      </c>
      <c r="C41" s="4">
        <v>12.4</v>
      </c>
    </row>
    <row r="42" spans="1:3" ht="15" x14ac:dyDescent="0.2">
      <c r="A42" s="3" t="s">
        <v>42</v>
      </c>
      <c r="B42" s="4">
        <v>41</v>
      </c>
      <c r="C42" s="4">
        <v>12.7</v>
      </c>
    </row>
    <row r="43" spans="1:3" ht="15" x14ac:dyDescent="0.2">
      <c r="A43" s="3" t="s">
        <v>43</v>
      </c>
      <c r="B43" s="4">
        <v>42</v>
      </c>
      <c r="C43" s="4">
        <v>13</v>
      </c>
    </row>
    <row r="44" spans="1:3" ht="15" x14ac:dyDescent="0.2">
      <c r="A44" s="3" t="s">
        <v>44</v>
      </c>
      <c r="B44" s="4">
        <v>43</v>
      </c>
      <c r="C44" s="4">
        <v>13.4</v>
      </c>
    </row>
    <row r="45" spans="1:3" ht="15" x14ac:dyDescent="0.2">
      <c r="A45" s="3" t="s">
        <v>45</v>
      </c>
      <c r="B45" s="4">
        <v>44</v>
      </c>
      <c r="C45" s="4">
        <v>13.7</v>
      </c>
    </row>
    <row r="46" spans="1:3" ht="15" x14ac:dyDescent="0.2">
      <c r="A46" s="3" t="s">
        <v>46</v>
      </c>
      <c r="B46" s="4">
        <v>45</v>
      </c>
      <c r="C46" s="4">
        <v>14</v>
      </c>
    </row>
    <row r="47" spans="1:3" ht="15" x14ac:dyDescent="0.2">
      <c r="A47" s="3" t="s">
        <v>47</v>
      </c>
      <c r="B47" s="4">
        <v>46</v>
      </c>
      <c r="C47" s="4">
        <v>14.4</v>
      </c>
    </row>
    <row r="48" spans="1:3" ht="15" x14ac:dyDescent="0.2">
      <c r="A48" s="3" t="s">
        <v>48</v>
      </c>
      <c r="B48" s="4">
        <v>47</v>
      </c>
      <c r="C48" s="4">
        <v>14.7</v>
      </c>
    </row>
    <row r="49" spans="1:3" ht="15" x14ac:dyDescent="0.2">
      <c r="A49" s="3" t="s">
        <v>49</v>
      </c>
      <c r="B49" s="4">
        <v>48</v>
      </c>
      <c r="C49" s="4">
        <v>15</v>
      </c>
    </row>
    <row r="50" spans="1:3" ht="15" x14ac:dyDescent="0.2">
      <c r="A50" s="6" t="s">
        <v>50</v>
      </c>
      <c r="B50" s="4">
        <v>49</v>
      </c>
      <c r="C50" s="7">
        <v>15.4</v>
      </c>
    </row>
    <row r="51" spans="1:3" ht="15" x14ac:dyDescent="0.2">
      <c r="A51" s="8" t="s">
        <v>51</v>
      </c>
      <c r="B51" s="4">
        <v>50</v>
      </c>
      <c r="C51" s="9">
        <v>15.7</v>
      </c>
    </row>
    <row r="52" spans="1:3" ht="15" x14ac:dyDescent="0.2">
      <c r="A52" s="8" t="s">
        <v>52</v>
      </c>
      <c r="B52" s="4">
        <v>51</v>
      </c>
      <c r="C52" s="9">
        <v>16</v>
      </c>
    </row>
    <row r="53" spans="1:3" ht="15" x14ac:dyDescent="0.2">
      <c r="A53" s="8" t="s">
        <v>53</v>
      </c>
      <c r="B53" s="4">
        <v>52</v>
      </c>
      <c r="C53" s="9">
        <v>16.399999999999999</v>
      </c>
    </row>
    <row r="54" spans="1:3" ht="15" x14ac:dyDescent="0.2">
      <c r="A54" s="8" t="s">
        <v>54</v>
      </c>
      <c r="B54" s="4">
        <v>53</v>
      </c>
      <c r="C54" s="9">
        <v>16.7</v>
      </c>
    </row>
    <row r="55" spans="1:3" ht="15" x14ac:dyDescent="0.2">
      <c r="A55" s="8" t="s">
        <v>55</v>
      </c>
      <c r="B55" s="4">
        <v>54</v>
      </c>
      <c r="C55" s="9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FC79B2-6144-4E0D-A4D3-0B2AD6FFEF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RESULTAT</vt:lpstr>
      <vt:lpstr>Simulateur</vt:lpstr>
      <vt:lpstr>Majoration_Minoration</vt:lpstr>
      <vt:lpstr>Barème retraite</vt:lpstr>
      <vt:lpstr>Ancienneté</vt:lpstr>
    </vt:vector>
  </TitlesOfParts>
  <Company>MAN Diesel &amp; Turbo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Morice</dc:creator>
  <cp:lastModifiedBy>Dahmien</cp:lastModifiedBy>
  <dcterms:created xsi:type="dcterms:W3CDTF">2021-07-02T15:13:37Z</dcterms:created>
  <dcterms:modified xsi:type="dcterms:W3CDTF">2021-07-05T17:20:30Z</dcterms:modified>
</cp:coreProperties>
</file>