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99E0F38C-5F94-4D3F-9CD0-74A1F52D1BC9}" xr6:coauthVersionLast="45" xr6:coauthVersionMax="45" xr10:uidLastSave="{00000000-0000-0000-0000-000000000000}"/>
  <bookViews>
    <workbookView xWindow="-120" yWindow="330" windowWidth="29040" windowHeight="15990" activeTab="2" xr2:uid="{00000000-000D-0000-FFFF-FFFF00000000}"/>
  </bookViews>
  <sheets>
    <sheet name="2020_FM" sheetId="12" r:id="rId1"/>
    <sheet name="2020_INTERIM" sheetId="16" r:id="rId2"/>
    <sheet name="Affectations" sheetId="10" r:id="rId3"/>
    <sheet name="LISTE_SEMAINES" sheetId="14" r:id="rId4"/>
  </sheets>
  <definedNames>
    <definedName name="_xlnm._FilterDatabase" localSheetId="0" hidden="1">'2020_FM'!$D$2:$D$30</definedName>
    <definedName name="_xlnm._FilterDatabase" localSheetId="1" hidden="1">'2020_INTERIM'!$D$2:$D$16</definedName>
    <definedName name="chantier">#REF!</definedName>
    <definedName name="couleur">#REF!</definedName>
    <definedName name="_xlnm.Extract" localSheetId="0">'2020_FM'!$D$47:$D$52</definedName>
    <definedName name="_xlnm.Extract" localSheetId="1">'2020_INTERIM'!$D$32:$D$37</definedName>
    <definedName name="_xlnm.Print_Area" localSheetId="2">Affectations!$B$1:$E$41</definedName>
  </definedNames>
  <calcPr calcId="181029" iterate="1"/>
</workbook>
</file>

<file path=xl/calcChain.xml><?xml version="1.0" encoding="utf-8"?>
<calcChain xmlns="http://schemas.openxmlformats.org/spreadsheetml/2006/main">
  <c r="P17" i="16" l="1" a="1"/>
  <c r="P17" i="16" s="1"/>
  <c r="P16" i="16" a="1"/>
  <c r="P16" i="16" s="1"/>
  <c r="P15" i="16" a="1"/>
  <c r="P15" i="16" s="1"/>
  <c r="P14" i="16" a="1"/>
  <c r="P14" i="16" s="1"/>
  <c r="P13" i="16" a="1"/>
  <c r="P13" i="16" s="1"/>
  <c r="P12" i="16" a="1"/>
  <c r="P12" i="16" s="1"/>
  <c r="P11" i="16" a="1"/>
  <c r="P11" i="16" s="1"/>
  <c r="P10" i="16" a="1"/>
  <c r="P10" i="16" s="1"/>
  <c r="P9" i="16" a="1"/>
  <c r="P9" i="16" s="1"/>
  <c r="P8" i="16" a="1"/>
  <c r="P8" i="16" s="1"/>
  <c r="P7" i="16" a="1"/>
  <c r="P7" i="16" s="1"/>
  <c r="P6" i="16" a="1"/>
  <c r="P6" i="16" s="1"/>
  <c r="P5" i="16" a="1"/>
  <c r="P5" i="16" s="1"/>
  <c r="P4" i="16" a="1"/>
  <c r="P4" i="16" s="1"/>
  <c r="P3" i="16" a="1"/>
  <c r="P3" i="16" s="1"/>
  <c r="P2" i="16" a="1"/>
  <c r="P2" i="16" s="1"/>
  <c r="P31" i="12" l="1" a="1"/>
  <c r="P31" i="12" s="1"/>
  <c r="P30" i="12" a="1"/>
  <c r="P30" i="12" s="1"/>
  <c r="P29" i="12" a="1"/>
  <c r="P29" i="12" s="1"/>
  <c r="P28" i="12" a="1"/>
  <c r="P28" i="12" s="1"/>
  <c r="P27" i="12" a="1"/>
  <c r="P27" i="12" s="1"/>
  <c r="P26" i="12" a="1"/>
  <c r="P26" i="12" s="1"/>
  <c r="P25" i="12" a="1"/>
  <c r="P25" i="12" s="1"/>
  <c r="P24" i="12" a="1"/>
  <c r="P24" i="12" s="1"/>
  <c r="P23" i="12" a="1"/>
  <c r="P23" i="12" s="1"/>
  <c r="P22" i="12" a="1"/>
  <c r="P22" i="12" s="1"/>
  <c r="P3" i="12" l="1" a="1"/>
  <c r="P3" i="12" s="1"/>
  <c r="P4" i="12" a="1"/>
  <c r="P4" i="12" s="1"/>
  <c r="P5" i="12" a="1"/>
  <c r="P5" i="12" s="1"/>
  <c r="P6" i="12" a="1"/>
  <c r="P6" i="12" s="1"/>
  <c r="P7" i="12" a="1"/>
  <c r="P7" i="12" s="1"/>
  <c r="P8" i="12" a="1"/>
  <c r="P8" i="12" s="1"/>
  <c r="P9" i="12" a="1"/>
  <c r="P9" i="12" s="1"/>
  <c r="P10" i="12" a="1"/>
  <c r="P10" i="12" s="1"/>
  <c r="P11" i="12" a="1"/>
  <c r="P11" i="12" s="1"/>
  <c r="P12" i="12" a="1"/>
  <c r="P12" i="12" s="1"/>
  <c r="P13" i="12" a="1"/>
  <c r="P13" i="12" s="1"/>
  <c r="P14" i="12" a="1"/>
  <c r="P14" i="12" s="1"/>
  <c r="P15" i="12" a="1"/>
  <c r="P15" i="12" s="1"/>
  <c r="P16" i="12" a="1"/>
  <c r="P16" i="12" s="1"/>
  <c r="P17" i="12" a="1"/>
  <c r="P17" i="12" s="1"/>
  <c r="P18" i="12" a="1"/>
  <c r="P18" i="12" s="1"/>
  <c r="P19" i="12" a="1"/>
  <c r="P19" i="12" s="1"/>
  <c r="P20" i="12" a="1"/>
  <c r="P20" i="12" s="1"/>
  <c r="P21" i="12" a="1"/>
  <c r="P21" i="12" s="1"/>
  <c r="P2" i="12" a="1"/>
  <c r="P2" i="12" s="1"/>
</calcChain>
</file>

<file path=xl/sharedStrings.xml><?xml version="1.0" encoding="utf-8"?>
<sst xmlns="http://schemas.openxmlformats.org/spreadsheetml/2006/main" count="578" uniqueCount="106">
  <si>
    <t>Personnel FM</t>
  </si>
  <si>
    <t>Personnel Intérimaire</t>
  </si>
  <si>
    <t>CONGES PAYES</t>
  </si>
  <si>
    <t>ARRET MALADIE OU AT</t>
  </si>
  <si>
    <t>NOMS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</si>
  <si>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</si>
  <si>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</si>
  <si>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</si>
  <si>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</si>
  <si>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</si>
  <si>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</si>
  <si>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</si>
  <si>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</si>
  <si>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</si>
  <si>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</si>
  <si>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</si>
  <si>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</si>
  <si>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</si>
  <si>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</si>
  <si>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</si>
  <si>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</si>
  <si>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</si>
  <si>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</si>
  <si>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</si>
  <si>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</si>
  <si>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</si>
  <si>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</si>
  <si>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</si>
  <si>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</si>
  <si>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</si>
  <si>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</si>
  <si>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</si>
  <si>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</si>
  <si>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</si>
  <si>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</si>
  <si>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</si>
  <si>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</si>
  <si>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</si>
  <si>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</si>
  <si>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</si>
  <si>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</si>
  <si>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</si>
  <si>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</si>
  <si>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</si>
  <si>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</si>
  <si>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</si>
  <si>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</si>
  <si>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</si>
  <si>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</si>
  <si>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</si>
  <si>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</si>
  <si>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</si>
  <si>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</si>
  <si>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</si>
  <si>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</si>
  <si>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</si>
  <si>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</si>
  <si>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</si>
  <si>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</si>
  <si>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</si>
  <si>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</si>
  <si>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</si>
  <si>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</si>
  <si>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</si>
  <si>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</si>
  <si>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</si>
  <si>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</si>
  <si>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</si>
  <si>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</si>
  <si>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</si>
  <si>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</si>
  <si>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</si>
  <si>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</si>
  <si>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</si>
  <si>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</si>
  <si>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</si>
  <si>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</si>
  <si>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CHANTIER 1</t>
  </si>
  <si>
    <t>CHANTIER 2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</si>
  <si>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</si>
  <si>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</si>
  <si>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</si>
  <si>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</si>
  <si>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</si>
  <si>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</si>
  <si>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</si>
  <si>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</si>
  <si>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</si>
  <si>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</si>
  <si>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</si>
  <si>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</si>
  <si>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</si>
  <si>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 xml:space="preserve">Conducteur de travaux : </t>
  </si>
  <si>
    <t xml:space="preserve">AFFECTATIONS DU </t>
  </si>
  <si>
    <t>NOM 21</t>
  </si>
  <si>
    <t>NOM 23</t>
  </si>
  <si>
    <t>NOM 24</t>
  </si>
  <si>
    <t>NOM 25</t>
  </si>
  <si>
    <t>NOM 26</t>
  </si>
  <si>
    <t>NOM 27</t>
  </si>
  <si>
    <t>NOM 28</t>
  </si>
  <si>
    <t>NOM 29</t>
  </si>
  <si>
    <t>NOM 22</t>
  </si>
  <si>
    <t>NOM 30</t>
  </si>
  <si>
    <t>CONGES</t>
  </si>
  <si>
    <t>MALADIE_AT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</si>
</sst>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Times New Roman"/>
      <family val="2"/>
    </font>
    <font>
      <sz val="11"/>
      <name val="Times New Roman"/>
      <family val="2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9"/>
      <color theme="1"/>
      <name val="Times New Roman"/>
      <family val="2"/>
    </font>
    <font>
      <b/>
      <sz val="12"/>
      <color theme="1"/>
      <name val="Times New Roman"/>
      <family val="1"/>
    </font>
    <font>
      <sz val="8"/>
      <name val="Times New Roman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 applyNumberFormat="0" applyBorder="0" applyAlignment="0" applyProtection="0"/>
  </cellStyleXfs>
  <cellXfs count="22">
    <xf numFmtId="0" fontId="0" fillId="0" borderId="0" xfId="0"/>
    <xf numFmtId="0" fontId="0" fillId="0" borderId="1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5" fillId="2" borderId="1" xfId="0" applyFont="1" applyFill="1" applyBorder="1" applyAlignment="1"/>
    <xf numFmtId="0" fontId="3" fillId="0" borderId="4" xfId="0" applyFont="1" applyBorder="1" applyAlignment="1"/>
    <xf numFmtId="0" fontId="3" fillId="0" borderId="3" xfId="0" applyFont="1" applyBorder="1" applyAlignment="1"/>
    <xf numFmtId="0" fontId="3" fillId="0" borderId="2" xfId="0" applyFont="1" applyBorder="1" applyAlignment="1"/>
    <xf numFmtId="0" fontId="3" fillId="0" borderId="0" xfId="0" applyFont="1" applyBorder="1" applyAlignment="1"/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</cellXfs>
  <cellStyles count="1">
    <cellStyle name="Normal" xfId="0" builtinId="0" customBuiltin="1"/>
  </cellStyles>
  <dxfs count="27">
    <dxf>
      <fill>
        <patternFill>
          <bgColor theme="8" tint="0.59996337778862885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theme="9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rgb="FFFFCCCC"/>
        </patternFill>
      </fill>
    </dxf>
    <dxf>
      <fill>
        <patternFill>
          <bgColor rgb="FF6666FF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theme="9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rgb="FFFFCCCC"/>
        </patternFill>
      </fill>
    </dxf>
    <dxf>
      <fill>
        <patternFill>
          <bgColor rgb="FF6666FF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FF"/>
        </patternFill>
      </fill>
    </dxf>
    <dxf>
      <fill>
        <patternFill>
          <bgColor rgb="FF00FF00"/>
        </patternFill>
      </fill>
    </dxf>
    <dxf>
      <fill>
        <patternFill>
          <bgColor theme="9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rgb="FFFFCCCC"/>
        </patternFill>
      </fill>
    </dxf>
    <dxf>
      <fill>
        <patternFill>
          <bgColor rgb="FF6666FF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</dxfs>
  <tableStyles count="0" defaultTableStyle="TableStyleMedium2" defaultPivotStyle="PivotStyleLight16"/>
  <colors>
    <mruColors>
      <color rgb="FFFF6600"/>
      <color rgb="FF6666FF"/>
      <color rgb="FFFFCCCC"/>
      <color rgb="FF00FF00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</xdr:row>
          <xdr:rowOff>57150</xdr:rowOff>
        </xdr:from>
        <xdr:to>
          <xdr:col>2</xdr:col>
          <xdr:colOff>904875</xdr:colOff>
          <xdr:row>2</xdr:row>
          <xdr:rowOff>123825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31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1" sqref="E1"/>
    </sheetView>
  </sheetViews>
  <sheetFormatPr baseColWidth="10" defaultRowHeight="15" x14ac:dyDescent="0.25"/>
  <cols>
    <col min="2" max="2" width="21.85546875" bestFit="1" customWidth="1"/>
    <col min="3" max="15" width="16.7109375" customWidth="1"/>
  </cols>
  <sheetData>
    <row r="1" spans="1:16" x14ac:dyDescent="0.25">
      <c r="A1" s="1"/>
      <c r="B1" s="1" t="s">
        <v>4</v>
      </c>
      <c r="C1" s="6" t="s">
        <v>5</v>
      </c>
      <c r="D1" s="7" t="s">
        <v>6</v>
      </c>
      <c r="E1" s="7" t="s">
        <v>7</v>
      </c>
      <c r="F1" s="7" t="s">
        <v>8</v>
      </c>
      <c r="G1" s="7" t="s">
        <v>9</v>
      </c>
      <c r="H1" s="7" t="s">
        <v>10</v>
      </c>
      <c r="I1" s="7" t="s">
        <v>11</v>
      </c>
      <c r="J1" s="7" t="s">
        <v>12</v>
      </c>
      <c r="K1" s="7" t="s">
        <v>13</v>
      </c>
      <c r="L1" s="7" t="s">
        <v>14</v>
      </c>
      <c r="M1" s="7" t="s">
        <v>15</v>
      </c>
      <c r="N1" s="7" t="s">
        <v>16</v>
      </c>
      <c r="O1" s="7" t="s">
        <v>17</v>
      </c>
    </row>
    <row r="2" spans="1:16" x14ac:dyDescent="0.25">
      <c r="A2" s="1">
        <v>1</v>
      </c>
      <c r="B2" s="1" t="s">
        <v>57</v>
      </c>
      <c r="C2" s="8" t="s">
        <v>77</v>
      </c>
      <c r="D2" s="8" t="s">
        <v>77</v>
      </c>
      <c r="E2" s="8" t="s">
        <v>77</v>
      </c>
      <c r="F2" s="8" t="s">
        <v>77</v>
      </c>
      <c r="G2" s="8" t="s">
        <v>77</v>
      </c>
      <c r="H2" s="8" t="s">
        <v>77</v>
      </c>
      <c r="I2" s="8" t="s">
        <v>77</v>
      </c>
      <c r="J2" s="8" t="s">
        <v>77</v>
      </c>
      <c r="K2" s="8"/>
      <c r="L2" s="8"/>
      <c r="M2" s="8"/>
      <c r="N2" s="8"/>
      <c r="O2" s="8"/>
      <c r="P2" t="e">
        <f t="array" ref="P2">INDEX($D$2:$D$30,SMALL(IF(FREQUENCY(IF($D$2:$D$30&lt;&gt;"",MATCH($D$2:$D$30,$D$2:$D$30,0)), ROW($D$2:$D$30)-ROW($D$2)+1),ROW($D$2:$D$30)-ROW($D$2)+1),ROWS(#REF!)))</f>
        <v>#REF!</v>
      </c>
    </row>
    <row r="3" spans="1:16" x14ac:dyDescent="0.25">
      <c r="A3" s="1">
        <v>2</v>
      </c>
      <c r="B3" s="1" t="s">
        <v>58</v>
      </c>
      <c r="C3" s="8" t="s">
        <v>77</v>
      </c>
      <c r="D3" s="8" t="s">
        <v>77</v>
      </c>
      <c r="E3" s="8" t="s">
        <v>77</v>
      </c>
      <c r="F3" s="8" t="s">
        <v>77</v>
      </c>
      <c r="G3" s="8" t="s">
        <v>77</v>
      </c>
      <c r="H3" s="8" t="s">
        <v>77</v>
      </c>
      <c r="I3" s="8" t="s">
        <v>77</v>
      </c>
      <c r="J3" s="8" t="s">
        <v>77</v>
      </c>
      <c r="K3" s="8"/>
      <c r="L3" s="8"/>
      <c r="M3" s="8"/>
      <c r="N3" s="8"/>
      <c r="O3" s="8"/>
      <c r="P3" t="e">
        <f t="array" ref="P3">INDEX($D$2:$D$30,SMALL(IF(FREQUENCY(IF($D$2:$D$30&lt;&gt;"",MATCH($D$2:$D$30,$D$2:$D$30,0)), ROW($D$2:$D$30)-ROW($D$2)+1),ROW($D$2:$D$30)-ROW($D$2)+1),ROWS(#REF!)))</f>
        <v>#REF!</v>
      </c>
    </row>
    <row r="4" spans="1:16" x14ac:dyDescent="0.25">
      <c r="A4" s="1">
        <v>3</v>
      </c>
      <c r="B4" s="1" t="s">
        <v>59</v>
      </c>
      <c r="C4" s="8" t="s">
        <v>77</v>
      </c>
      <c r="D4" s="8" t="s">
        <v>77</v>
      </c>
      <c r="E4" s="8" t="s">
        <v>77</v>
      </c>
      <c r="F4" s="8" t="s">
        <v>77</v>
      </c>
      <c r="G4" s="8" t="s">
        <v>77</v>
      </c>
      <c r="H4" s="8" t="s">
        <v>77</v>
      </c>
      <c r="I4" s="8" t="s">
        <v>77</v>
      </c>
      <c r="J4" s="8" t="s">
        <v>77</v>
      </c>
      <c r="K4" s="8"/>
      <c r="L4" s="8"/>
      <c r="M4" s="8"/>
      <c r="N4" s="8"/>
      <c r="O4" s="8"/>
      <c r="P4" t="e">
        <f t="array" ref="P4">INDEX($D$2:$D$30,SMALL(IF(FREQUENCY(IF($D$2:$D$30&lt;&gt;"",MATCH($D$2:$D$30,$D$2:$D$30,0)), ROW($D$2:$D$30)-ROW($D$2)+1),ROW($D$2:$D$30)-ROW($D$2)+1),ROWS(#REF!)))</f>
        <v>#REF!</v>
      </c>
    </row>
    <row r="5" spans="1:16" x14ac:dyDescent="0.25">
      <c r="A5" s="1">
        <v>4</v>
      </c>
      <c r="B5" s="1" t="s">
        <v>60</v>
      </c>
      <c r="C5" s="8" t="s">
        <v>104</v>
      </c>
      <c r="D5" s="8" t="s">
        <v>77</v>
      </c>
      <c r="E5" s="8" t="s">
        <v>77</v>
      </c>
      <c r="F5" s="8" t="s">
        <v>77</v>
      </c>
      <c r="G5" s="8" t="s">
        <v>77</v>
      </c>
      <c r="H5" s="8" t="s">
        <v>77</v>
      </c>
      <c r="I5" s="8" t="s">
        <v>77</v>
      </c>
      <c r="J5" s="8" t="s">
        <v>77</v>
      </c>
      <c r="K5" s="8"/>
      <c r="L5" s="8"/>
      <c r="M5" s="8"/>
      <c r="N5" s="8"/>
      <c r="O5" s="8"/>
      <c r="P5" t="e">
        <f t="array" ref="P5">INDEX($D$2:$D$30,SMALL(IF(FREQUENCY(IF($D$2:$D$30&lt;&gt;"",MATCH($D$2:$D$30,$D$2:$D$30,0)), ROW($D$2:$D$30)-ROW($D$2)+1),ROW($D$2:$D$30)-ROW($D$2)+1),ROWS(#REF!)))</f>
        <v>#REF!</v>
      </c>
    </row>
    <row r="6" spans="1:16" x14ac:dyDescent="0.25">
      <c r="A6" s="1">
        <v>5</v>
      </c>
      <c r="B6" s="1" t="s">
        <v>61</v>
      </c>
      <c r="C6" s="8" t="s">
        <v>78</v>
      </c>
      <c r="D6" s="8" t="s">
        <v>78</v>
      </c>
      <c r="E6" s="8" t="s">
        <v>78</v>
      </c>
      <c r="F6" s="8" t="s">
        <v>78</v>
      </c>
      <c r="G6" s="8" t="s">
        <v>78</v>
      </c>
      <c r="H6" s="8" t="s">
        <v>79</v>
      </c>
      <c r="I6" s="8" t="s">
        <v>79</v>
      </c>
      <c r="J6" s="8" t="s">
        <v>79</v>
      </c>
      <c r="K6" s="8"/>
      <c r="L6" s="8"/>
      <c r="M6" s="8"/>
      <c r="N6" s="8"/>
      <c r="O6" s="8"/>
      <c r="P6" t="e">
        <f t="array" ref="P6">INDEX($D$2:$D$30,SMALL(IF(FREQUENCY(IF($D$2:$D$30&lt;&gt;"",MATCH($D$2:$D$30,$D$2:$D$30,0)), ROW($D$2:$D$30)-ROW($D$2)+1),ROW($D$2:$D$30)-ROW($D$2)+1),ROWS(#REF!)))</f>
        <v>#REF!</v>
      </c>
    </row>
    <row r="7" spans="1:16" x14ac:dyDescent="0.25">
      <c r="A7" s="1">
        <v>6</v>
      </c>
      <c r="B7" s="1" t="s">
        <v>62</v>
      </c>
      <c r="C7" s="8" t="s">
        <v>104</v>
      </c>
      <c r="D7" s="8" t="s">
        <v>78</v>
      </c>
      <c r="E7" s="8" t="s">
        <v>78</v>
      </c>
      <c r="F7" s="8" t="s">
        <v>78</v>
      </c>
      <c r="G7" s="8" t="s">
        <v>78</v>
      </c>
      <c r="H7" s="8" t="s">
        <v>79</v>
      </c>
      <c r="I7" s="8" t="s">
        <v>79</v>
      </c>
      <c r="J7" s="8" t="s">
        <v>79</v>
      </c>
      <c r="K7" s="8"/>
      <c r="L7" s="8"/>
      <c r="M7" s="8"/>
      <c r="N7" s="8"/>
      <c r="O7" s="8"/>
      <c r="P7" t="e">
        <f t="array" ref="P7">INDEX($D$2:$D$30,SMALL(IF(FREQUENCY(IF($D$2:$D$30&lt;&gt;"",MATCH($D$2:$D$30,$D$2:$D$30,0)), ROW($D$2:$D$30)-ROW($D$2)+1),ROW($D$2:$D$30)-ROW($D$2)+1),ROWS(#REF!)))</f>
        <v>#REF!</v>
      </c>
    </row>
    <row r="8" spans="1:16" x14ac:dyDescent="0.25">
      <c r="A8" s="1">
        <v>7</v>
      </c>
      <c r="B8" s="1" t="s">
        <v>63</v>
      </c>
      <c r="C8" s="8" t="s">
        <v>78</v>
      </c>
      <c r="D8" s="8" t="s">
        <v>78</v>
      </c>
      <c r="E8" s="8" t="s">
        <v>78</v>
      </c>
      <c r="F8" s="8" t="s">
        <v>78</v>
      </c>
      <c r="G8" s="8" t="s">
        <v>78</v>
      </c>
      <c r="H8" s="8" t="s">
        <v>79</v>
      </c>
      <c r="I8" s="8" t="s">
        <v>79</v>
      </c>
      <c r="J8" s="8" t="s">
        <v>79</v>
      </c>
      <c r="K8" s="8"/>
      <c r="L8" s="8"/>
      <c r="M8" s="8"/>
      <c r="N8" s="8"/>
      <c r="O8" s="8"/>
      <c r="P8" t="e">
        <f t="array" ref="P8">INDEX($D$2:$D$30,SMALL(IF(FREQUENCY(IF($D$2:$D$30&lt;&gt;"",MATCH($D$2:$D$30,$D$2:$D$30,0)), ROW($D$2:$D$30)-ROW($D$2)+1),ROW($D$2:$D$30)-ROW($D$2)+1),ROWS(#REF!)))</f>
        <v>#REF!</v>
      </c>
    </row>
    <row r="9" spans="1:16" x14ac:dyDescent="0.25">
      <c r="A9" s="1">
        <v>8</v>
      </c>
      <c r="B9" s="1" t="s">
        <v>64</v>
      </c>
      <c r="C9" s="8" t="s">
        <v>104</v>
      </c>
      <c r="D9" s="8" t="s">
        <v>78</v>
      </c>
      <c r="E9" s="8" t="s">
        <v>78</v>
      </c>
      <c r="F9" s="8" t="s">
        <v>78</v>
      </c>
      <c r="G9" s="8" t="s">
        <v>78</v>
      </c>
      <c r="H9" s="8" t="s">
        <v>79</v>
      </c>
      <c r="I9" s="8" t="s">
        <v>79</v>
      </c>
      <c r="J9" s="8" t="s">
        <v>79</v>
      </c>
      <c r="K9" s="8"/>
      <c r="L9" s="8"/>
      <c r="M9" s="8"/>
      <c r="N9" s="8"/>
      <c r="O9" s="8"/>
      <c r="P9" t="e">
        <f t="array" ref="P9">INDEX($D$2:$D$30,SMALL(IF(FREQUENCY(IF($D$2:$D$30&lt;&gt;"",MATCH($D$2:$D$30,$D$2:$D$30,0)), ROW($D$2:$D$30)-ROW($D$2)+1),ROW($D$2:$D$30)-ROW($D$2)+1),ROWS(#REF!)))</f>
        <v>#REF!</v>
      </c>
    </row>
    <row r="10" spans="1:16" x14ac:dyDescent="0.25">
      <c r="A10" s="1">
        <v>9</v>
      </c>
      <c r="B10" s="1" t="s">
        <v>65</v>
      </c>
      <c r="C10" s="8" t="s">
        <v>78</v>
      </c>
      <c r="D10" s="8" t="s">
        <v>78</v>
      </c>
      <c r="E10" s="8" t="s">
        <v>78</v>
      </c>
      <c r="F10" s="8" t="s">
        <v>78</v>
      </c>
      <c r="G10" s="8" t="s">
        <v>78</v>
      </c>
      <c r="H10" s="8" t="s">
        <v>79</v>
      </c>
      <c r="I10" s="8" t="s">
        <v>79</v>
      </c>
      <c r="J10" s="8" t="s">
        <v>79</v>
      </c>
      <c r="K10" s="8"/>
      <c r="L10" s="8"/>
      <c r="M10" s="8"/>
      <c r="N10" s="8"/>
      <c r="O10" s="8"/>
      <c r="P10" t="str">
        <f t="array" ref="P10">INDEX($D$2:$D$30,SMALL(IF(FREQUENCY(IF($D$2:$D$30&lt;&gt;"",MATCH($D$2:$D$30,$D$2:$D$30,0)), ROW($D$2:$D$30)-ROW($D$2)+1),ROW($D$2:$D$30)-ROW($D$2)+1),ROWS(LISTE_SEMAINES!B$16:B17)))</f>
        <v>CHANTIER 2</v>
      </c>
    </row>
    <row r="11" spans="1:16" x14ac:dyDescent="0.25">
      <c r="A11" s="1">
        <v>10</v>
      </c>
      <c r="B11" s="1" t="s">
        <v>66</v>
      </c>
      <c r="C11" s="8" t="s">
        <v>104</v>
      </c>
      <c r="D11" s="8" t="s">
        <v>78</v>
      </c>
      <c r="E11" s="8" t="s">
        <v>78</v>
      </c>
      <c r="F11" s="8" t="s">
        <v>78</v>
      </c>
      <c r="G11" s="8" t="s">
        <v>78</v>
      </c>
      <c r="H11" s="8" t="s">
        <v>79</v>
      </c>
      <c r="I11" s="8" t="s">
        <v>79</v>
      </c>
      <c r="J11" s="8" t="s">
        <v>79</v>
      </c>
      <c r="K11" s="8"/>
      <c r="L11" s="8"/>
      <c r="M11" s="8"/>
      <c r="N11" s="8"/>
      <c r="O11" s="8"/>
      <c r="P11" t="str">
        <f t="array" ref="P11">INDEX($D$2:$D$30,SMALL(IF(FREQUENCY(IF($D$2:$D$30&lt;&gt;"",MATCH($D$2:$D$30,$D$2:$D$30,0)), ROW($D$2:$D$30)-ROW($D$2)+1),ROW($D$2:$D$30)-ROW($D$2)+1),ROWS(B$49:B49)))</f>
        <v>CHANTIER 1</v>
      </c>
    </row>
    <row r="12" spans="1:16" x14ac:dyDescent="0.25">
      <c r="A12" s="1">
        <v>11</v>
      </c>
      <c r="B12" s="1" t="s">
        <v>67</v>
      </c>
      <c r="C12" s="8" t="s">
        <v>78</v>
      </c>
      <c r="D12" s="8" t="s">
        <v>78</v>
      </c>
      <c r="E12" s="8" t="s">
        <v>78</v>
      </c>
      <c r="F12" s="8" t="s">
        <v>78</v>
      </c>
      <c r="G12" s="8" t="s">
        <v>78</v>
      </c>
      <c r="H12" s="8" t="s">
        <v>79</v>
      </c>
      <c r="I12" s="8" t="s">
        <v>79</v>
      </c>
      <c r="J12" s="8" t="s">
        <v>79</v>
      </c>
      <c r="K12" s="8"/>
      <c r="L12" s="8"/>
      <c r="M12" s="8"/>
      <c r="N12" s="8"/>
      <c r="O12" s="8"/>
      <c r="P12" t="str">
        <f t="array" ref="P12">INDEX($D$2:$D$30,SMALL(IF(FREQUENCY(IF($D$2:$D$30&lt;&gt;"",MATCH($D$2:$D$30,$D$2:$D$30,0)), ROW($D$2:$D$30)-ROW($D$2)+1),ROW($D$2:$D$30)-ROW($D$2)+1),ROWS(B$49:B50)))</f>
        <v>CHANTIER 2</v>
      </c>
    </row>
    <row r="13" spans="1:16" x14ac:dyDescent="0.25">
      <c r="A13" s="1">
        <v>12</v>
      </c>
      <c r="B13" s="1" t="s">
        <v>68</v>
      </c>
      <c r="C13" s="8" t="s">
        <v>78</v>
      </c>
      <c r="D13" s="8" t="s">
        <v>78</v>
      </c>
      <c r="E13" s="8" t="s">
        <v>78</v>
      </c>
      <c r="F13" s="8" t="s">
        <v>78</v>
      </c>
      <c r="G13" s="8" t="s">
        <v>78</v>
      </c>
      <c r="H13" s="8" t="s">
        <v>79</v>
      </c>
      <c r="I13" s="8" t="s">
        <v>79</v>
      </c>
      <c r="J13" s="8" t="s">
        <v>79</v>
      </c>
      <c r="K13" s="8"/>
      <c r="L13" s="8"/>
      <c r="M13" s="8"/>
      <c r="N13" s="8"/>
      <c r="O13" s="8"/>
      <c r="P13" t="str">
        <f t="array" ref="P13">INDEX($D$2:$D$30,SMALL(IF(FREQUENCY(IF($D$2:$D$30&lt;&gt;"",MATCH($D$2:$D$30,$D$2:$D$30,0)), ROW($D$2:$D$30)-ROW($D$2)+1),ROW($D$2:$D$30)-ROW($D$2)+1),ROWS(B$49:B51)))</f>
        <v>CHANTIER 4</v>
      </c>
    </row>
    <row r="14" spans="1:16" x14ac:dyDescent="0.25">
      <c r="A14" s="1">
        <v>13</v>
      </c>
      <c r="B14" s="1" t="s">
        <v>69</v>
      </c>
      <c r="C14" s="8" t="s">
        <v>78</v>
      </c>
      <c r="D14" s="8" t="s">
        <v>78</v>
      </c>
      <c r="E14" s="8" t="s">
        <v>78</v>
      </c>
      <c r="F14" s="8" t="s">
        <v>78</v>
      </c>
      <c r="G14" s="8" t="s">
        <v>78</v>
      </c>
      <c r="H14" s="8" t="s">
        <v>79</v>
      </c>
      <c r="I14" s="8" t="s">
        <v>79</v>
      </c>
      <c r="J14" s="8" t="s">
        <v>79</v>
      </c>
      <c r="K14" s="8"/>
      <c r="L14" s="8"/>
      <c r="M14" s="8"/>
      <c r="N14" s="8"/>
      <c r="O14" s="8"/>
      <c r="P14" t="e">
        <f t="array" ref="P14">INDEX($D$2:$D$30,SMALL(IF(FREQUENCY(IF($D$2:$D$30&lt;&gt;"",MATCH($D$2:$D$30,$D$2:$D$30,0)), ROW($D$2:$D$30)-ROW($D$2)+1),ROW($D$2:$D$30)-ROW($D$2)+1),ROWS(B$49:B52)))</f>
        <v>#NUM!</v>
      </c>
    </row>
    <row r="15" spans="1:16" x14ac:dyDescent="0.25">
      <c r="A15" s="1">
        <v>14</v>
      </c>
      <c r="B15" s="1" t="s">
        <v>70</v>
      </c>
      <c r="C15" s="8" t="s">
        <v>80</v>
      </c>
      <c r="D15" s="8" t="s">
        <v>80</v>
      </c>
      <c r="E15" s="8" t="s">
        <v>80</v>
      </c>
      <c r="F15" s="8" t="s">
        <v>80</v>
      </c>
      <c r="G15" s="8" t="s">
        <v>83</v>
      </c>
      <c r="H15" s="8" t="s">
        <v>83</v>
      </c>
      <c r="I15" s="8" t="s">
        <v>83</v>
      </c>
      <c r="J15" s="8" t="s">
        <v>83</v>
      </c>
      <c r="K15" s="8"/>
      <c r="L15" s="8"/>
      <c r="M15" s="8"/>
      <c r="N15" s="8"/>
      <c r="O15" s="8"/>
      <c r="P15" t="e">
        <f t="array" ref="P15">INDEX($D$2:$D$30,SMALL(IF(FREQUENCY(IF($D$2:$D$30&lt;&gt;"",MATCH($D$2:$D$30,$D$2:$D$30,0)), ROW($D$2:$D$30)-ROW($D$2)+1),ROW($D$2:$D$30)-ROW($D$2)+1),ROWS(B$49:B53)))</f>
        <v>#NUM!</v>
      </c>
    </row>
    <row r="16" spans="1:16" x14ac:dyDescent="0.25">
      <c r="A16" s="1">
        <v>15</v>
      </c>
      <c r="B16" s="1" t="s">
        <v>71</v>
      </c>
      <c r="C16" s="8" t="s">
        <v>80</v>
      </c>
      <c r="D16" s="8" t="s">
        <v>80</v>
      </c>
      <c r="E16" s="8" t="s">
        <v>80</v>
      </c>
      <c r="F16" s="8" t="s">
        <v>80</v>
      </c>
      <c r="G16" s="8" t="s">
        <v>83</v>
      </c>
      <c r="H16" s="8" t="s">
        <v>83</v>
      </c>
      <c r="I16" s="8" t="s">
        <v>83</v>
      </c>
      <c r="J16" s="8" t="s">
        <v>83</v>
      </c>
      <c r="K16" s="8"/>
      <c r="L16" s="8"/>
      <c r="M16" s="8"/>
      <c r="N16" s="8"/>
      <c r="O16" s="8"/>
      <c r="P16" t="e">
        <f t="array" ref="P16">INDEX($D$2:$D$30,SMALL(IF(FREQUENCY(IF($D$2:$D$30&lt;&gt;"",MATCH($D$2:$D$30,$D$2:$D$30,0)), ROW($D$2:$D$30)-ROW($D$2)+1),ROW($D$2:$D$30)-ROW($D$2)+1),ROWS(B$49:B54)))</f>
        <v>#NUM!</v>
      </c>
    </row>
    <row r="17" spans="1:16" x14ac:dyDescent="0.25">
      <c r="A17" s="1">
        <v>16</v>
      </c>
      <c r="B17" s="1" t="s">
        <v>72</v>
      </c>
      <c r="C17" s="8" t="s">
        <v>104</v>
      </c>
      <c r="D17" s="8" t="s">
        <v>80</v>
      </c>
      <c r="E17" s="8" t="s">
        <v>80</v>
      </c>
      <c r="F17" s="8" t="s">
        <v>80</v>
      </c>
      <c r="G17" s="8" t="s">
        <v>83</v>
      </c>
      <c r="H17" s="8" t="s">
        <v>83</v>
      </c>
      <c r="I17" s="8" t="s">
        <v>83</v>
      </c>
      <c r="J17" s="8" t="s">
        <v>83</v>
      </c>
      <c r="K17" s="8"/>
      <c r="L17" s="8"/>
      <c r="M17" s="8"/>
      <c r="N17" s="8"/>
      <c r="O17" s="8"/>
      <c r="P17" t="e">
        <f t="array" ref="P17">INDEX($D$2:$D$30,SMALL(IF(FREQUENCY(IF($D$2:$D$30&lt;&gt;"",MATCH($D$2:$D$30,$D$2:$D$30,0)), ROW($D$2:$D$30)-ROW($D$2)+1),ROW($D$2:$D$30)-ROW($D$2)+1),ROWS(B$49:B55)))</f>
        <v>#NUM!</v>
      </c>
    </row>
    <row r="18" spans="1:16" x14ac:dyDescent="0.25">
      <c r="A18" s="1">
        <v>17</v>
      </c>
      <c r="B18" s="1" t="s">
        <v>73</v>
      </c>
      <c r="C18" s="8" t="s">
        <v>80</v>
      </c>
      <c r="D18" s="8" t="s">
        <v>80</v>
      </c>
      <c r="E18" s="8" t="s">
        <v>80</v>
      </c>
      <c r="F18" s="8" t="s">
        <v>80</v>
      </c>
      <c r="G18" s="8" t="s">
        <v>83</v>
      </c>
      <c r="H18" s="8" t="s">
        <v>83</v>
      </c>
      <c r="I18" s="8" t="s">
        <v>83</v>
      </c>
      <c r="J18" s="8" t="s">
        <v>83</v>
      </c>
      <c r="K18" s="8"/>
      <c r="L18" s="8"/>
      <c r="M18" s="8"/>
      <c r="N18" s="8"/>
      <c r="O18" s="8"/>
      <c r="P18" t="e">
        <f t="array" ref="P18">INDEX($D$2:$D$30,SMALL(IF(FREQUENCY(IF($D$2:$D$30&lt;&gt;"",MATCH($D$2:$D$30,$D$2:$D$30,0)), ROW($D$2:$D$30)-ROW($D$2)+1),ROW($D$2:$D$30)-ROW($D$2)+1),ROWS(B$49:B56)))</f>
        <v>#NUM!</v>
      </c>
    </row>
    <row r="19" spans="1:16" x14ac:dyDescent="0.25">
      <c r="A19" s="1">
        <v>18</v>
      </c>
      <c r="B19" s="1" t="s">
        <v>74</v>
      </c>
      <c r="C19" s="8" t="s">
        <v>80</v>
      </c>
      <c r="D19" s="8" t="s">
        <v>80</v>
      </c>
      <c r="E19" s="8" t="s">
        <v>80</v>
      </c>
      <c r="F19" s="8" t="s">
        <v>80</v>
      </c>
      <c r="G19" s="8" t="s">
        <v>83</v>
      </c>
      <c r="H19" s="8" t="s">
        <v>83</v>
      </c>
      <c r="I19" s="8" t="s">
        <v>83</v>
      </c>
      <c r="J19" s="8" t="s">
        <v>83</v>
      </c>
      <c r="K19" s="8"/>
      <c r="L19" s="8"/>
      <c r="M19" s="8"/>
      <c r="N19" s="8"/>
      <c r="O19" s="8"/>
      <c r="P19" t="e">
        <f t="array" ref="P19">INDEX($D$2:$D$30,SMALL(IF(FREQUENCY(IF($D$2:$D$30&lt;&gt;"",MATCH($D$2:$D$30,$D$2:$D$30,0)), ROW($D$2:$D$30)-ROW($D$2)+1),ROW($D$2:$D$30)-ROW($D$2)+1),ROWS(B$49:B57)))</f>
        <v>#NUM!</v>
      </c>
    </row>
    <row r="20" spans="1:16" x14ac:dyDescent="0.25">
      <c r="A20" s="1">
        <v>19</v>
      </c>
      <c r="B20" s="1" t="s">
        <v>75</v>
      </c>
      <c r="C20" s="8" t="s">
        <v>104</v>
      </c>
      <c r="D20" s="8" t="s">
        <v>80</v>
      </c>
      <c r="E20" s="8" t="s">
        <v>80</v>
      </c>
      <c r="F20" s="8" t="s">
        <v>80</v>
      </c>
      <c r="G20" s="8" t="s">
        <v>83</v>
      </c>
      <c r="H20" s="8" t="s">
        <v>83</v>
      </c>
      <c r="I20" s="8" t="s">
        <v>83</v>
      </c>
      <c r="J20" s="8" t="s">
        <v>83</v>
      </c>
      <c r="K20" s="8"/>
      <c r="L20" s="8"/>
      <c r="M20" s="8"/>
      <c r="N20" s="8"/>
      <c r="O20" s="8"/>
      <c r="P20" t="e">
        <f t="array" ref="P20">INDEX($D$2:$D$30,SMALL(IF(FREQUENCY(IF($D$2:$D$30&lt;&gt;"",MATCH($D$2:$D$30,$D$2:$D$30,0)), ROW($D$2:$D$30)-ROW($D$2)+1),ROW($D$2:$D$30)-ROW($D$2)+1),ROWS(B$49:B58)))</f>
        <v>#NUM!</v>
      </c>
    </row>
    <row r="21" spans="1:16" x14ac:dyDescent="0.25">
      <c r="A21" s="1">
        <v>20</v>
      </c>
      <c r="B21" s="1" t="s">
        <v>76</v>
      </c>
      <c r="C21" s="8" t="s">
        <v>80</v>
      </c>
      <c r="D21" s="8" t="s">
        <v>80</v>
      </c>
      <c r="E21" s="8" t="s">
        <v>80</v>
      </c>
      <c r="F21" s="8" t="s">
        <v>80</v>
      </c>
      <c r="G21" s="8" t="s">
        <v>83</v>
      </c>
      <c r="H21" s="8" t="s">
        <v>83</v>
      </c>
      <c r="I21" s="8" t="s">
        <v>83</v>
      </c>
      <c r="J21" s="8" t="s">
        <v>83</v>
      </c>
      <c r="K21" s="8"/>
      <c r="L21" s="8"/>
      <c r="M21" s="8"/>
      <c r="N21" s="8"/>
      <c r="O21" s="8"/>
      <c r="P21" t="e">
        <f t="array" ref="P21">INDEX($D$2:$D$30,SMALL(IF(FREQUENCY(IF($D$2:$D$30&lt;&gt;"",MATCH($D$2:$D$30,$D$2:$D$30,0)), ROW($D$2:$D$30)-ROW($D$2)+1),ROW($D$2:$D$30)-ROW($D$2)+1),ROWS(B$49:B59)))</f>
        <v>#NUM!</v>
      </c>
    </row>
    <row r="22" spans="1:16" x14ac:dyDescent="0.25">
      <c r="A22" s="1">
        <v>21</v>
      </c>
      <c r="B22" s="1" t="s">
        <v>94</v>
      </c>
      <c r="C22" s="8" t="s">
        <v>78</v>
      </c>
      <c r="D22" s="8" t="s">
        <v>78</v>
      </c>
      <c r="E22" s="8" t="s">
        <v>78</v>
      </c>
      <c r="F22" s="8" t="s">
        <v>78</v>
      </c>
      <c r="G22" s="8" t="s">
        <v>78</v>
      </c>
      <c r="H22" s="8" t="s">
        <v>79</v>
      </c>
      <c r="I22" s="8" t="s">
        <v>79</v>
      </c>
      <c r="J22" s="8" t="s">
        <v>79</v>
      </c>
      <c r="K22" s="8"/>
      <c r="L22" s="8"/>
      <c r="M22" s="8"/>
      <c r="N22" s="8"/>
      <c r="O22" s="8"/>
      <c r="P22" t="e">
        <f t="array" ref="P22">INDEX($D$2:$D$30,SMALL(IF(FREQUENCY(IF($D$2:$D$30&lt;&gt;"",MATCH($D$2:$D$30,$D$2:$D$30,0)), ROW($D$2:$D$30)-ROW($D$2)+1),ROW($D$2:$D$30)-ROW($D$2)+1),ROWS(B$49:B60)))</f>
        <v>#NUM!</v>
      </c>
    </row>
    <row r="23" spans="1:16" x14ac:dyDescent="0.25">
      <c r="A23" s="1">
        <v>22</v>
      </c>
      <c r="B23" s="1" t="s">
        <v>102</v>
      </c>
      <c r="C23" s="8" t="s">
        <v>78</v>
      </c>
      <c r="D23" s="8" t="s">
        <v>78</v>
      </c>
      <c r="E23" s="8" t="s">
        <v>78</v>
      </c>
      <c r="F23" s="8" t="s">
        <v>78</v>
      </c>
      <c r="G23" s="8" t="s">
        <v>78</v>
      </c>
      <c r="H23" s="8" t="s">
        <v>79</v>
      </c>
      <c r="I23" s="8" t="s">
        <v>79</v>
      </c>
      <c r="J23" s="8" t="s">
        <v>79</v>
      </c>
      <c r="K23" s="8"/>
      <c r="L23" s="8"/>
      <c r="M23" s="8"/>
      <c r="N23" s="8"/>
      <c r="O23" s="8"/>
      <c r="P23" t="e">
        <f t="array" ref="P23">INDEX($D$2:$D$30,SMALL(IF(FREQUENCY(IF($D$2:$D$30&lt;&gt;"",MATCH($D$2:$D$30,$D$2:$D$30,0)), ROW($D$2:$D$30)-ROW($D$2)+1),ROW($D$2:$D$30)-ROW($D$2)+1),ROWS(B$49:B61)))</f>
        <v>#NUM!</v>
      </c>
    </row>
    <row r="24" spans="1:16" x14ac:dyDescent="0.25">
      <c r="A24" s="1">
        <v>23</v>
      </c>
      <c r="B24" s="1" t="s">
        <v>95</v>
      </c>
      <c r="C24" s="8" t="s">
        <v>78</v>
      </c>
      <c r="D24" s="8" t="s">
        <v>78</v>
      </c>
      <c r="E24" s="8" t="s">
        <v>78</v>
      </c>
      <c r="F24" s="8" t="s">
        <v>78</v>
      </c>
      <c r="G24" s="8" t="s">
        <v>78</v>
      </c>
      <c r="H24" s="8" t="s">
        <v>79</v>
      </c>
      <c r="I24" s="8" t="s">
        <v>79</v>
      </c>
      <c r="J24" s="8" t="s">
        <v>79</v>
      </c>
      <c r="K24" s="8"/>
      <c r="L24" s="8"/>
      <c r="M24" s="8"/>
      <c r="N24" s="8"/>
      <c r="O24" s="8"/>
      <c r="P24" t="e">
        <f t="array" ref="P24">INDEX($D$2:$D$30,SMALL(IF(FREQUENCY(IF($D$2:$D$30&lt;&gt;"",MATCH($D$2:$D$30,$D$2:$D$30,0)), ROW($D$2:$D$30)-ROW($D$2)+1),ROW($D$2:$D$30)-ROW($D$2)+1),ROWS(B$49:B62)))</f>
        <v>#NUM!</v>
      </c>
    </row>
    <row r="25" spans="1:16" x14ac:dyDescent="0.25">
      <c r="A25" s="1">
        <v>24</v>
      </c>
      <c r="B25" s="1" t="s">
        <v>96</v>
      </c>
      <c r="C25" s="8" t="s">
        <v>78</v>
      </c>
      <c r="D25" s="8" t="s">
        <v>78</v>
      </c>
      <c r="E25" s="8" t="s">
        <v>78</v>
      </c>
      <c r="F25" s="8" t="s">
        <v>78</v>
      </c>
      <c r="G25" s="8" t="s">
        <v>78</v>
      </c>
      <c r="H25" s="8" t="s">
        <v>79</v>
      </c>
      <c r="I25" s="8" t="s">
        <v>79</v>
      </c>
      <c r="J25" s="8" t="s">
        <v>79</v>
      </c>
      <c r="K25" s="8"/>
      <c r="L25" s="8"/>
      <c r="M25" s="8"/>
      <c r="N25" s="8"/>
      <c r="O25" s="8"/>
      <c r="P25" t="e">
        <f t="array" ref="P25">INDEX($D$2:$D$30,SMALL(IF(FREQUENCY(IF($D$2:$D$30&lt;&gt;"",MATCH($D$2:$D$30,$D$2:$D$30,0)), ROW($D$2:$D$30)-ROW($D$2)+1),ROW($D$2:$D$30)-ROW($D$2)+1),ROWS(B$49:B63)))</f>
        <v>#NUM!</v>
      </c>
    </row>
    <row r="26" spans="1:16" x14ac:dyDescent="0.25">
      <c r="A26" s="1">
        <v>25</v>
      </c>
      <c r="B26" s="1" t="s">
        <v>97</v>
      </c>
      <c r="C26" s="8" t="s">
        <v>78</v>
      </c>
      <c r="D26" s="8" t="s">
        <v>78</v>
      </c>
      <c r="E26" s="8" t="s">
        <v>78</v>
      </c>
      <c r="F26" s="8" t="s">
        <v>78</v>
      </c>
      <c r="G26" s="8" t="s">
        <v>78</v>
      </c>
      <c r="H26" s="8" t="s">
        <v>79</v>
      </c>
      <c r="I26" s="8" t="s">
        <v>79</v>
      </c>
      <c r="J26" s="8" t="s">
        <v>79</v>
      </c>
      <c r="K26" s="8"/>
      <c r="L26" s="8"/>
      <c r="M26" s="8"/>
      <c r="N26" s="8"/>
      <c r="O26" s="8"/>
      <c r="P26" t="e">
        <f t="array" ref="P26">INDEX($D$2:$D$30,SMALL(IF(FREQUENCY(IF($D$2:$D$30&lt;&gt;"",MATCH($D$2:$D$30,$D$2:$D$30,0)), ROW($D$2:$D$30)-ROW($D$2)+1),ROW($D$2:$D$30)-ROW($D$2)+1),ROWS(B$49:B64)))</f>
        <v>#NUM!</v>
      </c>
    </row>
    <row r="27" spans="1:16" x14ac:dyDescent="0.25">
      <c r="A27" s="1">
        <v>26</v>
      </c>
      <c r="B27" s="1" t="s">
        <v>98</v>
      </c>
      <c r="C27" s="8" t="s">
        <v>78</v>
      </c>
      <c r="D27" s="8" t="s">
        <v>78</v>
      </c>
      <c r="E27" s="8" t="s">
        <v>78</v>
      </c>
      <c r="F27" s="8" t="s">
        <v>78</v>
      </c>
      <c r="G27" s="8" t="s">
        <v>78</v>
      </c>
      <c r="H27" s="8" t="s">
        <v>79</v>
      </c>
      <c r="I27" s="8" t="s">
        <v>79</v>
      </c>
      <c r="J27" s="8" t="s">
        <v>79</v>
      </c>
      <c r="K27" s="8"/>
      <c r="L27" s="8"/>
      <c r="M27" s="8"/>
      <c r="N27" s="8"/>
      <c r="O27" s="8"/>
      <c r="P27" t="e">
        <f t="array" ref="P27">INDEX($D$2:$D$30,SMALL(IF(FREQUENCY(IF($D$2:$D$30&lt;&gt;"",MATCH($D$2:$D$30,$D$2:$D$30,0)), ROW($D$2:$D$30)-ROW($D$2)+1),ROW($D$2:$D$30)-ROW($D$2)+1),ROWS(B$49:B65)))</f>
        <v>#NUM!</v>
      </c>
    </row>
    <row r="28" spans="1:16" x14ac:dyDescent="0.25">
      <c r="A28" s="1">
        <v>27</v>
      </c>
      <c r="B28" s="1" t="s">
        <v>99</v>
      </c>
      <c r="C28" s="8" t="s">
        <v>78</v>
      </c>
      <c r="D28" s="8" t="s">
        <v>78</v>
      </c>
      <c r="E28" s="8" t="s">
        <v>78</v>
      </c>
      <c r="F28" s="8" t="s">
        <v>78</v>
      </c>
      <c r="G28" s="8" t="s">
        <v>78</v>
      </c>
      <c r="H28" s="8" t="s">
        <v>79</v>
      </c>
      <c r="I28" s="8" t="s">
        <v>79</v>
      </c>
      <c r="J28" s="8" t="s">
        <v>79</v>
      </c>
      <c r="K28" s="8"/>
      <c r="L28" s="8"/>
      <c r="M28" s="8"/>
      <c r="N28" s="8"/>
      <c r="O28" s="8"/>
      <c r="P28" t="e">
        <f t="array" ref="P28">INDEX($D$2:$D$30,SMALL(IF(FREQUENCY(IF($D$2:$D$30&lt;&gt;"",MATCH($D$2:$D$30,$D$2:$D$30,0)), ROW($D$2:$D$30)-ROW($D$2)+1),ROW($D$2:$D$30)-ROW($D$2)+1),ROWS(B$49:B66)))</f>
        <v>#NUM!</v>
      </c>
    </row>
    <row r="29" spans="1:16" x14ac:dyDescent="0.25">
      <c r="A29" s="1">
        <v>28</v>
      </c>
      <c r="B29" s="1" t="s">
        <v>100</v>
      </c>
      <c r="C29" s="8" t="s">
        <v>105</v>
      </c>
      <c r="D29" s="8" t="s">
        <v>78</v>
      </c>
      <c r="E29" s="8" t="s">
        <v>78</v>
      </c>
      <c r="F29" s="8" t="s">
        <v>78</v>
      </c>
      <c r="G29" s="8" t="s">
        <v>78</v>
      </c>
      <c r="H29" s="8" t="s">
        <v>79</v>
      </c>
      <c r="I29" s="8" t="s">
        <v>79</v>
      </c>
      <c r="J29" s="8" t="s">
        <v>79</v>
      </c>
      <c r="K29" s="8"/>
      <c r="L29" s="8"/>
      <c r="M29" s="8"/>
      <c r="N29" s="8"/>
      <c r="O29" s="8"/>
      <c r="P29" t="e">
        <f t="array" ref="P29">INDEX($D$2:$D$30,SMALL(IF(FREQUENCY(IF($D$2:$D$30&lt;&gt;"",MATCH($D$2:$D$30,$D$2:$D$30,0)), ROW($D$2:$D$30)-ROW($D$2)+1),ROW($D$2:$D$30)-ROW($D$2)+1),ROWS(B$49:B67)))</f>
        <v>#NUM!</v>
      </c>
    </row>
    <row r="30" spans="1:16" x14ac:dyDescent="0.25">
      <c r="A30" s="1">
        <v>29</v>
      </c>
      <c r="B30" s="1" t="s">
        <v>101</v>
      </c>
      <c r="C30" s="8" t="s">
        <v>78</v>
      </c>
      <c r="D30" s="8" t="s">
        <v>78</v>
      </c>
      <c r="E30" s="8" t="s">
        <v>78</v>
      </c>
      <c r="F30" s="8" t="s">
        <v>78</v>
      </c>
      <c r="G30" s="8" t="s">
        <v>78</v>
      </c>
      <c r="H30" s="8" t="s">
        <v>79</v>
      </c>
      <c r="I30" s="8" t="s">
        <v>79</v>
      </c>
      <c r="J30" s="8" t="s">
        <v>79</v>
      </c>
      <c r="K30" s="8"/>
      <c r="L30" s="8"/>
      <c r="M30" s="8"/>
      <c r="N30" s="8"/>
      <c r="O30" s="8"/>
      <c r="P30" t="e">
        <f t="array" ref="P30">INDEX($D$2:$D$30,SMALL(IF(FREQUENCY(IF($D$2:$D$30&lt;&gt;"",MATCH($D$2:$D$30,$D$2:$D$30,0)), ROW($D$2:$D$30)-ROW($D$2)+1),ROW($D$2:$D$30)-ROW($D$2)+1),ROWS(B$49:B68)))</f>
        <v>#NUM!</v>
      </c>
    </row>
    <row r="31" spans="1:16" x14ac:dyDescent="0.25">
      <c r="A31" s="1">
        <v>30</v>
      </c>
      <c r="B31" s="1" t="s">
        <v>103</v>
      </c>
      <c r="C31" s="8" t="s">
        <v>78</v>
      </c>
      <c r="D31" s="8" t="s">
        <v>78</v>
      </c>
      <c r="E31" s="8" t="s">
        <v>78</v>
      </c>
      <c r="F31" s="8" t="s">
        <v>78</v>
      </c>
      <c r="G31" s="8" t="s">
        <v>78</v>
      </c>
      <c r="H31" s="8" t="s">
        <v>79</v>
      </c>
      <c r="I31" s="8" t="s">
        <v>79</v>
      </c>
      <c r="J31" s="8" t="s">
        <v>79</v>
      </c>
      <c r="K31" s="8"/>
      <c r="L31" s="8"/>
      <c r="M31" s="8"/>
      <c r="N31" s="8"/>
      <c r="O31" s="8"/>
      <c r="P31" t="e">
        <f t="array" ref="P31">INDEX($D$2:$D$30,SMALL(IF(FREQUENCY(IF($D$2:$D$30&lt;&gt;"",MATCH($D$2:$D$30,$D$2:$D$30,0)), ROW($D$2:$D$30)-ROW($D$2)+1),ROW($D$2:$D$30)-ROW($D$2)+1),ROWS(B$49:B69)))</f>
        <v>#NUM!</v>
      </c>
    </row>
  </sheetData>
  <phoneticPr fontId="6" type="noConversion"/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766" operator="containsText" id="{C9290F3C-E8AA-4354-9C03-389C9B89E3BA}">
            <xm:f>NOT(ISERROR(SEARCH(LISTE_SEMAINES!$B$7,C2)))</xm:f>
            <xm:f>LISTE_SEMAINES!$B$7</xm:f>
            <x14:dxf>
              <fill>
                <patternFill>
                  <bgColor rgb="FFFF6600"/>
                </patternFill>
              </fill>
            </x14:dxf>
          </x14:cfRule>
          <x14:cfRule type="containsText" priority="22767" operator="containsText" id="{4239A8B7-4B2D-421A-990D-7ED6D364F5D8}">
            <xm:f>NOT(ISERROR(SEARCH(LISTE_SEMAINES!$B$6,C2)))</xm:f>
            <xm:f>LISTE_SEMAINES!$B$6</xm:f>
            <x14:dxf>
              <fill>
                <patternFill>
                  <bgColor rgb="FFFF0000"/>
                </patternFill>
              </fill>
            </x14:dxf>
          </x14:cfRule>
          <x14:cfRule type="containsText" priority="22768" operator="containsText" id="{EA523781-A4F4-4C92-9FC9-9904FE36B43E}">
            <xm:f>NOT(ISERROR(SEARCH(LISTE_SEMAINES!$B$17,C2)))</xm:f>
            <xm:f>LISTE_SEMAINES!$B$17</xm:f>
            <x14:dxf>
              <fill>
                <patternFill>
                  <bgColor rgb="FF6666FF"/>
                </patternFill>
              </fill>
            </x14:dxf>
          </x14:cfRule>
          <x14:cfRule type="containsText" priority="22769" operator="containsText" id="{F6CBAEFE-985A-4526-980F-2CD4D592B4D7}">
            <xm:f>NOT(ISERROR(SEARCH(LISTE_SEMAINES!$B$5,C2)))</xm:f>
            <xm:f>LISTE_SEMAINES!$B$5</xm:f>
            <x14:dxf>
              <fill>
                <patternFill>
                  <bgColor rgb="FFFFCCCC"/>
                </patternFill>
              </fill>
            </x14:dxf>
          </x14:cfRule>
          <x14:cfRule type="containsText" priority="22770" operator="containsText" id="{4D1A437B-EDEF-4998-8A0C-AD7557D9D458}">
            <xm:f>NOT(ISERROR(SEARCH(LISTE_SEMAINES!$B$4,C2)))</xm:f>
            <xm:f>LISTE_SEMAINES!$B$4</xm:f>
            <x14:dxf>
              <fill>
                <patternFill>
                  <bgColor theme="0" tint="-0.34998626667073579"/>
                </patternFill>
              </fill>
            </x14:dxf>
          </x14:cfRule>
          <x14:cfRule type="containsText" priority="22771" operator="containsText" id="{F744F861-7418-4B91-A53D-652D4A645A3D}">
            <xm:f>NOT(ISERROR(SEARCH(LISTE_SEMAINES!$B$16,C2)))</xm:f>
            <xm:f>LISTE_SEMAINES!$B$16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2772" operator="containsText" id="{C784BFD8-EF01-4FB8-B9F3-D8C66F65124D}">
            <xm:f>NOT(ISERROR(SEARCH(LISTE_SEMAINES!$B$3,C2)))</xm:f>
            <xm:f>LISTE_SEMAINES!$B$3</xm:f>
            <x14:dxf>
              <fill>
                <patternFill>
                  <bgColor rgb="FF00FF00"/>
                </patternFill>
              </fill>
            </x14:dxf>
          </x14:cfRule>
          <x14:cfRule type="containsText" priority="22773" operator="containsText" id="{548BFBBE-7BE4-4EAF-BEBC-BB51937BD283}">
            <xm:f>NOT(ISERROR(SEARCH(LISTE_SEMAINES!$B$2,C2)))</xm:f>
            <xm:f>LISTE_SEMAINES!$B$2</xm:f>
            <x14:dxf>
              <fill>
                <patternFill>
                  <bgColor rgb="FFFF00FF"/>
                </patternFill>
              </fill>
            </x14:dxf>
          </x14:cfRule>
          <x14:cfRule type="containsText" priority="22774" operator="containsText" id="{BEE6E0E0-5420-48A6-AD06-F9EB0A35A4B4}">
            <xm:f>NOT(ISERROR(SEARCH(LISTE_SEMAINES!$B$1,C2)))</xm:f>
            <xm:f>LISTE_SEMAINES!$B$1</xm:f>
            <x14:dxf>
              <fill>
                <patternFill>
                  <bgColor theme="8" tint="0.59996337778862885"/>
                </patternFill>
              </fill>
            </x14:dxf>
          </x14:cfRule>
          <xm:sqref>C2:O31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LISTE_SEMAINES!$B$1:$B$17</xm:f>
          </x14:formula1>
          <xm:sqref>C2:O31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12C1AD-FA59-44BE-9217-528474FDFC8D}">
  <sheetPr codeName="Feuil2"/>
  <dimension ref="A1:P17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A2" sqref="A2:A17"/>
    </sheetView>
  </sheetViews>
  <sheetFormatPr baseColWidth="10" defaultRowHeight="15" x14ac:dyDescent="0.25"/>
  <cols>
    <col min="2" max="2" width="21.85546875" bestFit="1" customWidth="1"/>
    <col min="3" max="15" width="16.7109375" customWidth="1"/>
  </cols>
  <sheetData>
    <row r="1" spans="1:16" x14ac:dyDescent="0.25">
      <c r="A1" s="1"/>
      <c r="B1" s="1" t="s">
        <v>4</v>
      </c>
      <c r="C1" s="6" t="s">
        <v>5</v>
      </c>
      <c r="D1" s="7" t="s">
        <v>6</v>
      </c>
      <c r="E1" s="7" t="s">
        <v>7</v>
      </c>
      <c r="F1" s="7" t="s">
        <v>8</v>
      </c>
      <c r="G1" s="7" t="s">
        <v>9</v>
      </c>
      <c r="H1" s="7" t="s">
        <v>10</v>
      </c>
      <c r="I1" s="7" t="s">
        <v>11</v>
      </c>
      <c r="J1" s="7" t="s">
        <v>12</v>
      </c>
      <c r="K1" s="7" t="s">
        <v>13</v>
      </c>
      <c r="L1" s="7" t="s">
        <v>14</v>
      </c>
      <c r="M1" s="7" t="s">
        <v>15</v>
      </c>
      <c r="N1" s="7" t="s">
        <v>16</v>
      </c>
      <c r="O1" s="7" t="s">
        <v>17</v>
      </c>
    </row>
    <row r="2" spans="1:16" x14ac:dyDescent="0.25">
      <c r="A2" s="1">
        <v>1</v>
      </c>
      <c r="B2" s="1" t="s">
        <v>57</v>
      </c>
      <c r="C2" s="8" t="s">
        <v>77</v>
      </c>
      <c r="D2" s="8" t="s">
        <v>77</v>
      </c>
      <c r="E2" s="8" t="s">
        <v>77</v>
      </c>
      <c r="F2" s="8" t="s">
        <v>77</v>
      </c>
      <c r="G2" s="8" t="s">
        <v>77</v>
      </c>
      <c r="H2" s="8" t="s">
        <v>77</v>
      </c>
      <c r="I2" s="8" t="s">
        <v>77</v>
      </c>
      <c r="J2" s="8" t="s">
        <v>77</v>
      </c>
      <c r="K2" s="8"/>
      <c r="L2" s="8"/>
      <c r="M2" s="8"/>
      <c r="N2" s="8"/>
      <c r="O2" s="8"/>
      <c r="P2" t="e">
        <f t="array" ref="P2">INDEX($D$2:$D$16,SMALL(IF(FREQUENCY(IF($D$2:$D$16&lt;&gt;"",MATCH($D$2:$D$16,$D$2:$D$16,0)), ROW($D$2:$D$16)-ROW($D$2)+1),ROW($D$2:$D$16)-ROW($D$2)+1),ROWS(#REF!)))</f>
        <v>#REF!</v>
      </c>
    </row>
    <row r="3" spans="1:16" x14ac:dyDescent="0.25">
      <c r="A3" s="1">
        <v>4</v>
      </c>
      <c r="B3" s="1" t="s">
        <v>60</v>
      </c>
      <c r="C3" s="8" t="s">
        <v>77</v>
      </c>
      <c r="D3" s="8" t="s">
        <v>77</v>
      </c>
      <c r="E3" s="8" t="s">
        <v>77</v>
      </c>
      <c r="F3" s="8" t="s">
        <v>77</v>
      </c>
      <c r="G3" s="8" t="s">
        <v>77</v>
      </c>
      <c r="H3" s="8" t="s">
        <v>77</v>
      </c>
      <c r="I3" s="8" t="s">
        <v>77</v>
      </c>
      <c r="J3" s="8" t="s">
        <v>77</v>
      </c>
      <c r="K3" s="8"/>
      <c r="L3" s="8"/>
      <c r="M3" s="8"/>
      <c r="N3" s="8"/>
      <c r="O3" s="8"/>
      <c r="P3" t="e">
        <f t="array" ref="P3">INDEX($D$2:$D$16,SMALL(IF(FREQUENCY(IF($D$2:$D$16&lt;&gt;"",MATCH($D$2:$D$16,$D$2:$D$16,0)), ROW($D$2:$D$16)-ROW($D$2)+1),ROW($D$2:$D$16)-ROW($D$2)+1),ROWS(#REF!)))</f>
        <v>#REF!</v>
      </c>
    </row>
    <row r="4" spans="1:16" x14ac:dyDescent="0.25">
      <c r="A4" s="1">
        <v>5</v>
      </c>
      <c r="B4" s="1" t="s">
        <v>61</v>
      </c>
      <c r="C4" s="8" t="s">
        <v>78</v>
      </c>
      <c r="D4" s="8" t="s">
        <v>78</v>
      </c>
      <c r="E4" s="8" t="s">
        <v>78</v>
      </c>
      <c r="F4" s="8" t="s">
        <v>78</v>
      </c>
      <c r="G4" s="8" t="s">
        <v>78</v>
      </c>
      <c r="H4" s="8" t="s">
        <v>79</v>
      </c>
      <c r="I4" s="8" t="s">
        <v>79</v>
      </c>
      <c r="J4" s="8" t="s">
        <v>79</v>
      </c>
      <c r="K4" s="8"/>
      <c r="L4" s="8"/>
      <c r="M4" s="8"/>
      <c r="N4" s="8"/>
      <c r="O4" s="8"/>
      <c r="P4" t="e">
        <f t="array" ref="P4">INDEX($D$2:$D$16,SMALL(IF(FREQUENCY(IF($D$2:$D$16&lt;&gt;"",MATCH($D$2:$D$16,$D$2:$D$16,0)), ROW($D$2:$D$16)-ROW($D$2)+1),ROW($D$2:$D$16)-ROW($D$2)+1),ROWS(#REF!)))</f>
        <v>#REF!</v>
      </c>
    </row>
    <row r="5" spans="1:16" x14ac:dyDescent="0.25">
      <c r="A5" s="1">
        <v>6</v>
      </c>
      <c r="B5" s="1" t="s">
        <v>62</v>
      </c>
      <c r="C5" s="8" t="s">
        <v>78</v>
      </c>
      <c r="D5" s="8" t="s">
        <v>78</v>
      </c>
      <c r="E5" s="8" t="s">
        <v>78</v>
      </c>
      <c r="F5" s="8" t="s">
        <v>78</v>
      </c>
      <c r="G5" s="8" t="s">
        <v>78</v>
      </c>
      <c r="H5" s="8" t="s">
        <v>79</v>
      </c>
      <c r="I5" s="8" t="s">
        <v>79</v>
      </c>
      <c r="J5" s="8" t="s">
        <v>79</v>
      </c>
      <c r="K5" s="8"/>
      <c r="L5" s="8"/>
      <c r="M5" s="8"/>
      <c r="N5" s="8"/>
      <c r="O5" s="8"/>
      <c r="P5" t="e">
        <f t="array" ref="P5">INDEX($D$2:$D$16,SMALL(IF(FREQUENCY(IF($D$2:$D$16&lt;&gt;"",MATCH($D$2:$D$16,$D$2:$D$16,0)), ROW($D$2:$D$16)-ROW($D$2)+1),ROW($D$2:$D$16)-ROW($D$2)+1),ROWS(#REF!)))</f>
        <v>#REF!</v>
      </c>
    </row>
    <row r="6" spans="1:16" x14ac:dyDescent="0.25">
      <c r="A6" s="1">
        <v>7</v>
      </c>
      <c r="B6" s="1" t="s">
        <v>63</v>
      </c>
      <c r="C6" s="8" t="s">
        <v>78</v>
      </c>
      <c r="D6" s="8" t="s">
        <v>78</v>
      </c>
      <c r="E6" s="8" t="s">
        <v>78</v>
      </c>
      <c r="F6" s="8" t="s">
        <v>78</v>
      </c>
      <c r="G6" s="8" t="s">
        <v>78</v>
      </c>
      <c r="H6" s="8" t="s">
        <v>79</v>
      </c>
      <c r="I6" s="8" t="s">
        <v>79</v>
      </c>
      <c r="J6" s="8" t="s">
        <v>79</v>
      </c>
      <c r="K6" s="8"/>
      <c r="L6" s="8"/>
      <c r="M6" s="8"/>
      <c r="N6" s="8"/>
      <c r="O6" s="8"/>
      <c r="P6" t="e">
        <f t="array" ref="P6">INDEX($D$2:$D$16,SMALL(IF(FREQUENCY(IF($D$2:$D$16&lt;&gt;"",MATCH($D$2:$D$16,$D$2:$D$16,0)), ROW($D$2:$D$16)-ROW($D$2)+1),ROW($D$2:$D$16)-ROW($D$2)+1),ROWS(#REF!)))</f>
        <v>#REF!</v>
      </c>
    </row>
    <row r="7" spans="1:16" x14ac:dyDescent="0.25">
      <c r="A7" s="1">
        <v>8</v>
      </c>
      <c r="B7" s="1" t="s">
        <v>64</v>
      </c>
      <c r="C7" s="8" t="s">
        <v>78</v>
      </c>
      <c r="D7" s="8" t="s">
        <v>78</v>
      </c>
      <c r="E7" s="8" t="s">
        <v>78</v>
      </c>
      <c r="F7" s="8" t="s">
        <v>78</v>
      </c>
      <c r="G7" s="8" t="s">
        <v>78</v>
      </c>
      <c r="H7" s="8" t="s">
        <v>79</v>
      </c>
      <c r="I7" s="8" t="s">
        <v>79</v>
      </c>
      <c r="J7" s="8" t="s">
        <v>79</v>
      </c>
      <c r="K7" s="8"/>
      <c r="L7" s="8"/>
      <c r="M7" s="8"/>
      <c r="N7" s="8"/>
      <c r="O7" s="8"/>
      <c r="P7" t="e">
        <f t="array" ref="P7">INDEX($D$2:$D$16,SMALL(IF(FREQUENCY(IF($D$2:$D$16&lt;&gt;"",MATCH($D$2:$D$16,$D$2:$D$16,0)), ROW($D$2:$D$16)-ROW($D$2)+1),ROW($D$2:$D$16)-ROW($D$2)+1),ROWS(#REF!)))</f>
        <v>#REF!</v>
      </c>
    </row>
    <row r="8" spans="1:16" x14ac:dyDescent="0.25">
      <c r="A8" s="1">
        <v>14</v>
      </c>
      <c r="B8" s="1" t="s">
        <v>70</v>
      </c>
      <c r="C8" s="8" t="s">
        <v>80</v>
      </c>
      <c r="D8" s="8" t="s">
        <v>80</v>
      </c>
      <c r="E8" s="8" t="s">
        <v>80</v>
      </c>
      <c r="F8" s="8" t="s">
        <v>80</v>
      </c>
      <c r="G8" s="8" t="s">
        <v>83</v>
      </c>
      <c r="H8" s="8" t="s">
        <v>83</v>
      </c>
      <c r="I8" s="8" t="s">
        <v>83</v>
      </c>
      <c r="J8" s="8" t="s">
        <v>83</v>
      </c>
      <c r="K8" s="8"/>
      <c r="L8" s="8"/>
      <c r="M8" s="8"/>
      <c r="N8" s="8"/>
      <c r="O8" s="8"/>
      <c r="P8" t="e">
        <f t="array" ref="P8">INDEX($D$2:$D$16,SMALL(IF(FREQUENCY(IF($D$2:$D$16&lt;&gt;"",MATCH($D$2:$D$16,$D$2:$D$16,0)), ROW($D$2:$D$16)-ROW($D$2)+1),ROW($D$2:$D$16)-ROW($D$2)+1),ROWS(B$34:B38)))</f>
        <v>#NUM!</v>
      </c>
    </row>
    <row r="9" spans="1:16" x14ac:dyDescent="0.25">
      <c r="A9" s="1">
        <v>15</v>
      </c>
      <c r="B9" s="1" t="s">
        <v>71</v>
      </c>
      <c r="C9" s="8" t="s">
        <v>80</v>
      </c>
      <c r="D9" s="8" t="s">
        <v>80</v>
      </c>
      <c r="E9" s="8" t="s">
        <v>80</v>
      </c>
      <c r="F9" s="8" t="s">
        <v>80</v>
      </c>
      <c r="G9" s="8" t="s">
        <v>83</v>
      </c>
      <c r="H9" s="8" t="s">
        <v>83</v>
      </c>
      <c r="I9" s="8" t="s">
        <v>83</v>
      </c>
      <c r="J9" s="8" t="s">
        <v>83</v>
      </c>
      <c r="K9" s="8"/>
      <c r="L9" s="8"/>
      <c r="M9" s="8"/>
      <c r="N9" s="8"/>
      <c r="O9" s="8"/>
      <c r="P9" t="e">
        <f t="array" ref="P9">INDEX($D$2:$D$16,SMALL(IF(FREQUENCY(IF($D$2:$D$16&lt;&gt;"",MATCH($D$2:$D$16,$D$2:$D$16,0)), ROW($D$2:$D$16)-ROW($D$2)+1),ROW($D$2:$D$16)-ROW($D$2)+1),ROWS(B$34:B39)))</f>
        <v>#NUM!</v>
      </c>
    </row>
    <row r="10" spans="1:16" x14ac:dyDescent="0.25">
      <c r="A10" s="1">
        <v>19</v>
      </c>
      <c r="B10" s="1" t="s">
        <v>75</v>
      </c>
      <c r="C10" s="8" t="s">
        <v>80</v>
      </c>
      <c r="D10" s="8" t="s">
        <v>80</v>
      </c>
      <c r="E10" s="8" t="s">
        <v>80</v>
      </c>
      <c r="F10" s="8" t="s">
        <v>80</v>
      </c>
      <c r="G10" s="8" t="s">
        <v>83</v>
      </c>
      <c r="H10" s="8" t="s">
        <v>83</v>
      </c>
      <c r="I10" s="8" t="s">
        <v>83</v>
      </c>
      <c r="J10" s="8" t="s">
        <v>83</v>
      </c>
      <c r="K10" s="8"/>
      <c r="L10" s="8"/>
      <c r="M10" s="8"/>
      <c r="N10" s="8"/>
      <c r="O10" s="8"/>
      <c r="P10" t="e">
        <f t="array" ref="P10">INDEX($D$2:$D$16,SMALL(IF(FREQUENCY(IF($D$2:$D$16&lt;&gt;"",MATCH($D$2:$D$16,$D$2:$D$16,0)), ROW($D$2:$D$16)-ROW($D$2)+1),ROW($D$2:$D$16)-ROW($D$2)+1),ROWS(B$34:B43)))</f>
        <v>#NUM!</v>
      </c>
    </row>
    <row r="11" spans="1:16" x14ac:dyDescent="0.25">
      <c r="A11" s="1">
        <v>20</v>
      </c>
      <c r="B11" s="1" t="s">
        <v>76</v>
      </c>
      <c r="C11" s="8" t="s">
        <v>80</v>
      </c>
      <c r="D11" s="8" t="s">
        <v>80</v>
      </c>
      <c r="E11" s="8" t="s">
        <v>80</v>
      </c>
      <c r="F11" s="8" t="s">
        <v>80</v>
      </c>
      <c r="G11" s="8" t="s">
        <v>83</v>
      </c>
      <c r="H11" s="8" t="s">
        <v>83</v>
      </c>
      <c r="I11" s="8" t="s">
        <v>83</v>
      </c>
      <c r="J11" s="8" t="s">
        <v>83</v>
      </c>
      <c r="K11" s="8"/>
      <c r="L11" s="8"/>
      <c r="M11" s="8"/>
      <c r="N11" s="8"/>
      <c r="O11" s="8"/>
      <c r="P11" t="e">
        <f t="array" ref="P11">INDEX($D$2:$D$16,SMALL(IF(FREQUENCY(IF($D$2:$D$16&lt;&gt;"",MATCH($D$2:$D$16,$D$2:$D$16,0)), ROW($D$2:$D$16)-ROW($D$2)+1),ROW($D$2:$D$16)-ROW($D$2)+1),ROWS(B$34:B44)))</f>
        <v>#NUM!</v>
      </c>
    </row>
    <row r="12" spans="1:16" x14ac:dyDescent="0.25">
      <c r="A12" s="1">
        <v>21</v>
      </c>
      <c r="B12" s="1" t="s">
        <v>94</v>
      </c>
      <c r="C12" s="8" t="s">
        <v>78</v>
      </c>
      <c r="D12" s="8" t="s">
        <v>78</v>
      </c>
      <c r="E12" s="8" t="s">
        <v>78</v>
      </c>
      <c r="F12" s="8" t="s">
        <v>78</v>
      </c>
      <c r="G12" s="8" t="s">
        <v>78</v>
      </c>
      <c r="H12" s="8" t="s">
        <v>79</v>
      </c>
      <c r="I12" s="8" t="s">
        <v>79</v>
      </c>
      <c r="J12" s="8" t="s">
        <v>79</v>
      </c>
      <c r="K12" s="8"/>
      <c r="L12" s="8"/>
      <c r="M12" s="8"/>
      <c r="N12" s="8"/>
      <c r="O12" s="8"/>
      <c r="P12" t="e">
        <f t="array" ref="P12">INDEX($D$2:$D$16,SMALL(IF(FREQUENCY(IF($D$2:$D$16&lt;&gt;"",MATCH($D$2:$D$16,$D$2:$D$16,0)), ROW($D$2:$D$16)-ROW($D$2)+1),ROW($D$2:$D$16)-ROW($D$2)+1),ROWS(B$34:B45)))</f>
        <v>#NUM!</v>
      </c>
    </row>
    <row r="13" spans="1:16" x14ac:dyDescent="0.25">
      <c r="A13" s="1">
        <v>22</v>
      </c>
      <c r="B13" s="1" t="s">
        <v>102</v>
      </c>
      <c r="C13" s="8" t="s">
        <v>78</v>
      </c>
      <c r="D13" s="8" t="s">
        <v>78</v>
      </c>
      <c r="E13" s="8" t="s">
        <v>78</v>
      </c>
      <c r="F13" s="8" t="s">
        <v>78</v>
      </c>
      <c r="G13" s="8" t="s">
        <v>78</v>
      </c>
      <c r="H13" s="8" t="s">
        <v>79</v>
      </c>
      <c r="I13" s="8" t="s">
        <v>79</v>
      </c>
      <c r="J13" s="8" t="s">
        <v>79</v>
      </c>
      <c r="K13" s="8"/>
      <c r="L13" s="8"/>
      <c r="M13" s="8"/>
      <c r="N13" s="8"/>
      <c r="O13" s="8"/>
      <c r="P13" t="e">
        <f t="array" ref="P13">INDEX($D$2:$D$16,SMALL(IF(FREQUENCY(IF($D$2:$D$16&lt;&gt;"",MATCH($D$2:$D$16,$D$2:$D$16,0)), ROW($D$2:$D$16)-ROW($D$2)+1),ROW($D$2:$D$16)-ROW($D$2)+1),ROWS(B$34:B46)))</f>
        <v>#NUM!</v>
      </c>
    </row>
    <row r="14" spans="1:16" x14ac:dyDescent="0.25">
      <c r="A14" s="1">
        <v>23</v>
      </c>
      <c r="B14" s="1" t="s">
        <v>95</v>
      </c>
      <c r="C14" s="8" t="s">
        <v>78</v>
      </c>
      <c r="D14" s="8" t="s">
        <v>78</v>
      </c>
      <c r="E14" s="8" t="s">
        <v>78</v>
      </c>
      <c r="F14" s="8" t="s">
        <v>78</v>
      </c>
      <c r="G14" s="8" t="s">
        <v>78</v>
      </c>
      <c r="H14" s="8" t="s">
        <v>79</v>
      </c>
      <c r="I14" s="8" t="s">
        <v>79</v>
      </c>
      <c r="J14" s="8" t="s">
        <v>79</v>
      </c>
      <c r="K14" s="8"/>
      <c r="L14" s="8"/>
      <c r="M14" s="8"/>
      <c r="N14" s="8"/>
      <c r="O14" s="8"/>
      <c r="P14" t="e">
        <f t="array" ref="P14">INDEX($D$2:$D$16,SMALL(IF(FREQUENCY(IF($D$2:$D$16&lt;&gt;"",MATCH($D$2:$D$16,$D$2:$D$16,0)), ROW($D$2:$D$16)-ROW($D$2)+1),ROW($D$2:$D$16)-ROW($D$2)+1),ROWS(B$34:B47)))</f>
        <v>#NUM!</v>
      </c>
    </row>
    <row r="15" spans="1:16" x14ac:dyDescent="0.25">
      <c r="A15" s="1">
        <v>24</v>
      </c>
      <c r="B15" s="1" t="s">
        <v>96</v>
      </c>
      <c r="C15" s="8" t="s">
        <v>78</v>
      </c>
      <c r="D15" s="8" t="s">
        <v>78</v>
      </c>
      <c r="E15" s="8" t="s">
        <v>78</v>
      </c>
      <c r="F15" s="8" t="s">
        <v>78</v>
      </c>
      <c r="G15" s="8" t="s">
        <v>78</v>
      </c>
      <c r="H15" s="8" t="s">
        <v>79</v>
      </c>
      <c r="I15" s="8" t="s">
        <v>79</v>
      </c>
      <c r="J15" s="8" t="s">
        <v>79</v>
      </c>
      <c r="K15" s="8"/>
      <c r="L15" s="8"/>
      <c r="M15" s="8"/>
      <c r="N15" s="8"/>
      <c r="O15" s="8"/>
      <c r="P15" t="e">
        <f t="array" ref="P15">INDEX($D$2:$D$16,SMALL(IF(FREQUENCY(IF($D$2:$D$16&lt;&gt;"",MATCH($D$2:$D$16,$D$2:$D$16,0)), ROW($D$2:$D$16)-ROW($D$2)+1),ROW($D$2:$D$16)-ROW($D$2)+1),ROWS(B$34:B48)))</f>
        <v>#NUM!</v>
      </c>
    </row>
    <row r="16" spans="1:16" x14ac:dyDescent="0.25">
      <c r="A16" s="1">
        <v>25</v>
      </c>
      <c r="B16" s="1" t="s">
        <v>97</v>
      </c>
      <c r="C16" s="8" t="s">
        <v>78</v>
      </c>
      <c r="D16" s="8" t="s">
        <v>78</v>
      </c>
      <c r="E16" s="8" t="s">
        <v>78</v>
      </c>
      <c r="F16" s="8" t="s">
        <v>78</v>
      </c>
      <c r="G16" s="8" t="s">
        <v>78</v>
      </c>
      <c r="H16" s="8" t="s">
        <v>79</v>
      </c>
      <c r="I16" s="8" t="s">
        <v>79</v>
      </c>
      <c r="J16" s="8" t="s">
        <v>79</v>
      </c>
      <c r="K16" s="8"/>
      <c r="L16" s="8"/>
      <c r="M16" s="8"/>
      <c r="N16" s="8"/>
      <c r="O16" s="8"/>
      <c r="P16" t="e">
        <f t="array" ref="P16">INDEX($D$2:$D$16,SMALL(IF(FREQUENCY(IF($D$2:$D$16&lt;&gt;"",MATCH($D$2:$D$16,$D$2:$D$16,0)), ROW($D$2:$D$16)-ROW($D$2)+1),ROW($D$2:$D$16)-ROW($D$2)+1),ROWS(B$34:B49)))</f>
        <v>#NUM!</v>
      </c>
    </row>
    <row r="17" spans="1:16" x14ac:dyDescent="0.25">
      <c r="A17" s="1">
        <v>20</v>
      </c>
      <c r="B17" s="1" t="s">
        <v>76</v>
      </c>
      <c r="C17" s="8" t="s">
        <v>80</v>
      </c>
      <c r="D17" s="8" t="s">
        <v>80</v>
      </c>
      <c r="E17" s="8" t="s">
        <v>80</v>
      </c>
      <c r="F17" s="8" t="s">
        <v>80</v>
      </c>
      <c r="G17" s="8" t="s">
        <v>83</v>
      </c>
      <c r="H17" s="8" t="s">
        <v>83</v>
      </c>
      <c r="I17" s="8" t="s">
        <v>83</v>
      </c>
      <c r="J17" s="8" t="s">
        <v>83</v>
      </c>
      <c r="K17" s="8"/>
      <c r="L17" s="8"/>
      <c r="M17" s="8"/>
      <c r="N17" s="8"/>
      <c r="O17" s="8"/>
      <c r="P17" t="e">
        <f t="array" ref="P17">INDEX($D$2:$D$16,SMALL(IF(FREQUENCY(IF($D$2:$D$16&lt;&gt;"",MATCH($D$2:$D$16,$D$2:$D$16,0)), ROW($D$2:$D$16)-ROW($D$2)+1),ROW($D$2:$D$16)-ROW($D$2)+1),ROWS(B$34:B50)))</f>
        <v>#NUM!</v>
      </c>
    </row>
  </sheetData>
  <phoneticPr fontId="6" type="noConversion"/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67290BC8-EAF1-42F8-A8E9-993CE7E56DDF}">
            <xm:f>NOT(ISERROR(SEARCH(LISTE_SEMAINES!$B$7,C2)))</xm:f>
            <xm:f>LISTE_SEMAINES!$B$7</xm:f>
            <x14:dxf>
              <fill>
                <patternFill>
                  <bgColor rgb="FFFF6600"/>
                </patternFill>
              </fill>
            </x14:dxf>
          </x14:cfRule>
          <x14:cfRule type="containsText" priority="11" operator="containsText" id="{953736AF-D340-4A88-8445-B6697FA2EE14}">
            <xm:f>NOT(ISERROR(SEARCH(LISTE_SEMAINES!$B$6,C2)))</xm:f>
            <xm:f>LISTE_SEMAINES!$B$6</xm:f>
            <x14:dxf>
              <fill>
                <patternFill>
                  <bgColor rgb="FFFF0000"/>
                </patternFill>
              </fill>
            </x14:dxf>
          </x14:cfRule>
          <x14:cfRule type="containsText" priority="12" operator="containsText" id="{824C15D1-F07F-4E2E-BB3C-7A367E4C654C}">
            <xm:f>NOT(ISERROR(SEARCH(LISTE_SEMAINES!$B$17,C2)))</xm:f>
            <xm:f>LISTE_SEMAINES!$B$17</xm:f>
            <x14:dxf>
              <fill>
                <patternFill>
                  <bgColor rgb="FF6666FF"/>
                </patternFill>
              </fill>
            </x14:dxf>
          </x14:cfRule>
          <x14:cfRule type="containsText" priority="13" operator="containsText" id="{40CAFF48-D99E-4D65-B0CF-12A258EC75AC}">
            <xm:f>NOT(ISERROR(SEARCH(LISTE_SEMAINES!$B$5,C2)))</xm:f>
            <xm:f>LISTE_SEMAINES!$B$5</xm:f>
            <x14:dxf>
              <fill>
                <patternFill>
                  <bgColor rgb="FFFFCCCC"/>
                </patternFill>
              </fill>
            </x14:dxf>
          </x14:cfRule>
          <x14:cfRule type="containsText" priority="14" operator="containsText" id="{A4504298-9C3C-4C94-8979-24EAA2D5DE76}">
            <xm:f>NOT(ISERROR(SEARCH(LISTE_SEMAINES!$B$4,C2)))</xm:f>
            <xm:f>LISTE_SEMAINES!$B$4</xm:f>
            <x14:dxf>
              <fill>
                <patternFill>
                  <bgColor theme="0" tint="-0.34998626667073579"/>
                </patternFill>
              </fill>
            </x14:dxf>
          </x14:cfRule>
          <x14:cfRule type="containsText" priority="15" operator="containsText" id="{6CD12147-DE93-48E9-9B78-6229A9DD1E1D}">
            <xm:f>NOT(ISERROR(SEARCH(LISTE_SEMAINES!$B$16,C2)))</xm:f>
            <xm:f>LISTE_SEMAINES!$B$16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B44D7E64-B0BD-481D-A620-40A5EDB6D051}">
            <xm:f>NOT(ISERROR(SEARCH(LISTE_SEMAINES!$B$3,C2)))</xm:f>
            <xm:f>LISTE_SEMAINES!$B$3</xm:f>
            <x14:dxf>
              <fill>
                <patternFill>
                  <bgColor rgb="FF00FF00"/>
                </patternFill>
              </fill>
            </x14:dxf>
          </x14:cfRule>
          <x14:cfRule type="containsText" priority="17" operator="containsText" id="{4D14F59A-3878-4475-B349-9DF7B74A58A4}">
            <xm:f>NOT(ISERROR(SEARCH(LISTE_SEMAINES!$B$2,C2)))</xm:f>
            <xm:f>LISTE_SEMAINES!$B$2</xm:f>
            <x14:dxf>
              <fill>
                <patternFill>
                  <bgColor rgb="FFFF00FF"/>
                </patternFill>
              </fill>
            </x14:dxf>
          </x14:cfRule>
          <x14:cfRule type="containsText" priority="18" operator="containsText" id="{E3432EBC-B445-4CA9-89ED-01AC04254BD3}">
            <xm:f>NOT(ISERROR(SEARCH(LISTE_SEMAINES!$B$1,C2)))</xm:f>
            <xm:f>LISTE_SEMAINES!$B$1</xm:f>
            <x14:dxf>
              <fill>
                <patternFill>
                  <bgColor theme="8" tint="0.59996337778862885"/>
                </patternFill>
              </fill>
            </x14:dxf>
          </x14:cfRule>
          <xm:sqref>C2:O16</xm:sqref>
        </x14:conditionalFormatting>
        <x14:conditionalFormatting xmlns:xm="http://schemas.microsoft.com/office/excel/2006/main">
          <x14:cfRule type="containsText" priority="1" operator="containsText" id="{123D0F25-D95A-49EA-9106-312FB27E4E29}">
            <xm:f>NOT(ISERROR(SEARCH(LISTE_SEMAINES!$B$7,C17)))</xm:f>
            <xm:f>LISTE_SEMAINES!$B$7</xm:f>
            <x14:dxf>
              <fill>
                <patternFill>
                  <bgColor rgb="FFFF6600"/>
                </patternFill>
              </fill>
            </x14:dxf>
          </x14:cfRule>
          <x14:cfRule type="containsText" priority="2" operator="containsText" id="{9AC625A8-8B0C-4D32-B6BD-CF4B12709D80}">
            <xm:f>NOT(ISERROR(SEARCH(LISTE_SEMAINES!$B$6,C17)))</xm:f>
            <xm:f>LISTE_SEMAINES!$B$6</xm:f>
            <x14:dxf>
              <fill>
                <patternFill>
                  <bgColor rgb="FFFF0000"/>
                </patternFill>
              </fill>
            </x14:dxf>
          </x14:cfRule>
          <x14:cfRule type="containsText" priority="3" operator="containsText" id="{EBBB8930-733D-4BDE-8717-128BC4CDA316}">
            <xm:f>NOT(ISERROR(SEARCH(LISTE_SEMAINES!$B$17,C17)))</xm:f>
            <xm:f>LISTE_SEMAINES!$B$17</xm:f>
            <x14:dxf>
              <fill>
                <patternFill>
                  <bgColor rgb="FF6666FF"/>
                </patternFill>
              </fill>
            </x14:dxf>
          </x14:cfRule>
          <x14:cfRule type="containsText" priority="4" operator="containsText" id="{68C67ECA-BD65-4637-8990-1F6F2DC50D12}">
            <xm:f>NOT(ISERROR(SEARCH(LISTE_SEMAINES!$B$5,C17)))</xm:f>
            <xm:f>LISTE_SEMAINES!$B$5</xm:f>
            <x14:dxf>
              <fill>
                <patternFill>
                  <bgColor rgb="FFFFCCCC"/>
                </patternFill>
              </fill>
            </x14:dxf>
          </x14:cfRule>
          <x14:cfRule type="containsText" priority="5" operator="containsText" id="{19B4FF7B-4C38-4AC3-B0B9-8DA336715478}">
            <xm:f>NOT(ISERROR(SEARCH(LISTE_SEMAINES!$B$4,C17)))</xm:f>
            <xm:f>LISTE_SEMAINES!$B$4</xm:f>
            <x14:dxf>
              <fill>
                <patternFill>
                  <bgColor theme="0" tint="-0.34998626667073579"/>
                </patternFill>
              </fill>
            </x14:dxf>
          </x14:cfRule>
          <x14:cfRule type="containsText" priority="6" operator="containsText" id="{B37FD509-7F53-4B5E-96C2-E69FBA64D4AC}">
            <xm:f>NOT(ISERROR(SEARCH(LISTE_SEMAINES!$B$16,C17)))</xm:f>
            <xm:f>LISTE_SEMAINES!$B$16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7" operator="containsText" id="{669AE42B-BB5A-484E-8070-59637B67F328}">
            <xm:f>NOT(ISERROR(SEARCH(LISTE_SEMAINES!$B$3,C17)))</xm:f>
            <xm:f>LISTE_SEMAINES!$B$3</xm:f>
            <x14:dxf>
              <fill>
                <patternFill>
                  <bgColor rgb="FF00FF00"/>
                </patternFill>
              </fill>
            </x14:dxf>
          </x14:cfRule>
          <x14:cfRule type="containsText" priority="8" operator="containsText" id="{78E139B9-3F87-4A19-A2F0-1039469BACB0}">
            <xm:f>NOT(ISERROR(SEARCH(LISTE_SEMAINES!$B$2,C17)))</xm:f>
            <xm:f>LISTE_SEMAINES!$B$2</xm:f>
            <x14:dxf>
              <fill>
                <patternFill>
                  <bgColor rgb="FFFF00FF"/>
                </patternFill>
              </fill>
            </x14:dxf>
          </x14:cfRule>
          <x14:cfRule type="containsText" priority="9" operator="containsText" id="{F5591DBE-ED9B-44B9-B3B1-3F918153C259}">
            <xm:f>NOT(ISERROR(SEARCH(LISTE_SEMAINES!$B$1,C17)))</xm:f>
            <xm:f>LISTE_SEMAINES!$B$1</xm:f>
            <x14:dxf>
              <fill>
                <patternFill>
                  <bgColor theme="8" tint="0.59996337778862885"/>
                </patternFill>
              </fill>
            </x14:dxf>
          </x14:cfRule>
          <xm:sqref>C17:O17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F52DAC4-DED6-40C8-85FA-6A3CE0E61D8C}">
          <x14:formula1>
            <xm:f>LISTE_SEMAINES!$B$1:$B$15</xm:f>
          </x14:formula1>
          <xm:sqref>C2:O17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B1:I28"/>
  <sheetViews>
    <sheetView tabSelected="1" workbookViewId="0">
      <selection activeCell="L20" sqref="L20"/>
    </sheetView>
  </sheetViews>
  <sheetFormatPr baseColWidth="10" defaultRowHeight="15" x14ac:dyDescent="0.25"/>
  <cols>
    <col min="1" max="1" width="3.42578125" customWidth="1"/>
    <col min="2" max="2" width="23.85546875" customWidth="1"/>
    <col min="3" max="3" width="15.5703125" customWidth="1"/>
    <col min="4" max="4" width="17.28515625" customWidth="1"/>
    <col min="5" max="5" width="16.42578125" customWidth="1"/>
  </cols>
  <sheetData>
    <row r="1" spans="2:9" ht="18.75" x14ac:dyDescent="0.3">
      <c r="B1" s="10" t="s">
        <v>93</v>
      </c>
      <c r="C1" s="11"/>
      <c r="D1" s="12"/>
      <c r="E1" s="9" t="s">
        <v>5</v>
      </c>
    </row>
    <row r="2" spans="2:9" ht="18.75" x14ac:dyDescent="0.3">
      <c r="B2" s="13"/>
      <c r="C2" s="13"/>
      <c r="D2" s="13"/>
    </row>
    <row r="3" spans="2:9" ht="15.75" thickBot="1" x14ac:dyDescent="0.3"/>
    <row r="4" spans="2:9" x14ac:dyDescent="0.25">
      <c r="B4" s="14" t="s">
        <v>77</v>
      </c>
      <c r="C4" s="15"/>
      <c r="D4" s="14" t="s">
        <v>78</v>
      </c>
      <c r="E4" s="15"/>
      <c r="F4" s="14" t="s">
        <v>79</v>
      </c>
      <c r="G4" s="15"/>
      <c r="H4" s="14" t="s">
        <v>80</v>
      </c>
      <c r="I4" s="15"/>
    </row>
    <row r="5" spans="2:9" x14ac:dyDescent="0.25">
      <c r="B5" s="20" t="s">
        <v>92</v>
      </c>
      <c r="C5" s="21"/>
      <c r="D5" s="20" t="s">
        <v>92</v>
      </c>
      <c r="E5" s="21"/>
      <c r="F5" s="20" t="s">
        <v>92</v>
      </c>
      <c r="G5" s="21"/>
      <c r="H5" s="20" t="s">
        <v>92</v>
      </c>
      <c r="I5" s="21"/>
    </row>
    <row r="6" spans="2:9" x14ac:dyDescent="0.25">
      <c r="B6" s="16" t="s">
        <v>0</v>
      </c>
      <c r="C6" s="17"/>
      <c r="D6" s="16" t="s">
        <v>0</v>
      </c>
      <c r="E6" s="17"/>
      <c r="F6" s="16" t="s">
        <v>0</v>
      </c>
      <c r="G6" s="17"/>
      <c r="H6" s="16" t="s">
        <v>0</v>
      </c>
      <c r="I6" s="17"/>
    </row>
    <row r="7" spans="2:9" x14ac:dyDescent="0.25">
      <c r="B7" s="2" t="s">
        <v>57</v>
      </c>
      <c r="C7" s="3"/>
      <c r="D7" s="2" t="s">
        <v>61</v>
      </c>
      <c r="E7" s="3" t="s">
        <v>96</v>
      </c>
      <c r="F7" s="2"/>
      <c r="G7" s="3"/>
      <c r="H7" s="2" t="s">
        <v>70</v>
      </c>
      <c r="I7" s="3"/>
    </row>
    <row r="8" spans="2:9" x14ac:dyDescent="0.25">
      <c r="B8" s="2" t="s">
        <v>58</v>
      </c>
      <c r="C8" s="3"/>
      <c r="D8" s="2" t="s">
        <v>63</v>
      </c>
      <c r="E8" s="3" t="s">
        <v>97</v>
      </c>
      <c r="F8" s="2"/>
      <c r="G8" s="3"/>
      <c r="H8" s="2" t="s">
        <v>71</v>
      </c>
      <c r="I8" s="3"/>
    </row>
    <row r="9" spans="2:9" x14ac:dyDescent="0.25">
      <c r="B9" s="2" t="s">
        <v>59</v>
      </c>
      <c r="C9" s="3"/>
      <c r="D9" s="2" t="s">
        <v>65</v>
      </c>
      <c r="E9" s="3" t="s">
        <v>98</v>
      </c>
      <c r="F9" s="2"/>
      <c r="G9" s="3"/>
      <c r="H9" s="2" t="s">
        <v>73</v>
      </c>
      <c r="I9" s="3"/>
    </row>
    <row r="10" spans="2:9" x14ac:dyDescent="0.25">
      <c r="B10" s="2"/>
      <c r="C10" s="3"/>
      <c r="D10" s="2" t="s">
        <v>67</v>
      </c>
      <c r="E10" s="3" t="s">
        <v>99</v>
      </c>
      <c r="F10" s="2"/>
      <c r="G10" s="3"/>
      <c r="H10" s="2" t="s">
        <v>74</v>
      </c>
      <c r="I10" s="3"/>
    </row>
    <row r="11" spans="2:9" x14ac:dyDescent="0.25">
      <c r="B11" s="2"/>
      <c r="C11" s="3"/>
      <c r="D11" s="2" t="s">
        <v>68</v>
      </c>
      <c r="E11" s="3" t="s">
        <v>101</v>
      </c>
      <c r="F11" s="2"/>
      <c r="G11" s="3"/>
      <c r="H11" s="2" t="s">
        <v>76</v>
      </c>
      <c r="I11" s="3"/>
    </row>
    <row r="12" spans="2:9" x14ac:dyDescent="0.25">
      <c r="B12" s="2"/>
      <c r="C12" s="3"/>
      <c r="D12" s="2" t="s">
        <v>69</v>
      </c>
      <c r="E12" s="3" t="s">
        <v>103</v>
      </c>
      <c r="F12" s="2"/>
      <c r="G12" s="3"/>
      <c r="H12" s="2"/>
      <c r="I12" s="3"/>
    </row>
    <row r="13" spans="2:9" x14ac:dyDescent="0.25">
      <c r="B13" s="2"/>
      <c r="C13" s="3"/>
      <c r="D13" s="2" t="s">
        <v>94</v>
      </c>
      <c r="E13" s="3"/>
      <c r="F13" s="2"/>
      <c r="G13" s="3"/>
      <c r="H13" s="2"/>
      <c r="I13" s="3"/>
    </row>
    <row r="14" spans="2:9" x14ac:dyDescent="0.25">
      <c r="B14" s="2"/>
      <c r="C14" s="3"/>
      <c r="D14" s="2" t="s">
        <v>102</v>
      </c>
      <c r="E14" s="3"/>
      <c r="F14" s="2"/>
      <c r="G14" s="3"/>
      <c r="H14" s="2"/>
      <c r="I14" s="3"/>
    </row>
    <row r="15" spans="2:9" x14ac:dyDescent="0.25">
      <c r="B15" s="2"/>
      <c r="C15" s="3"/>
      <c r="D15" s="2" t="s">
        <v>95</v>
      </c>
      <c r="E15" s="3"/>
      <c r="F15" s="2"/>
      <c r="G15" s="3"/>
      <c r="H15" s="2"/>
      <c r="I15" s="3"/>
    </row>
    <row r="16" spans="2:9" x14ac:dyDescent="0.25">
      <c r="B16" s="18" t="s">
        <v>1</v>
      </c>
      <c r="C16" s="19"/>
      <c r="D16" s="18" t="s">
        <v>1</v>
      </c>
      <c r="E16" s="19"/>
      <c r="F16" s="18" t="s">
        <v>1</v>
      </c>
      <c r="G16" s="19"/>
      <c r="H16" s="18" t="s">
        <v>1</v>
      </c>
      <c r="I16" s="19"/>
    </row>
    <row r="17" spans="2:9" x14ac:dyDescent="0.25">
      <c r="B17" s="2" t="s">
        <v>57</v>
      </c>
      <c r="C17" s="3"/>
      <c r="D17" s="2" t="s">
        <v>61</v>
      </c>
      <c r="E17" s="3" t="s">
        <v>94</v>
      </c>
      <c r="F17" s="2"/>
      <c r="G17" s="3"/>
      <c r="H17" s="2" t="s">
        <v>70</v>
      </c>
      <c r="I17" s="3" t="s">
        <v>76</v>
      </c>
    </row>
    <row r="18" spans="2:9" x14ac:dyDescent="0.25">
      <c r="B18" s="2" t="s">
        <v>60</v>
      </c>
      <c r="C18" s="3"/>
      <c r="D18" s="2" t="s">
        <v>62</v>
      </c>
      <c r="E18" s="3" t="s">
        <v>102</v>
      </c>
      <c r="F18" s="2"/>
      <c r="G18" s="3"/>
      <c r="H18" s="2" t="s">
        <v>71</v>
      </c>
      <c r="I18" s="3"/>
    </row>
    <row r="19" spans="2:9" x14ac:dyDescent="0.25">
      <c r="B19" s="2"/>
      <c r="C19" s="3"/>
      <c r="D19" s="2" t="s">
        <v>63</v>
      </c>
      <c r="E19" s="3" t="s">
        <v>95</v>
      </c>
      <c r="F19" s="2"/>
      <c r="G19" s="3"/>
      <c r="H19" s="2" t="s">
        <v>75</v>
      </c>
      <c r="I19" s="3"/>
    </row>
    <row r="20" spans="2:9" ht="15.75" thickBot="1" x14ac:dyDescent="0.3">
      <c r="B20" s="4"/>
      <c r="C20" s="5"/>
      <c r="D20" s="4" t="s">
        <v>64</v>
      </c>
      <c r="E20" s="5" t="s">
        <v>96</v>
      </c>
      <c r="F20" s="4"/>
      <c r="G20" s="5"/>
      <c r="H20" s="4" t="s">
        <v>76</v>
      </c>
      <c r="I20" s="5"/>
    </row>
    <row r="21" spans="2:9" ht="15.75" thickBot="1" x14ac:dyDescent="0.3"/>
    <row r="22" spans="2:9" x14ac:dyDescent="0.25">
      <c r="B22" s="14" t="s">
        <v>2</v>
      </c>
      <c r="C22" s="15"/>
      <c r="D22" s="14" t="s">
        <v>3</v>
      </c>
      <c r="E22" s="15"/>
    </row>
    <row r="23" spans="2:9" x14ac:dyDescent="0.25">
      <c r="B23" s="16" t="s">
        <v>0</v>
      </c>
      <c r="C23" s="17"/>
      <c r="D23" s="16" t="s">
        <v>0</v>
      </c>
      <c r="E23" s="17"/>
    </row>
    <row r="24" spans="2:9" x14ac:dyDescent="0.25">
      <c r="B24" s="2" t="s">
        <v>60</v>
      </c>
      <c r="C24" s="3" t="s">
        <v>75</v>
      </c>
      <c r="D24" s="2" t="s">
        <v>100</v>
      </c>
      <c r="E24" s="3"/>
    </row>
    <row r="25" spans="2:9" x14ac:dyDescent="0.25">
      <c r="B25" s="2" t="s">
        <v>62</v>
      </c>
      <c r="C25" s="3"/>
      <c r="D25" s="2"/>
      <c r="E25" s="3"/>
    </row>
    <row r="26" spans="2:9" x14ac:dyDescent="0.25">
      <c r="B26" s="2" t="s">
        <v>64</v>
      </c>
      <c r="C26" s="3"/>
      <c r="D26" s="2"/>
      <c r="E26" s="3"/>
    </row>
    <row r="27" spans="2:9" x14ac:dyDescent="0.25">
      <c r="B27" s="2" t="s">
        <v>66</v>
      </c>
      <c r="C27" s="3"/>
      <c r="D27" s="2"/>
      <c r="E27" s="3"/>
    </row>
    <row r="28" spans="2:9" ht="15.75" thickBot="1" x14ac:dyDescent="0.3">
      <c r="B28" s="4" t="s">
        <v>72</v>
      </c>
      <c r="C28" s="5"/>
      <c r="D28" s="4"/>
      <c r="E28" s="5"/>
    </row>
  </sheetData>
  <mergeCells count="20">
    <mergeCell ref="B5:C5"/>
    <mergeCell ref="D4:E4"/>
    <mergeCell ref="D5:E5"/>
    <mergeCell ref="D6:E6"/>
    <mergeCell ref="B6:C6"/>
    <mergeCell ref="B4:C4"/>
    <mergeCell ref="F4:G4"/>
    <mergeCell ref="H4:I4"/>
    <mergeCell ref="F5:G5"/>
    <mergeCell ref="H5:I5"/>
    <mergeCell ref="F6:G6"/>
    <mergeCell ref="H6:I6"/>
    <mergeCell ref="D22:E22"/>
    <mergeCell ref="D23:E23"/>
    <mergeCell ref="F16:G16"/>
    <mergeCell ref="H16:I16"/>
    <mergeCell ref="B22:C22"/>
    <mergeCell ref="B23:C23"/>
    <mergeCell ref="B16:C16"/>
    <mergeCell ref="D16:E16"/>
  </mergeCells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1</xdr:col>
                <xdr:colOff>19050</xdr:colOff>
                <xdr:row>1</xdr:row>
                <xdr:rowOff>57150</xdr:rowOff>
              </from>
              <to>
                <xdr:col>2</xdr:col>
                <xdr:colOff>904875</xdr:colOff>
                <xdr:row>2</xdr:row>
                <xdr:rowOff>123825</xdr:rowOff>
              </to>
            </anchor>
          </controlPr>
        </control>
      </mc:Choice>
      <mc:Fallback>
        <control shapeId="2050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LISTE_SEMAINES!$A$1:$A$52</xm:f>
          </x14:formula1>
          <xm:sqref>E1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E202FB-6179-455A-9F30-A2AD84A12AC3}">
  <sheetPr codeName="Feuil3"/>
  <dimension ref="A1:B52"/>
  <sheetViews>
    <sheetView workbookViewId="0">
      <selection activeCell="B51" sqref="B51"/>
    </sheetView>
  </sheetViews>
  <sheetFormatPr baseColWidth="10" defaultRowHeight="15" x14ac:dyDescent="0.25"/>
  <cols>
    <col min="1" max="1" width="16.42578125" customWidth="1"/>
    <col min="2" max="2" width="21.5703125" customWidth="1"/>
  </cols>
  <sheetData>
    <row r="1" spans="1:2" x14ac:dyDescent="0.25">
      <c r="A1" t="s">
        <v>5</v>
      </c>
      <c r="B1" t="s">
        <v>77</v>
      </c>
    </row>
    <row r="2" spans="1:2" x14ac:dyDescent="0.25">
      <c r="A2" t="s">
        <v>6</v>
      </c>
      <c r="B2" t="s">
        <v>78</v>
      </c>
    </row>
    <row r="3" spans="1:2" x14ac:dyDescent="0.25">
      <c r="A3" t="s">
        <v>7</v>
      </c>
      <c r="B3" t="s">
        <v>79</v>
      </c>
    </row>
    <row r="4" spans="1:2" x14ac:dyDescent="0.25">
      <c r="A4" t="s">
        <v>8</v>
      </c>
      <c r="B4" t="s">
        <v>80</v>
      </c>
    </row>
    <row r="5" spans="1:2" x14ac:dyDescent="0.25">
      <c r="A5" t="s">
        <v>9</v>
      </c>
      <c r="B5" t="s">
        <v>81</v>
      </c>
    </row>
    <row r="6" spans="1:2" x14ac:dyDescent="0.25">
      <c r="A6" t="s">
        <v>10</v>
      </c>
      <c r="B6" t="s">
        <v>82</v>
      </c>
    </row>
    <row r="7" spans="1:2" x14ac:dyDescent="0.25">
      <c r="A7" t="s">
        <v>11</v>
      </c>
      <c r="B7" t="s">
        <v>83</v>
      </c>
    </row>
    <row r="8" spans="1:2" x14ac:dyDescent="0.25">
      <c r="A8" t="s">
        <v>12</v>
      </c>
      <c r="B8" t="s">
        <v>84</v>
      </c>
    </row>
    <row r="9" spans="1:2" x14ac:dyDescent="0.25">
      <c r="A9" t="s">
        <v>13</v>
      </c>
      <c r="B9" t="s">
        <v>85</v>
      </c>
    </row>
    <row r="10" spans="1:2" x14ac:dyDescent="0.25">
      <c r="A10" t="s">
        <v>14</v>
      </c>
      <c r="B10" t="s">
        <v>86</v>
      </c>
    </row>
    <row r="11" spans="1:2" x14ac:dyDescent="0.25">
      <c r="A11" t="s">
        <v>15</v>
      </c>
      <c r="B11" t="s">
        <v>87</v>
      </c>
    </row>
    <row r="12" spans="1:2" x14ac:dyDescent="0.25">
      <c r="A12" t="s">
        <v>16</v>
      </c>
      <c r="B12" t="s">
        <v>88</v>
      </c>
    </row>
    <row r="13" spans="1:2" x14ac:dyDescent="0.25">
      <c r="A13" t="s">
        <v>17</v>
      </c>
      <c r="B13" t="s">
        <v>89</v>
      </c>
    </row>
    <row r="14" spans="1:2" x14ac:dyDescent="0.25">
      <c r="A14" t="s">
        <v>18</v>
      </c>
      <c r="B14" t="s">
        <v>90</v>
      </c>
    </row>
    <row r="15" spans="1:2" x14ac:dyDescent="0.25">
      <c r="A15" t="s">
        <v>19</v>
      </c>
      <c r="B15" t="s">
        <v>91</v>
      </c>
    </row>
    <row r="16" spans="1:2" x14ac:dyDescent="0.25">
      <c r="A16" t="s">
        <v>20</v>
      </c>
      <c r="B16" t="s">
        <v>104</v>
      </c>
    </row>
    <row r="17" spans="1:2" x14ac:dyDescent="0.25">
      <c r="A17" t="s">
        <v>21</v>
      </c>
      <c r="B17" t="s">
        <v>105</v>
      </c>
    </row>
    <row r="18" spans="1:2" x14ac:dyDescent="0.25">
      <c r="A18" t="s">
        <v>22</v>
      </c>
    </row>
    <row r="19" spans="1:2" x14ac:dyDescent="0.25">
      <c r="A19" t="s">
        <v>23</v>
      </c>
    </row>
    <row r="20" spans="1:2" x14ac:dyDescent="0.25">
      <c r="A20" t="s">
        <v>24</v>
      </c>
    </row>
    <row r="21" spans="1:2" x14ac:dyDescent="0.25">
      <c r="A21" t="s">
        <v>25</v>
      </c>
    </row>
    <row r="22" spans="1:2" x14ac:dyDescent="0.25">
      <c r="A22" t="s">
        <v>26</v>
      </c>
    </row>
    <row r="23" spans="1:2" x14ac:dyDescent="0.25">
      <c r="A23" t="s">
        <v>27</v>
      </c>
    </row>
    <row r="24" spans="1:2" x14ac:dyDescent="0.25">
      <c r="A24" t="s">
        <v>28</v>
      </c>
    </row>
    <row r="25" spans="1:2" x14ac:dyDescent="0.25">
      <c r="A25" t="s">
        <v>29</v>
      </c>
    </row>
    <row r="26" spans="1:2" x14ac:dyDescent="0.25">
      <c r="A26" t="s">
        <v>30</v>
      </c>
    </row>
    <row r="27" spans="1:2" x14ac:dyDescent="0.25">
      <c r="A27" t="s">
        <v>31</v>
      </c>
    </row>
    <row r="28" spans="1:2" x14ac:dyDescent="0.25">
      <c r="A28" t="s">
        <v>32</v>
      </c>
    </row>
    <row r="29" spans="1:2" x14ac:dyDescent="0.25">
      <c r="A29" t="s">
        <v>33</v>
      </c>
    </row>
    <row r="30" spans="1:2" x14ac:dyDescent="0.25">
      <c r="A30" t="s">
        <v>34</v>
      </c>
    </row>
    <row r="31" spans="1:2" x14ac:dyDescent="0.25">
      <c r="A31" t="s">
        <v>35</v>
      </c>
    </row>
    <row r="32" spans="1:2" x14ac:dyDescent="0.25">
      <c r="A32" t="s">
        <v>36</v>
      </c>
    </row>
    <row r="33" spans="1:1" x14ac:dyDescent="0.25">
      <c r="A33" t="s">
        <v>37</v>
      </c>
    </row>
    <row r="34" spans="1:1" x14ac:dyDescent="0.25">
      <c r="A34" t="s">
        <v>38</v>
      </c>
    </row>
    <row r="35" spans="1:1" x14ac:dyDescent="0.25">
      <c r="A35" t="s">
        <v>39</v>
      </c>
    </row>
    <row r="36" spans="1:1" x14ac:dyDescent="0.25">
      <c r="A36" t="s">
        <v>40</v>
      </c>
    </row>
    <row r="37" spans="1:1" x14ac:dyDescent="0.25">
      <c r="A37" t="s">
        <v>41</v>
      </c>
    </row>
    <row r="38" spans="1:1" x14ac:dyDescent="0.25">
      <c r="A38" t="s">
        <v>42</v>
      </c>
    </row>
    <row r="39" spans="1:1" x14ac:dyDescent="0.25">
      <c r="A39" t="s">
        <v>43</v>
      </c>
    </row>
    <row r="40" spans="1:1" x14ac:dyDescent="0.25">
      <c r="A40" t="s">
        <v>44</v>
      </c>
    </row>
    <row r="41" spans="1:1" x14ac:dyDescent="0.25">
      <c r="A41" t="s">
        <v>45</v>
      </c>
    </row>
    <row r="42" spans="1:1" x14ac:dyDescent="0.25">
      <c r="A42" t="s">
        <v>46</v>
      </c>
    </row>
    <row r="43" spans="1:1" x14ac:dyDescent="0.25">
      <c r="A43" t="s">
        <v>47</v>
      </c>
    </row>
    <row r="44" spans="1:1" x14ac:dyDescent="0.25">
      <c r="A44" t="s">
        <v>48</v>
      </c>
    </row>
    <row r="45" spans="1:1" x14ac:dyDescent="0.25">
      <c r="A45" t="s">
        <v>49</v>
      </c>
    </row>
    <row r="46" spans="1:1" x14ac:dyDescent="0.25">
      <c r="A46" t="s">
        <v>50</v>
      </c>
    </row>
    <row r="47" spans="1:1" x14ac:dyDescent="0.25">
      <c r="A47" t="s">
        <v>51</v>
      </c>
    </row>
    <row r="48" spans="1:1" x14ac:dyDescent="0.25">
      <c r="A48" t="s">
        <v>52</v>
      </c>
    </row>
    <row r="49" spans="1:1" x14ac:dyDescent="0.25">
      <c r="A49" t="s">
        <v>53</v>
      </c>
    </row>
    <row r="50" spans="1:1" x14ac:dyDescent="0.25">
      <c r="A50" t="s">
        <v>54</v>
      </c>
    </row>
    <row r="51" spans="1:1" x14ac:dyDescent="0.25">
      <c r="A51" t="s">
        <v>55</v>
      </c>
    </row>
    <row r="52" spans="1:1" x14ac:dyDescent="0.25">
      <c r="A5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2020_FM</vt:lpstr>
      <vt:lpstr>2020_INTERIM</vt:lpstr>
      <vt:lpstr>Affectations</vt:lpstr>
      <vt:lpstr>LISTE_SEMAINES</vt:lpstr>
      <vt:lpstr>'2020_FM'!Extraire</vt:lpstr>
      <vt:lpstr>'2020_INTERIM'!Extraire</vt:lpstr>
      <vt:lpstr>Affectations!Zone_d_impression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RAYMOND</dc:creator>
  <cp:lastModifiedBy>Dahmien</cp:lastModifiedBy>
  <cp:lastPrinted>2020-10-21T10:01:51Z</cp:lastPrinted>
  <dcterms:created xsi:type="dcterms:W3CDTF">2014-08-01T09:23:47Z</dcterms:created>
  <dcterms:modified xsi:type="dcterms:W3CDTF">2020-10-31T19:42:37Z</dcterms:modified>
</cp:coreProperties>
</file>