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calcul des deplacement\"/>
    </mc:Choice>
  </mc:AlternateContent>
  <xr:revisionPtr revIDLastSave="0" documentId="13_ncr:20001_{37B83F9E-CB9C-400F-BE41-02796ACB013E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lire" sheetId="1" r:id="rId1"/>
    <sheet name="Carburant" sheetId="2" r:id="rId2"/>
    <sheet name="Paramètres" sheetId="3" r:id="rId3"/>
    <sheet name="Entretiens" sheetId="4" r:id="rId4"/>
    <sheet name="Amortissement" sheetId="6" r:id="rId5"/>
    <sheet name="Tableau de Bord" sheetId="5" r:id="rId6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7" i="6" l="1"/>
  <c r="B6" i="6"/>
  <c r="B11" i="4"/>
  <c r="B10" i="4"/>
  <c r="B9" i="4"/>
  <c r="B7" i="4"/>
  <c r="B6" i="4"/>
  <c r="B5" i="4"/>
  <c r="B4" i="4"/>
  <c r="E2" i="2"/>
  <c r="F2" i="2"/>
  <c r="G2" i="2" s="1"/>
  <c r="J2" i="2"/>
  <c r="E3" i="2"/>
  <c r="F3" i="2"/>
  <c r="G3" i="2" s="1"/>
  <c r="J3" i="2"/>
  <c r="E4" i="2"/>
  <c r="F4" i="2"/>
  <c r="G4" i="2" s="1"/>
  <c r="J4" i="2"/>
  <c r="A32" i="5"/>
  <c r="A31" i="5"/>
  <c r="A30" i="5"/>
  <c r="A29" i="5"/>
  <c r="A28" i="5"/>
  <c r="A27" i="5"/>
  <c r="A26" i="5"/>
  <c r="A25" i="5"/>
  <c r="A24" i="5"/>
  <c r="A23" i="5"/>
  <c r="A22" i="5"/>
  <c r="A21" i="5"/>
  <c r="D103" i="4"/>
  <c r="E103" i="4" s="1"/>
  <c r="B110" i="5" s="1"/>
  <c r="A103" i="4"/>
  <c r="D102" i="4"/>
  <c r="E102" i="4" s="1"/>
  <c r="A102" i="4"/>
  <c r="D101" i="4"/>
  <c r="E101" i="4" s="1"/>
  <c r="B108" i="5" s="1"/>
  <c r="A101" i="4"/>
  <c r="D100" i="4"/>
  <c r="E100" i="4" s="1"/>
  <c r="A100" i="4"/>
  <c r="D99" i="4"/>
  <c r="E99" i="4" s="1"/>
  <c r="B106" i="5" s="1"/>
  <c r="A99" i="4"/>
  <c r="E98" i="4"/>
  <c r="B105" i="5" s="1"/>
  <c r="D98" i="4"/>
  <c r="A98" i="4"/>
  <c r="D97" i="4"/>
  <c r="E97" i="4" s="1"/>
  <c r="B104" i="5" s="1"/>
  <c r="A97" i="4"/>
  <c r="E96" i="4"/>
  <c r="B103" i="5" s="1"/>
  <c r="D96" i="4"/>
  <c r="A96" i="4"/>
  <c r="D95" i="4"/>
  <c r="E95" i="4" s="1"/>
  <c r="B102" i="5" s="1"/>
  <c r="A95" i="4"/>
  <c r="D94" i="4"/>
  <c r="E94" i="4" s="1"/>
  <c r="A94" i="4"/>
  <c r="D93" i="4"/>
  <c r="E93" i="4" s="1"/>
  <c r="B100" i="5" s="1"/>
  <c r="A93" i="4"/>
  <c r="D92" i="4"/>
  <c r="E92" i="4" s="1"/>
  <c r="A92" i="4"/>
  <c r="D91" i="4"/>
  <c r="E91" i="4" s="1"/>
  <c r="B98" i="5" s="1"/>
  <c r="A91" i="4"/>
  <c r="E90" i="4"/>
  <c r="B97" i="5" s="1"/>
  <c r="D90" i="4"/>
  <c r="A90" i="4"/>
  <c r="F89" i="4"/>
  <c r="A96" i="5" s="1"/>
  <c r="D89" i="4"/>
  <c r="E89" i="4" s="1"/>
  <c r="B96" i="5" s="1"/>
  <c r="A89" i="4"/>
  <c r="D88" i="4"/>
  <c r="E88" i="4" s="1"/>
  <c r="A88" i="4"/>
  <c r="D87" i="4"/>
  <c r="E87" i="4" s="1"/>
  <c r="B94" i="5" s="1"/>
  <c r="A87" i="4"/>
  <c r="D86" i="4"/>
  <c r="E86" i="4" s="1"/>
  <c r="A86" i="4"/>
  <c r="D85" i="4"/>
  <c r="E85" i="4" s="1"/>
  <c r="B92" i="5" s="1"/>
  <c r="A85" i="4"/>
  <c r="D84" i="4"/>
  <c r="E84" i="4" s="1"/>
  <c r="A84" i="4"/>
  <c r="D83" i="4"/>
  <c r="E83" i="4" s="1"/>
  <c r="B90" i="5" s="1"/>
  <c r="A83" i="4"/>
  <c r="F82" i="4"/>
  <c r="A89" i="5" s="1"/>
  <c r="E82" i="4"/>
  <c r="B89" i="5" s="1"/>
  <c r="D82" i="4"/>
  <c r="A82" i="4"/>
  <c r="D81" i="4"/>
  <c r="E81" i="4" s="1"/>
  <c r="B88" i="5" s="1"/>
  <c r="A81" i="4"/>
  <c r="E80" i="4"/>
  <c r="B87" i="5" s="1"/>
  <c r="D80" i="4"/>
  <c r="A80" i="4"/>
  <c r="D79" i="4"/>
  <c r="E79" i="4" s="1"/>
  <c r="B86" i="5" s="1"/>
  <c r="A79" i="4"/>
  <c r="D78" i="4"/>
  <c r="E78" i="4" s="1"/>
  <c r="A78" i="4"/>
  <c r="D77" i="4"/>
  <c r="E77" i="4" s="1"/>
  <c r="B84" i="5" s="1"/>
  <c r="A77" i="4"/>
  <c r="D76" i="4"/>
  <c r="E76" i="4" s="1"/>
  <c r="A76" i="4"/>
  <c r="F75" i="4"/>
  <c r="A82" i="5" s="1"/>
  <c r="D75" i="4"/>
  <c r="E75" i="4" s="1"/>
  <c r="B82" i="5" s="1"/>
  <c r="A75" i="4"/>
  <c r="E74" i="4"/>
  <c r="B81" i="5" s="1"/>
  <c r="D74" i="4"/>
  <c r="A74" i="4"/>
  <c r="F73" i="4"/>
  <c r="A80" i="5" s="1"/>
  <c r="D73" i="4"/>
  <c r="E73" i="4" s="1"/>
  <c r="B80" i="5" s="1"/>
  <c r="A73" i="4"/>
  <c r="D72" i="4"/>
  <c r="E72" i="4" s="1"/>
  <c r="A72" i="4"/>
  <c r="D71" i="4"/>
  <c r="E71" i="4" s="1"/>
  <c r="B78" i="5" s="1"/>
  <c r="A71" i="4"/>
  <c r="D70" i="4"/>
  <c r="E70" i="4" s="1"/>
  <c r="A70" i="4"/>
  <c r="D69" i="4"/>
  <c r="E69" i="4" s="1"/>
  <c r="B76" i="5" s="1"/>
  <c r="A69" i="4"/>
  <c r="D68" i="4"/>
  <c r="E68" i="4" s="1"/>
  <c r="A68" i="4"/>
  <c r="F67" i="4"/>
  <c r="A74" i="5" s="1"/>
  <c r="D67" i="4"/>
  <c r="E67" i="4" s="1"/>
  <c r="B74" i="5" s="1"/>
  <c r="A67" i="4"/>
  <c r="E66" i="4"/>
  <c r="B73" i="5" s="1"/>
  <c r="D66" i="4"/>
  <c r="A66" i="4"/>
  <c r="D65" i="4"/>
  <c r="E65" i="4" s="1"/>
  <c r="B72" i="5" s="1"/>
  <c r="A65" i="4"/>
  <c r="E64" i="4"/>
  <c r="B71" i="5" s="1"/>
  <c r="D64" i="4"/>
  <c r="A64" i="4"/>
  <c r="D63" i="4"/>
  <c r="E63" i="4" s="1"/>
  <c r="B70" i="5" s="1"/>
  <c r="A63" i="4"/>
  <c r="D62" i="4"/>
  <c r="E62" i="4" s="1"/>
  <c r="A62" i="4"/>
  <c r="D61" i="4"/>
  <c r="E61" i="4" s="1"/>
  <c r="B68" i="5" s="1"/>
  <c r="A61" i="4"/>
  <c r="D60" i="4"/>
  <c r="E60" i="4" s="1"/>
  <c r="A60" i="4"/>
  <c r="F59" i="4"/>
  <c r="A66" i="5" s="1"/>
  <c r="D59" i="4"/>
  <c r="E59" i="4" s="1"/>
  <c r="B66" i="5" s="1"/>
  <c r="A59" i="4"/>
  <c r="E58" i="4"/>
  <c r="B65" i="5" s="1"/>
  <c r="D58" i="4"/>
  <c r="A58" i="4"/>
  <c r="D57" i="4"/>
  <c r="E57" i="4" s="1"/>
  <c r="B64" i="5" s="1"/>
  <c r="A57" i="4"/>
  <c r="D56" i="4"/>
  <c r="E56" i="4" s="1"/>
  <c r="A56" i="4"/>
  <c r="D55" i="4"/>
  <c r="E55" i="4" s="1"/>
  <c r="B62" i="5" s="1"/>
  <c r="A55" i="4"/>
  <c r="E54" i="4"/>
  <c r="B61" i="5" s="1"/>
  <c r="D54" i="4"/>
  <c r="A54" i="4"/>
  <c r="D53" i="4"/>
  <c r="E53" i="4" s="1"/>
  <c r="B60" i="5" s="1"/>
  <c r="A53" i="4"/>
  <c r="D52" i="4"/>
  <c r="E52" i="4" s="1"/>
  <c r="A52" i="4"/>
  <c r="D51" i="4"/>
  <c r="E51" i="4" s="1"/>
  <c r="B58" i="5" s="1"/>
  <c r="A51" i="4"/>
  <c r="E50" i="4"/>
  <c r="B57" i="5" s="1"/>
  <c r="D50" i="4"/>
  <c r="A50" i="4"/>
  <c r="D49" i="4"/>
  <c r="E49" i="4" s="1"/>
  <c r="B56" i="5" s="1"/>
  <c r="A49" i="4"/>
  <c r="D48" i="4"/>
  <c r="E48" i="4" s="1"/>
  <c r="A48" i="4"/>
  <c r="D47" i="4"/>
  <c r="E47" i="4" s="1"/>
  <c r="B54" i="5" s="1"/>
  <c r="A47" i="4"/>
  <c r="D46" i="4"/>
  <c r="E46" i="4" s="1"/>
  <c r="A46" i="4"/>
  <c r="D45" i="4"/>
  <c r="E45" i="4" s="1"/>
  <c r="B52" i="5" s="1"/>
  <c r="A45" i="4"/>
  <c r="D44" i="4"/>
  <c r="E44" i="4" s="1"/>
  <c r="A44" i="4"/>
  <c r="D43" i="4"/>
  <c r="E43" i="4" s="1"/>
  <c r="B50" i="5" s="1"/>
  <c r="A43" i="4"/>
  <c r="E42" i="4"/>
  <c r="B49" i="5" s="1"/>
  <c r="D42" i="4"/>
  <c r="A42" i="4"/>
  <c r="D41" i="4"/>
  <c r="E41" i="4" s="1"/>
  <c r="B48" i="5" s="1"/>
  <c r="A41" i="4"/>
  <c r="D40" i="4"/>
  <c r="E40" i="4" s="1"/>
  <c r="A40" i="4"/>
  <c r="D39" i="4"/>
  <c r="E39" i="4" s="1"/>
  <c r="B46" i="5" s="1"/>
  <c r="A39" i="4"/>
  <c r="E38" i="4"/>
  <c r="B45" i="5" s="1"/>
  <c r="D38" i="4"/>
  <c r="A38" i="4"/>
  <c r="D37" i="4"/>
  <c r="E37" i="4" s="1"/>
  <c r="B44" i="5" s="1"/>
  <c r="A37" i="4"/>
  <c r="D36" i="4"/>
  <c r="E36" i="4" s="1"/>
  <c r="A36" i="4"/>
  <c r="D35" i="4"/>
  <c r="E35" i="4" s="1"/>
  <c r="B42" i="5" s="1"/>
  <c r="A35" i="4"/>
  <c r="E34" i="4"/>
  <c r="B41" i="5" s="1"/>
  <c r="D34" i="4"/>
  <c r="A34" i="4"/>
  <c r="D33" i="4"/>
  <c r="E33" i="4" s="1"/>
  <c r="B40" i="5" s="1"/>
  <c r="A33" i="4"/>
  <c r="D32" i="4"/>
  <c r="E32" i="4" s="1"/>
  <c r="A32" i="4"/>
  <c r="D31" i="4"/>
  <c r="E31" i="4" s="1"/>
  <c r="B38" i="5" s="1"/>
  <c r="A31" i="4"/>
  <c r="D30" i="4"/>
  <c r="E30" i="4" s="1"/>
  <c r="A30" i="4"/>
  <c r="D29" i="4"/>
  <c r="E29" i="4" s="1"/>
  <c r="B36" i="5" s="1"/>
  <c r="A29" i="4"/>
  <c r="D28" i="4"/>
  <c r="E28" i="4" s="1"/>
  <c r="A28" i="4"/>
  <c r="F27" i="4"/>
  <c r="A34" i="5" s="1"/>
  <c r="D27" i="4"/>
  <c r="E27" i="4" s="1"/>
  <c r="B34" i="5" s="1"/>
  <c r="A27" i="4"/>
  <c r="E26" i="4"/>
  <c r="B33" i="5" s="1"/>
  <c r="D26" i="4"/>
  <c r="A26" i="4"/>
  <c r="D25" i="4"/>
  <c r="E25" i="4" s="1"/>
  <c r="F25" i="4" s="1"/>
  <c r="A25" i="4"/>
  <c r="D24" i="4"/>
  <c r="E24" i="4" s="1"/>
  <c r="F24" i="4" s="1"/>
  <c r="A24" i="4"/>
  <c r="D23" i="4"/>
  <c r="E23" i="4" s="1"/>
  <c r="F23" i="4" s="1"/>
  <c r="A23" i="4"/>
  <c r="E22" i="4"/>
  <c r="F22" i="4" s="1"/>
  <c r="D22" i="4"/>
  <c r="A22" i="4"/>
  <c r="D21" i="4"/>
  <c r="E21" i="4" s="1"/>
  <c r="F21" i="4" s="1"/>
  <c r="A21" i="4"/>
  <c r="D20" i="4"/>
  <c r="E20" i="4" s="1"/>
  <c r="F20" i="4" s="1"/>
  <c r="A20" i="4"/>
  <c r="D19" i="4"/>
  <c r="E19" i="4" s="1"/>
  <c r="F19" i="4" s="1"/>
  <c r="A19" i="4"/>
  <c r="E18" i="4"/>
  <c r="F18" i="4" s="1"/>
  <c r="D18" i="4"/>
  <c r="A18" i="4"/>
  <c r="D17" i="4"/>
  <c r="E17" i="4" s="1"/>
  <c r="F17" i="4" s="1"/>
  <c r="A17" i="4"/>
  <c r="D16" i="4"/>
  <c r="E16" i="4" s="1"/>
  <c r="F16" i="4" s="1"/>
  <c r="A16" i="4"/>
  <c r="D15" i="4"/>
  <c r="E15" i="4" s="1"/>
  <c r="F15" i="4" s="1"/>
  <c r="A15" i="4"/>
  <c r="D14" i="4"/>
  <c r="E14" i="4" s="1"/>
  <c r="F14" i="4" s="1"/>
  <c r="A14" i="4"/>
  <c r="D13" i="4"/>
  <c r="E13" i="4" s="1"/>
  <c r="F13" i="4" s="1"/>
  <c r="A13" i="4"/>
  <c r="D12" i="4"/>
  <c r="E12" i="4" s="1"/>
  <c r="A12" i="4"/>
  <c r="D11" i="4"/>
  <c r="E11" i="4" s="1"/>
  <c r="B18" i="5" s="1"/>
  <c r="A11" i="4"/>
  <c r="D10" i="4"/>
  <c r="E10" i="4" s="1"/>
  <c r="B17" i="5" s="1"/>
  <c r="A10" i="4"/>
  <c r="D9" i="4"/>
  <c r="E9" i="4" s="1"/>
  <c r="B16" i="5" s="1"/>
  <c r="A9" i="4"/>
  <c r="D8" i="4"/>
  <c r="E8" i="4" s="1"/>
  <c r="A8" i="4"/>
  <c r="D7" i="4"/>
  <c r="E7" i="4" s="1"/>
  <c r="F7" i="4" s="1"/>
  <c r="A14" i="5" s="1"/>
  <c r="A7" i="4"/>
  <c r="D6" i="4"/>
  <c r="E6" i="4" s="1"/>
  <c r="B13" i="5" s="1"/>
  <c r="A6" i="4"/>
  <c r="D5" i="4"/>
  <c r="E5" i="4" s="1"/>
  <c r="B12" i="5" s="1"/>
  <c r="A5" i="4"/>
  <c r="D4" i="4"/>
  <c r="E4" i="4" s="1"/>
  <c r="A4" i="4"/>
  <c r="J1000" i="2"/>
  <c r="F1000" i="2"/>
  <c r="E1000" i="2"/>
  <c r="J999" i="2"/>
  <c r="G999" i="2"/>
  <c r="F999" i="2"/>
  <c r="H999" i="2" s="1"/>
  <c r="E999" i="2"/>
  <c r="J998" i="2"/>
  <c r="F998" i="2"/>
  <c r="H998" i="2" s="1"/>
  <c r="E998" i="2"/>
  <c r="J997" i="2"/>
  <c r="F997" i="2"/>
  <c r="E997" i="2"/>
  <c r="J996" i="2"/>
  <c r="H996" i="2"/>
  <c r="G996" i="2"/>
  <c r="F996" i="2"/>
  <c r="E996" i="2"/>
  <c r="J995" i="2"/>
  <c r="H995" i="2"/>
  <c r="F995" i="2"/>
  <c r="G995" i="2" s="1"/>
  <c r="E995" i="2"/>
  <c r="J994" i="2"/>
  <c r="G994" i="2"/>
  <c r="F994" i="2"/>
  <c r="E994" i="2"/>
  <c r="H994" i="2" s="1"/>
  <c r="J993" i="2"/>
  <c r="F993" i="2"/>
  <c r="H993" i="2" s="1"/>
  <c r="E993" i="2"/>
  <c r="J992" i="2"/>
  <c r="F992" i="2"/>
  <c r="E992" i="2"/>
  <c r="J991" i="2"/>
  <c r="H991" i="2"/>
  <c r="G991" i="2"/>
  <c r="F991" i="2"/>
  <c r="E991" i="2"/>
  <c r="J990" i="2"/>
  <c r="H990" i="2"/>
  <c r="F990" i="2"/>
  <c r="G990" i="2" s="1"/>
  <c r="E990" i="2"/>
  <c r="J989" i="2"/>
  <c r="F989" i="2"/>
  <c r="G989" i="2" s="1"/>
  <c r="E989" i="2"/>
  <c r="J988" i="2"/>
  <c r="F988" i="2"/>
  <c r="H988" i="2" s="1"/>
  <c r="E988" i="2"/>
  <c r="J987" i="2"/>
  <c r="F987" i="2"/>
  <c r="E987" i="2"/>
  <c r="J986" i="2"/>
  <c r="H986" i="2"/>
  <c r="G986" i="2"/>
  <c r="F986" i="2"/>
  <c r="E986" i="2"/>
  <c r="J985" i="2"/>
  <c r="H985" i="2"/>
  <c r="F985" i="2"/>
  <c r="G985" i="2" s="1"/>
  <c r="E985" i="2"/>
  <c r="J984" i="2"/>
  <c r="F984" i="2"/>
  <c r="H984" i="2" s="1"/>
  <c r="E984" i="2"/>
  <c r="J983" i="2"/>
  <c r="F983" i="2"/>
  <c r="H983" i="2" s="1"/>
  <c r="E983" i="2"/>
  <c r="J982" i="2"/>
  <c r="F982" i="2"/>
  <c r="E982" i="2"/>
  <c r="J981" i="2"/>
  <c r="F981" i="2"/>
  <c r="E981" i="2"/>
  <c r="J980" i="2"/>
  <c r="G980" i="2"/>
  <c r="F980" i="2"/>
  <c r="E980" i="2"/>
  <c r="H980" i="2" s="1"/>
  <c r="J979" i="2"/>
  <c r="H979" i="2"/>
  <c r="F979" i="2"/>
  <c r="G979" i="2" s="1"/>
  <c r="E979" i="2"/>
  <c r="J978" i="2"/>
  <c r="G978" i="2"/>
  <c r="F978" i="2"/>
  <c r="E978" i="2"/>
  <c r="H978" i="2" s="1"/>
  <c r="J977" i="2"/>
  <c r="F977" i="2"/>
  <c r="E977" i="2"/>
  <c r="J976" i="2"/>
  <c r="F976" i="2"/>
  <c r="E976" i="2"/>
  <c r="J975" i="2"/>
  <c r="H975" i="2"/>
  <c r="G975" i="2"/>
  <c r="F975" i="2"/>
  <c r="E975" i="2"/>
  <c r="J974" i="2"/>
  <c r="H974" i="2"/>
  <c r="F974" i="2"/>
  <c r="G974" i="2" s="1"/>
  <c r="E974" i="2"/>
  <c r="J973" i="2"/>
  <c r="F973" i="2"/>
  <c r="G973" i="2" s="1"/>
  <c r="E973" i="2"/>
  <c r="J972" i="2"/>
  <c r="G972" i="2"/>
  <c r="F972" i="2"/>
  <c r="H972" i="2" s="1"/>
  <c r="E972" i="2"/>
  <c r="J971" i="2"/>
  <c r="F971" i="2"/>
  <c r="E971" i="2"/>
  <c r="J970" i="2"/>
  <c r="G970" i="2"/>
  <c r="F970" i="2"/>
  <c r="E970" i="2"/>
  <c r="H970" i="2" s="1"/>
  <c r="J969" i="2"/>
  <c r="H969" i="2"/>
  <c r="F969" i="2"/>
  <c r="G969" i="2" s="1"/>
  <c r="E969" i="2"/>
  <c r="J968" i="2"/>
  <c r="F968" i="2"/>
  <c r="E968" i="2"/>
  <c r="J967" i="2"/>
  <c r="G967" i="2"/>
  <c r="F967" i="2"/>
  <c r="H967" i="2" s="1"/>
  <c r="E967" i="2"/>
  <c r="J966" i="2"/>
  <c r="F966" i="2"/>
  <c r="E966" i="2"/>
  <c r="J965" i="2"/>
  <c r="F965" i="2"/>
  <c r="E965" i="2"/>
  <c r="J964" i="2"/>
  <c r="H964" i="2"/>
  <c r="G964" i="2"/>
  <c r="F964" i="2"/>
  <c r="E964" i="2"/>
  <c r="J963" i="2"/>
  <c r="H963" i="2"/>
  <c r="F963" i="2"/>
  <c r="G963" i="2" s="1"/>
  <c r="E963" i="2"/>
  <c r="J962" i="2"/>
  <c r="G962" i="2"/>
  <c r="F962" i="2"/>
  <c r="E962" i="2"/>
  <c r="H962" i="2" s="1"/>
  <c r="J961" i="2"/>
  <c r="F961" i="2"/>
  <c r="E961" i="2"/>
  <c r="J960" i="2"/>
  <c r="F960" i="2"/>
  <c r="E960" i="2"/>
  <c r="J959" i="2"/>
  <c r="H959" i="2"/>
  <c r="G959" i="2"/>
  <c r="F959" i="2"/>
  <c r="E959" i="2"/>
  <c r="J958" i="2"/>
  <c r="H958" i="2"/>
  <c r="F958" i="2"/>
  <c r="G958" i="2" s="1"/>
  <c r="E958" i="2"/>
  <c r="J957" i="2"/>
  <c r="G957" i="2"/>
  <c r="F957" i="2"/>
  <c r="H957" i="2" s="1"/>
  <c r="E957" i="2"/>
  <c r="J956" i="2"/>
  <c r="F956" i="2"/>
  <c r="H956" i="2" s="1"/>
  <c r="E956" i="2"/>
  <c r="J955" i="2"/>
  <c r="G955" i="2"/>
  <c r="F955" i="2"/>
  <c r="E955" i="2"/>
  <c r="H955" i="2" s="1"/>
  <c r="J954" i="2"/>
  <c r="H954" i="2"/>
  <c r="F954" i="2"/>
  <c r="G954" i="2" s="1"/>
  <c r="E954" i="2"/>
  <c r="J953" i="2"/>
  <c r="F953" i="2"/>
  <c r="E953" i="2"/>
  <c r="J952" i="2"/>
  <c r="F952" i="2"/>
  <c r="E952" i="2"/>
  <c r="J951" i="2"/>
  <c r="H951" i="2"/>
  <c r="G951" i="2"/>
  <c r="F951" i="2"/>
  <c r="E951" i="2"/>
  <c r="J950" i="2"/>
  <c r="F950" i="2"/>
  <c r="G950" i="2" s="1"/>
  <c r="E950" i="2"/>
  <c r="H950" i="2" s="1"/>
  <c r="J949" i="2"/>
  <c r="G949" i="2"/>
  <c r="F949" i="2"/>
  <c r="E949" i="2"/>
  <c r="J948" i="2"/>
  <c r="F948" i="2"/>
  <c r="H948" i="2" s="1"/>
  <c r="E948" i="2"/>
  <c r="J947" i="2"/>
  <c r="G947" i="2"/>
  <c r="F947" i="2"/>
  <c r="E947" i="2"/>
  <c r="H947" i="2" s="1"/>
  <c r="J946" i="2"/>
  <c r="H946" i="2"/>
  <c r="F946" i="2"/>
  <c r="G946" i="2" s="1"/>
  <c r="E946" i="2"/>
  <c r="J945" i="2"/>
  <c r="F945" i="2"/>
  <c r="E945" i="2"/>
  <c r="J944" i="2"/>
  <c r="F944" i="2"/>
  <c r="E944" i="2"/>
  <c r="J943" i="2"/>
  <c r="H943" i="2"/>
  <c r="G943" i="2"/>
  <c r="F943" i="2"/>
  <c r="E943" i="2"/>
  <c r="J942" i="2"/>
  <c r="F942" i="2"/>
  <c r="G942" i="2" s="1"/>
  <c r="E942" i="2"/>
  <c r="H942" i="2" s="1"/>
  <c r="J941" i="2"/>
  <c r="G941" i="2"/>
  <c r="F941" i="2"/>
  <c r="E941" i="2"/>
  <c r="J940" i="2"/>
  <c r="F940" i="2"/>
  <c r="H940" i="2" s="1"/>
  <c r="E940" i="2"/>
  <c r="J939" i="2"/>
  <c r="G939" i="2"/>
  <c r="F939" i="2"/>
  <c r="E939" i="2"/>
  <c r="H939" i="2" s="1"/>
  <c r="J938" i="2"/>
  <c r="H938" i="2"/>
  <c r="F938" i="2"/>
  <c r="G938" i="2" s="1"/>
  <c r="E938" i="2"/>
  <c r="J937" i="2"/>
  <c r="F937" i="2"/>
  <c r="E937" i="2"/>
  <c r="J936" i="2"/>
  <c r="F936" i="2"/>
  <c r="E936" i="2"/>
  <c r="J935" i="2"/>
  <c r="H935" i="2"/>
  <c r="G935" i="2"/>
  <c r="F935" i="2"/>
  <c r="E935" i="2"/>
  <c r="J934" i="2"/>
  <c r="H934" i="2"/>
  <c r="F934" i="2"/>
  <c r="G934" i="2" s="1"/>
  <c r="E934" i="2"/>
  <c r="J933" i="2"/>
  <c r="G933" i="2"/>
  <c r="F933" i="2"/>
  <c r="E933" i="2"/>
  <c r="J932" i="2"/>
  <c r="G932" i="2"/>
  <c r="F932" i="2"/>
  <c r="H932" i="2" s="1"/>
  <c r="E932" i="2"/>
  <c r="J931" i="2"/>
  <c r="G931" i="2"/>
  <c r="F931" i="2"/>
  <c r="E931" i="2"/>
  <c r="H931" i="2" s="1"/>
  <c r="J930" i="2"/>
  <c r="H930" i="2"/>
  <c r="F930" i="2"/>
  <c r="G930" i="2" s="1"/>
  <c r="E930" i="2"/>
  <c r="J929" i="2"/>
  <c r="F929" i="2"/>
  <c r="E929" i="2"/>
  <c r="J928" i="2"/>
  <c r="F928" i="2"/>
  <c r="G928" i="2" s="1"/>
  <c r="E928" i="2"/>
  <c r="J927" i="2"/>
  <c r="H927" i="2"/>
  <c r="G927" i="2"/>
  <c r="F927" i="2"/>
  <c r="E927" i="2"/>
  <c r="J926" i="2"/>
  <c r="H926" i="2"/>
  <c r="F926" i="2"/>
  <c r="G926" i="2" s="1"/>
  <c r="E926" i="2"/>
  <c r="J925" i="2"/>
  <c r="G925" i="2"/>
  <c r="F925" i="2"/>
  <c r="E925" i="2"/>
  <c r="J924" i="2"/>
  <c r="G924" i="2"/>
  <c r="F924" i="2"/>
  <c r="H924" i="2" s="1"/>
  <c r="E924" i="2"/>
  <c r="J923" i="2"/>
  <c r="G923" i="2"/>
  <c r="F923" i="2"/>
  <c r="E923" i="2"/>
  <c r="H923" i="2" s="1"/>
  <c r="J922" i="2"/>
  <c r="H922" i="2"/>
  <c r="F922" i="2"/>
  <c r="G922" i="2" s="1"/>
  <c r="E922" i="2"/>
  <c r="J921" i="2"/>
  <c r="F921" i="2"/>
  <c r="E921" i="2"/>
  <c r="J920" i="2"/>
  <c r="F920" i="2"/>
  <c r="G920" i="2" s="1"/>
  <c r="E920" i="2"/>
  <c r="J919" i="2"/>
  <c r="H919" i="2"/>
  <c r="G919" i="2"/>
  <c r="F919" i="2"/>
  <c r="E919" i="2"/>
  <c r="J918" i="2"/>
  <c r="H918" i="2"/>
  <c r="F918" i="2"/>
  <c r="G918" i="2" s="1"/>
  <c r="E918" i="2"/>
  <c r="J917" i="2"/>
  <c r="G917" i="2"/>
  <c r="F917" i="2"/>
  <c r="E917" i="2"/>
  <c r="J916" i="2"/>
  <c r="G916" i="2"/>
  <c r="F916" i="2"/>
  <c r="H916" i="2" s="1"/>
  <c r="E916" i="2"/>
  <c r="J915" i="2"/>
  <c r="G915" i="2"/>
  <c r="F915" i="2"/>
  <c r="E915" i="2"/>
  <c r="H915" i="2" s="1"/>
  <c r="J914" i="2"/>
  <c r="H914" i="2"/>
  <c r="F914" i="2"/>
  <c r="G914" i="2" s="1"/>
  <c r="E914" i="2"/>
  <c r="J913" i="2"/>
  <c r="F913" i="2"/>
  <c r="E913" i="2"/>
  <c r="J912" i="2"/>
  <c r="F912" i="2"/>
  <c r="G912" i="2" s="1"/>
  <c r="E912" i="2"/>
  <c r="J911" i="2"/>
  <c r="H911" i="2"/>
  <c r="G911" i="2"/>
  <c r="F911" i="2"/>
  <c r="E911" i="2"/>
  <c r="J910" i="2"/>
  <c r="H910" i="2"/>
  <c r="F910" i="2"/>
  <c r="G910" i="2" s="1"/>
  <c r="E910" i="2"/>
  <c r="J909" i="2"/>
  <c r="G909" i="2"/>
  <c r="F909" i="2"/>
  <c r="E909" i="2"/>
  <c r="J908" i="2"/>
  <c r="G908" i="2"/>
  <c r="F908" i="2"/>
  <c r="H908" i="2" s="1"/>
  <c r="E908" i="2"/>
  <c r="J907" i="2"/>
  <c r="G907" i="2"/>
  <c r="F907" i="2"/>
  <c r="E907" i="2"/>
  <c r="H907" i="2" s="1"/>
  <c r="J906" i="2"/>
  <c r="H906" i="2"/>
  <c r="F906" i="2"/>
  <c r="G906" i="2" s="1"/>
  <c r="E906" i="2"/>
  <c r="J905" i="2"/>
  <c r="F905" i="2"/>
  <c r="E905" i="2"/>
  <c r="J904" i="2"/>
  <c r="F904" i="2"/>
  <c r="G904" i="2" s="1"/>
  <c r="E904" i="2"/>
  <c r="J903" i="2"/>
  <c r="H903" i="2"/>
  <c r="G903" i="2"/>
  <c r="F903" i="2"/>
  <c r="E903" i="2"/>
  <c r="J902" i="2"/>
  <c r="H902" i="2"/>
  <c r="F902" i="2"/>
  <c r="G902" i="2" s="1"/>
  <c r="E902" i="2"/>
  <c r="J901" i="2"/>
  <c r="G901" i="2"/>
  <c r="F901" i="2"/>
  <c r="E901" i="2"/>
  <c r="J900" i="2"/>
  <c r="G900" i="2"/>
  <c r="F900" i="2"/>
  <c r="H900" i="2" s="1"/>
  <c r="E900" i="2"/>
  <c r="J899" i="2"/>
  <c r="G899" i="2"/>
  <c r="F899" i="2"/>
  <c r="E899" i="2"/>
  <c r="H899" i="2" s="1"/>
  <c r="J898" i="2"/>
  <c r="H898" i="2"/>
  <c r="F898" i="2"/>
  <c r="G898" i="2" s="1"/>
  <c r="E898" i="2"/>
  <c r="J897" i="2"/>
  <c r="F897" i="2"/>
  <c r="E897" i="2"/>
  <c r="J896" i="2"/>
  <c r="F896" i="2"/>
  <c r="G896" i="2" s="1"/>
  <c r="E896" i="2"/>
  <c r="J895" i="2"/>
  <c r="H895" i="2"/>
  <c r="G895" i="2"/>
  <c r="F895" i="2"/>
  <c r="E895" i="2"/>
  <c r="J894" i="2"/>
  <c r="H894" i="2"/>
  <c r="F894" i="2"/>
  <c r="G894" i="2" s="1"/>
  <c r="E894" i="2"/>
  <c r="J893" i="2"/>
  <c r="G893" i="2"/>
  <c r="F893" i="2"/>
  <c r="E893" i="2"/>
  <c r="J892" i="2"/>
  <c r="H892" i="2"/>
  <c r="F892" i="2"/>
  <c r="G892" i="2" s="1"/>
  <c r="E892" i="2"/>
  <c r="J891" i="2"/>
  <c r="G891" i="2"/>
  <c r="F891" i="2"/>
  <c r="E891" i="2"/>
  <c r="H891" i="2" s="1"/>
  <c r="J890" i="2"/>
  <c r="F890" i="2"/>
  <c r="G890" i="2" s="1"/>
  <c r="E890" i="2"/>
  <c r="J889" i="2"/>
  <c r="F889" i="2"/>
  <c r="E889" i="2"/>
  <c r="J888" i="2"/>
  <c r="F888" i="2"/>
  <c r="H888" i="2" s="1"/>
  <c r="E888" i="2"/>
  <c r="J887" i="2"/>
  <c r="H887" i="2"/>
  <c r="G887" i="2"/>
  <c r="F887" i="2"/>
  <c r="E887" i="2"/>
  <c r="J886" i="2"/>
  <c r="H886" i="2"/>
  <c r="F886" i="2"/>
  <c r="G886" i="2" s="1"/>
  <c r="E886" i="2"/>
  <c r="J885" i="2"/>
  <c r="G885" i="2"/>
  <c r="F885" i="2"/>
  <c r="E885" i="2"/>
  <c r="J884" i="2"/>
  <c r="H884" i="2"/>
  <c r="F884" i="2"/>
  <c r="G884" i="2" s="1"/>
  <c r="E884" i="2"/>
  <c r="J883" i="2"/>
  <c r="G883" i="2"/>
  <c r="F883" i="2"/>
  <c r="E883" i="2"/>
  <c r="H883" i="2" s="1"/>
  <c r="J882" i="2"/>
  <c r="F882" i="2"/>
  <c r="G882" i="2" s="1"/>
  <c r="E882" i="2"/>
  <c r="J881" i="2"/>
  <c r="F881" i="2"/>
  <c r="E881" i="2"/>
  <c r="J880" i="2"/>
  <c r="F880" i="2"/>
  <c r="H880" i="2" s="1"/>
  <c r="E880" i="2"/>
  <c r="J879" i="2"/>
  <c r="H879" i="2"/>
  <c r="G879" i="2"/>
  <c r="F879" i="2"/>
  <c r="E879" i="2"/>
  <c r="J878" i="2"/>
  <c r="H878" i="2"/>
  <c r="F878" i="2"/>
  <c r="G878" i="2" s="1"/>
  <c r="E878" i="2"/>
  <c r="J877" i="2"/>
  <c r="G877" i="2"/>
  <c r="F877" i="2"/>
  <c r="E877" i="2"/>
  <c r="J876" i="2"/>
  <c r="H876" i="2"/>
  <c r="F876" i="2"/>
  <c r="G876" i="2" s="1"/>
  <c r="E876" i="2"/>
  <c r="J875" i="2"/>
  <c r="G875" i="2"/>
  <c r="F875" i="2"/>
  <c r="E875" i="2"/>
  <c r="H875" i="2" s="1"/>
  <c r="J874" i="2"/>
  <c r="F874" i="2"/>
  <c r="G874" i="2" s="1"/>
  <c r="E874" i="2"/>
  <c r="J873" i="2"/>
  <c r="F873" i="2"/>
  <c r="E873" i="2"/>
  <c r="J872" i="2"/>
  <c r="F872" i="2"/>
  <c r="H872" i="2" s="1"/>
  <c r="E872" i="2"/>
  <c r="J871" i="2"/>
  <c r="H871" i="2"/>
  <c r="G871" i="2"/>
  <c r="F871" i="2"/>
  <c r="E871" i="2"/>
  <c r="J870" i="2"/>
  <c r="H870" i="2"/>
  <c r="F870" i="2"/>
  <c r="G870" i="2" s="1"/>
  <c r="E870" i="2"/>
  <c r="J869" i="2"/>
  <c r="G869" i="2"/>
  <c r="F869" i="2"/>
  <c r="E869" i="2"/>
  <c r="J868" i="2"/>
  <c r="H868" i="2"/>
  <c r="F868" i="2"/>
  <c r="G868" i="2" s="1"/>
  <c r="E868" i="2"/>
  <c r="J867" i="2"/>
  <c r="G867" i="2"/>
  <c r="F867" i="2"/>
  <c r="E867" i="2"/>
  <c r="H867" i="2" s="1"/>
  <c r="J866" i="2"/>
  <c r="F866" i="2"/>
  <c r="G866" i="2" s="1"/>
  <c r="E866" i="2"/>
  <c r="J865" i="2"/>
  <c r="F865" i="2"/>
  <c r="E865" i="2"/>
  <c r="J864" i="2"/>
  <c r="F864" i="2"/>
  <c r="H864" i="2" s="1"/>
  <c r="E864" i="2"/>
  <c r="J863" i="2"/>
  <c r="H863" i="2"/>
  <c r="G863" i="2"/>
  <c r="F863" i="2"/>
  <c r="E863" i="2"/>
  <c r="J862" i="2"/>
  <c r="H862" i="2"/>
  <c r="F862" i="2"/>
  <c r="G862" i="2" s="1"/>
  <c r="E862" i="2"/>
  <c r="J861" i="2"/>
  <c r="G861" i="2"/>
  <c r="F861" i="2"/>
  <c r="E861" i="2"/>
  <c r="J860" i="2"/>
  <c r="H860" i="2"/>
  <c r="F860" i="2"/>
  <c r="G860" i="2" s="1"/>
  <c r="E860" i="2"/>
  <c r="J859" i="2"/>
  <c r="G859" i="2"/>
  <c r="F859" i="2"/>
  <c r="E859" i="2"/>
  <c r="H859" i="2" s="1"/>
  <c r="J858" i="2"/>
  <c r="F858" i="2"/>
  <c r="G858" i="2" s="1"/>
  <c r="E858" i="2"/>
  <c r="J857" i="2"/>
  <c r="F857" i="2"/>
  <c r="E857" i="2"/>
  <c r="J856" i="2"/>
  <c r="F856" i="2"/>
  <c r="H856" i="2" s="1"/>
  <c r="E856" i="2"/>
  <c r="J855" i="2"/>
  <c r="H855" i="2"/>
  <c r="G855" i="2"/>
  <c r="F855" i="2"/>
  <c r="E855" i="2"/>
  <c r="J854" i="2"/>
  <c r="H854" i="2"/>
  <c r="F854" i="2"/>
  <c r="G854" i="2" s="1"/>
  <c r="E854" i="2"/>
  <c r="J853" i="2"/>
  <c r="G853" i="2"/>
  <c r="F853" i="2"/>
  <c r="E853" i="2"/>
  <c r="J852" i="2"/>
  <c r="H852" i="2"/>
  <c r="F852" i="2"/>
  <c r="G852" i="2" s="1"/>
  <c r="E852" i="2"/>
  <c r="J851" i="2"/>
  <c r="G851" i="2"/>
  <c r="F851" i="2"/>
  <c r="E851" i="2"/>
  <c r="H851" i="2" s="1"/>
  <c r="J850" i="2"/>
  <c r="F850" i="2"/>
  <c r="G850" i="2" s="1"/>
  <c r="E850" i="2"/>
  <c r="J849" i="2"/>
  <c r="F849" i="2"/>
  <c r="E849" i="2"/>
  <c r="J848" i="2"/>
  <c r="F848" i="2"/>
  <c r="H848" i="2" s="1"/>
  <c r="E848" i="2"/>
  <c r="J847" i="2"/>
  <c r="H847" i="2"/>
  <c r="G847" i="2"/>
  <c r="F847" i="2"/>
  <c r="E847" i="2"/>
  <c r="J846" i="2"/>
  <c r="H846" i="2"/>
  <c r="F846" i="2"/>
  <c r="G846" i="2" s="1"/>
  <c r="E846" i="2"/>
  <c r="J845" i="2"/>
  <c r="G845" i="2"/>
  <c r="F845" i="2"/>
  <c r="E845" i="2"/>
  <c r="J844" i="2"/>
  <c r="H844" i="2"/>
  <c r="F844" i="2"/>
  <c r="G844" i="2" s="1"/>
  <c r="E844" i="2"/>
  <c r="J843" i="2"/>
  <c r="G843" i="2"/>
  <c r="F843" i="2"/>
  <c r="E843" i="2"/>
  <c r="H843" i="2" s="1"/>
  <c r="J842" i="2"/>
  <c r="F842" i="2"/>
  <c r="G842" i="2" s="1"/>
  <c r="E842" i="2"/>
  <c r="J841" i="2"/>
  <c r="F841" i="2"/>
  <c r="E841" i="2"/>
  <c r="J840" i="2"/>
  <c r="F840" i="2"/>
  <c r="H840" i="2" s="1"/>
  <c r="E840" i="2"/>
  <c r="J839" i="2"/>
  <c r="H839" i="2"/>
  <c r="G839" i="2"/>
  <c r="F839" i="2"/>
  <c r="E839" i="2"/>
  <c r="J838" i="2"/>
  <c r="H838" i="2"/>
  <c r="F838" i="2"/>
  <c r="G838" i="2" s="1"/>
  <c r="E838" i="2"/>
  <c r="J837" i="2"/>
  <c r="G837" i="2"/>
  <c r="F837" i="2"/>
  <c r="E837" i="2"/>
  <c r="J836" i="2"/>
  <c r="H836" i="2"/>
  <c r="F836" i="2"/>
  <c r="G836" i="2" s="1"/>
  <c r="E836" i="2"/>
  <c r="J835" i="2"/>
  <c r="G835" i="2"/>
  <c r="F835" i="2"/>
  <c r="E835" i="2"/>
  <c r="H835" i="2" s="1"/>
  <c r="J834" i="2"/>
  <c r="F834" i="2"/>
  <c r="G834" i="2" s="1"/>
  <c r="E834" i="2"/>
  <c r="H834" i="2" s="1"/>
  <c r="J833" i="2"/>
  <c r="F833" i="2"/>
  <c r="E833" i="2"/>
  <c r="J832" i="2"/>
  <c r="F832" i="2"/>
  <c r="H832" i="2" s="1"/>
  <c r="E832" i="2"/>
  <c r="J831" i="2"/>
  <c r="G831" i="2"/>
  <c r="F831" i="2"/>
  <c r="E831" i="2"/>
  <c r="H831" i="2" s="1"/>
  <c r="J830" i="2"/>
  <c r="H830" i="2"/>
  <c r="F830" i="2"/>
  <c r="G830" i="2" s="1"/>
  <c r="E830" i="2"/>
  <c r="J829" i="2"/>
  <c r="G829" i="2"/>
  <c r="F829" i="2"/>
  <c r="E829" i="2"/>
  <c r="J828" i="2"/>
  <c r="H828" i="2"/>
  <c r="F828" i="2"/>
  <c r="G828" i="2" s="1"/>
  <c r="E828" i="2"/>
  <c r="J827" i="2"/>
  <c r="G827" i="2"/>
  <c r="F827" i="2"/>
  <c r="E827" i="2"/>
  <c r="H827" i="2" s="1"/>
  <c r="J826" i="2"/>
  <c r="F826" i="2"/>
  <c r="G826" i="2" s="1"/>
  <c r="E826" i="2"/>
  <c r="J825" i="2"/>
  <c r="G825" i="2"/>
  <c r="F825" i="2"/>
  <c r="E825" i="2"/>
  <c r="J824" i="2"/>
  <c r="F824" i="2"/>
  <c r="H824" i="2" s="1"/>
  <c r="E824" i="2"/>
  <c r="J823" i="2"/>
  <c r="H823" i="2"/>
  <c r="G823" i="2"/>
  <c r="F823" i="2"/>
  <c r="E823" i="2"/>
  <c r="J822" i="2"/>
  <c r="H822" i="2"/>
  <c r="F822" i="2"/>
  <c r="G822" i="2" s="1"/>
  <c r="E822" i="2"/>
  <c r="J821" i="2"/>
  <c r="G821" i="2"/>
  <c r="F821" i="2"/>
  <c r="E821" i="2"/>
  <c r="J820" i="2"/>
  <c r="H820" i="2"/>
  <c r="F820" i="2"/>
  <c r="G820" i="2" s="1"/>
  <c r="E820" i="2"/>
  <c r="J819" i="2"/>
  <c r="G819" i="2"/>
  <c r="F819" i="2"/>
  <c r="E819" i="2"/>
  <c r="H819" i="2" s="1"/>
  <c r="J818" i="2"/>
  <c r="F818" i="2"/>
  <c r="G818" i="2" s="1"/>
  <c r="E818" i="2"/>
  <c r="H818" i="2" s="1"/>
  <c r="J817" i="2"/>
  <c r="F817" i="2"/>
  <c r="E817" i="2"/>
  <c r="J816" i="2"/>
  <c r="F816" i="2"/>
  <c r="E816" i="2"/>
  <c r="J815" i="2"/>
  <c r="G815" i="2"/>
  <c r="F815" i="2"/>
  <c r="E815" i="2"/>
  <c r="H815" i="2" s="1"/>
  <c r="J814" i="2"/>
  <c r="H814" i="2"/>
  <c r="F814" i="2"/>
  <c r="G814" i="2" s="1"/>
  <c r="E814" i="2"/>
  <c r="J813" i="2"/>
  <c r="G813" i="2"/>
  <c r="F813" i="2"/>
  <c r="E813" i="2"/>
  <c r="J812" i="2"/>
  <c r="H812" i="2"/>
  <c r="F812" i="2"/>
  <c r="G812" i="2" s="1"/>
  <c r="E812" i="2"/>
  <c r="J811" i="2"/>
  <c r="G811" i="2"/>
  <c r="F811" i="2"/>
  <c r="E811" i="2"/>
  <c r="H811" i="2" s="1"/>
  <c r="J810" i="2"/>
  <c r="F810" i="2"/>
  <c r="G810" i="2" s="1"/>
  <c r="E810" i="2"/>
  <c r="J809" i="2"/>
  <c r="G809" i="2"/>
  <c r="F809" i="2"/>
  <c r="E809" i="2"/>
  <c r="J808" i="2"/>
  <c r="F808" i="2"/>
  <c r="H808" i="2" s="1"/>
  <c r="E808" i="2"/>
  <c r="J807" i="2"/>
  <c r="H807" i="2"/>
  <c r="G807" i="2"/>
  <c r="F807" i="2"/>
  <c r="E807" i="2"/>
  <c r="J806" i="2"/>
  <c r="H806" i="2"/>
  <c r="F806" i="2"/>
  <c r="G806" i="2" s="1"/>
  <c r="E806" i="2"/>
  <c r="J805" i="2"/>
  <c r="G805" i="2"/>
  <c r="F805" i="2"/>
  <c r="E805" i="2"/>
  <c r="J804" i="2"/>
  <c r="H804" i="2"/>
  <c r="F804" i="2"/>
  <c r="G804" i="2" s="1"/>
  <c r="E804" i="2"/>
  <c r="J803" i="2"/>
  <c r="G803" i="2"/>
  <c r="F803" i="2"/>
  <c r="E803" i="2"/>
  <c r="H803" i="2" s="1"/>
  <c r="J802" i="2"/>
  <c r="F802" i="2"/>
  <c r="G802" i="2" s="1"/>
  <c r="E802" i="2"/>
  <c r="H802" i="2" s="1"/>
  <c r="J801" i="2"/>
  <c r="F801" i="2"/>
  <c r="E801" i="2"/>
  <c r="J800" i="2"/>
  <c r="F800" i="2"/>
  <c r="E800" i="2"/>
  <c r="J799" i="2"/>
  <c r="G799" i="2"/>
  <c r="F799" i="2"/>
  <c r="E799" i="2"/>
  <c r="H799" i="2" s="1"/>
  <c r="J798" i="2"/>
  <c r="H798" i="2"/>
  <c r="F798" i="2"/>
  <c r="G798" i="2" s="1"/>
  <c r="E798" i="2"/>
  <c r="J797" i="2"/>
  <c r="G797" i="2"/>
  <c r="F797" i="2"/>
  <c r="E797" i="2"/>
  <c r="J796" i="2"/>
  <c r="H796" i="2"/>
  <c r="F796" i="2"/>
  <c r="G796" i="2" s="1"/>
  <c r="E796" i="2"/>
  <c r="J795" i="2"/>
  <c r="G795" i="2"/>
  <c r="F795" i="2"/>
  <c r="E795" i="2"/>
  <c r="H795" i="2" s="1"/>
  <c r="J794" i="2"/>
  <c r="F794" i="2"/>
  <c r="G794" i="2" s="1"/>
  <c r="E794" i="2"/>
  <c r="J793" i="2"/>
  <c r="G793" i="2"/>
  <c r="F793" i="2"/>
  <c r="E793" i="2"/>
  <c r="J792" i="2"/>
  <c r="F792" i="2"/>
  <c r="H792" i="2" s="1"/>
  <c r="E792" i="2"/>
  <c r="J791" i="2"/>
  <c r="H791" i="2"/>
  <c r="G791" i="2"/>
  <c r="F791" i="2"/>
  <c r="E791" i="2"/>
  <c r="J790" i="2"/>
  <c r="H790" i="2"/>
  <c r="F790" i="2"/>
  <c r="G790" i="2" s="1"/>
  <c r="E790" i="2"/>
  <c r="J789" i="2"/>
  <c r="H789" i="2"/>
  <c r="F789" i="2"/>
  <c r="G789" i="2" s="1"/>
  <c r="E789" i="2"/>
  <c r="J788" i="2"/>
  <c r="G788" i="2"/>
  <c r="F788" i="2"/>
  <c r="E788" i="2"/>
  <c r="J787" i="2"/>
  <c r="H787" i="2"/>
  <c r="G787" i="2"/>
  <c r="F787" i="2"/>
  <c r="E787" i="2"/>
  <c r="J786" i="2"/>
  <c r="H786" i="2"/>
  <c r="G786" i="2"/>
  <c r="F786" i="2"/>
  <c r="E786" i="2"/>
  <c r="J785" i="2"/>
  <c r="G785" i="2"/>
  <c r="F785" i="2"/>
  <c r="E785" i="2"/>
  <c r="J784" i="2"/>
  <c r="H784" i="2"/>
  <c r="F784" i="2"/>
  <c r="G784" i="2" s="1"/>
  <c r="E784" i="2"/>
  <c r="J783" i="2"/>
  <c r="F783" i="2"/>
  <c r="G783" i="2" s="1"/>
  <c r="E783" i="2"/>
  <c r="J782" i="2"/>
  <c r="F782" i="2"/>
  <c r="G782" i="2" s="1"/>
  <c r="E782" i="2"/>
  <c r="J781" i="2"/>
  <c r="F781" i="2"/>
  <c r="E781" i="2"/>
  <c r="J780" i="2"/>
  <c r="G780" i="2"/>
  <c r="F780" i="2"/>
  <c r="E780" i="2"/>
  <c r="H780" i="2" s="1"/>
  <c r="J779" i="2"/>
  <c r="H779" i="2"/>
  <c r="G779" i="2"/>
  <c r="F779" i="2"/>
  <c r="E779" i="2"/>
  <c r="J778" i="2"/>
  <c r="F778" i="2"/>
  <c r="G778" i="2" s="1"/>
  <c r="E778" i="2"/>
  <c r="J777" i="2"/>
  <c r="F777" i="2"/>
  <c r="E777" i="2"/>
  <c r="J776" i="2"/>
  <c r="F776" i="2"/>
  <c r="E776" i="2"/>
  <c r="J775" i="2"/>
  <c r="G775" i="2"/>
  <c r="F775" i="2"/>
  <c r="E775" i="2"/>
  <c r="H775" i="2" s="1"/>
  <c r="J774" i="2"/>
  <c r="H774" i="2"/>
  <c r="F774" i="2"/>
  <c r="G774" i="2" s="1"/>
  <c r="E774" i="2"/>
  <c r="J773" i="2"/>
  <c r="H773" i="2"/>
  <c r="F773" i="2"/>
  <c r="G773" i="2" s="1"/>
  <c r="E773" i="2"/>
  <c r="J772" i="2"/>
  <c r="F772" i="2"/>
  <c r="E772" i="2"/>
  <c r="J771" i="2"/>
  <c r="H771" i="2"/>
  <c r="G771" i="2"/>
  <c r="F771" i="2"/>
  <c r="E771" i="2"/>
  <c r="J770" i="2"/>
  <c r="G770" i="2"/>
  <c r="F770" i="2"/>
  <c r="E770" i="2"/>
  <c r="H770" i="2" s="1"/>
  <c r="J769" i="2"/>
  <c r="G769" i="2"/>
  <c r="F769" i="2"/>
  <c r="E769" i="2"/>
  <c r="J768" i="2"/>
  <c r="H768" i="2"/>
  <c r="F768" i="2"/>
  <c r="G768" i="2" s="1"/>
  <c r="E768" i="2"/>
  <c r="J767" i="2"/>
  <c r="F767" i="2"/>
  <c r="E767" i="2"/>
  <c r="J766" i="2"/>
  <c r="F766" i="2"/>
  <c r="G766" i="2" s="1"/>
  <c r="E766" i="2"/>
  <c r="J765" i="2"/>
  <c r="F765" i="2"/>
  <c r="E765" i="2"/>
  <c r="J764" i="2"/>
  <c r="H764" i="2"/>
  <c r="G764" i="2"/>
  <c r="F764" i="2"/>
  <c r="E764" i="2"/>
  <c r="J763" i="2"/>
  <c r="H763" i="2"/>
  <c r="G763" i="2"/>
  <c r="F763" i="2"/>
  <c r="E763" i="2"/>
  <c r="J762" i="2"/>
  <c r="F762" i="2"/>
  <c r="E762" i="2"/>
  <c r="J761" i="2"/>
  <c r="F761" i="2"/>
  <c r="E761" i="2"/>
  <c r="J760" i="2"/>
  <c r="F760" i="2"/>
  <c r="E760" i="2"/>
  <c r="J759" i="2"/>
  <c r="H759" i="2"/>
  <c r="G759" i="2"/>
  <c r="F759" i="2"/>
  <c r="E759" i="2"/>
  <c r="J758" i="2"/>
  <c r="H758" i="2"/>
  <c r="F758" i="2"/>
  <c r="G758" i="2" s="1"/>
  <c r="E758" i="2"/>
  <c r="J757" i="2"/>
  <c r="H757" i="2"/>
  <c r="F757" i="2"/>
  <c r="G757" i="2" s="1"/>
  <c r="E757" i="2"/>
  <c r="J756" i="2"/>
  <c r="F756" i="2"/>
  <c r="E756" i="2"/>
  <c r="J755" i="2"/>
  <c r="H755" i="2"/>
  <c r="G755" i="2"/>
  <c r="F755" i="2"/>
  <c r="E755" i="2"/>
  <c r="J754" i="2"/>
  <c r="H754" i="2"/>
  <c r="G754" i="2"/>
  <c r="F754" i="2"/>
  <c r="E754" i="2"/>
  <c r="J753" i="2"/>
  <c r="G753" i="2"/>
  <c r="F753" i="2"/>
  <c r="E753" i="2"/>
  <c r="J752" i="2"/>
  <c r="H752" i="2"/>
  <c r="F752" i="2"/>
  <c r="G752" i="2" s="1"/>
  <c r="E752" i="2"/>
  <c r="J751" i="2"/>
  <c r="F751" i="2"/>
  <c r="E751" i="2"/>
  <c r="J750" i="2"/>
  <c r="F750" i="2"/>
  <c r="E750" i="2"/>
  <c r="J749" i="2"/>
  <c r="H749" i="2"/>
  <c r="G749" i="2"/>
  <c r="F749" i="2"/>
  <c r="E749" i="2"/>
  <c r="J748" i="2"/>
  <c r="H748" i="2"/>
  <c r="F748" i="2"/>
  <c r="G748" i="2" s="1"/>
  <c r="E748" i="2"/>
  <c r="J747" i="2"/>
  <c r="F747" i="2"/>
  <c r="H747" i="2" s="1"/>
  <c r="E747" i="2"/>
  <c r="J746" i="2"/>
  <c r="F746" i="2"/>
  <c r="H746" i="2" s="1"/>
  <c r="E746" i="2"/>
  <c r="J745" i="2"/>
  <c r="G745" i="2"/>
  <c r="F745" i="2"/>
  <c r="E745" i="2"/>
  <c r="H745" i="2" s="1"/>
  <c r="J744" i="2"/>
  <c r="H744" i="2"/>
  <c r="F744" i="2"/>
  <c r="G744" i="2" s="1"/>
  <c r="E744" i="2"/>
  <c r="J743" i="2"/>
  <c r="F743" i="2"/>
  <c r="E743" i="2"/>
  <c r="J742" i="2"/>
  <c r="F742" i="2"/>
  <c r="E742" i="2"/>
  <c r="J741" i="2"/>
  <c r="H741" i="2"/>
  <c r="G741" i="2"/>
  <c r="F741" i="2"/>
  <c r="E741" i="2"/>
  <c r="J740" i="2"/>
  <c r="F740" i="2"/>
  <c r="G740" i="2" s="1"/>
  <c r="E740" i="2"/>
  <c r="H740" i="2" s="1"/>
  <c r="J739" i="2"/>
  <c r="F739" i="2"/>
  <c r="E739" i="2"/>
  <c r="J738" i="2"/>
  <c r="G738" i="2"/>
  <c r="F738" i="2"/>
  <c r="H738" i="2" s="1"/>
  <c r="E738" i="2"/>
  <c r="J737" i="2"/>
  <c r="G737" i="2"/>
  <c r="F737" i="2"/>
  <c r="E737" i="2"/>
  <c r="H737" i="2" s="1"/>
  <c r="J736" i="2"/>
  <c r="H736" i="2"/>
  <c r="F736" i="2"/>
  <c r="G736" i="2" s="1"/>
  <c r="E736" i="2"/>
  <c r="J735" i="2"/>
  <c r="F735" i="2"/>
  <c r="E735" i="2"/>
  <c r="J734" i="2"/>
  <c r="F734" i="2"/>
  <c r="E734" i="2"/>
  <c r="J733" i="2"/>
  <c r="H733" i="2"/>
  <c r="G733" i="2"/>
  <c r="F733" i="2"/>
  <c r="E733" i="2"/>
  <c r="J732" i="2"/>
  <c r="H732" i="2"/>
  <c r="F732" i="2"/>
  <c r="G732" i="2" s="1"/>
  <c r="E732" i="2"/>
  <c r="J731" i="2"/>
  <c r="F731" i="2"/>
  <c r="H731" i="2" s="1"/>
  <c r="E731" i="2"/>
  <c r="J730" i="2"/>
  <c r="F730" i="2"/>
  <c r="H730" i="2" s="1"/>
  <c r="E730" i="2"/>
  <c r="J729" i="2"/>
  <c r="G729" i="2"/>
  <c r="F729" i="2"/>
  <c r="E729" i="2"/>
  <c r="H729" i="2" s="1"/>
  <c r="J728" i="2"/>
  <c r="H728" i="2"/>
  <c r="F728" i="2"/>
  <c r="G728" i="2" s="1"/>
  <c r="E728" i="2"/>
  <c r="J727" i="2"/>
  <c r="F727" i="2"/>
  <c r="E727" i="2"/>
  <c r="J726" i="2"/>
  <c r="F726" i="2"/>
  <c r="E726" i="2"/>
  <c r="J725" i="2"/>
  <c r="H725" i="2"/>
  <c r="G725" i="2"/>
  <c r="F725" i="2"/>
  <c r="E725" i="2"/>
  <c r="J724" i="2"/>
  <c r="F724" i="2"/>
  <c r="G724" i="2" s="1"/>
  <c r="E724" i="2"/>
  <c r="H724" i="2" s="1"/>
  <c r="J723" i="2"/>
  <c r="F723" i="2"/>
  <c r="E723" i="2"/>
  <c r="J722" i="2"/>
  <c r="G722" i="2"/>
  <c r="F722" i="2"/>
  <c r="H722" i="2" s="1"/>
  <c r="E722" i="2"/>
  <c r="J721" i="2"/>
  <c r="G721" i="2"/>
  <c r="F721" i="2"/>
  <c r="E721" i="2"/>
  <c r="H721" i="2" s="1"/>
  <c r="J720" i="2"/>
  <c r="H720" i="2"/>
  <c r="F720" i="2"/>
  <c r="G720" i="2" s="1"/>
  <c r="E720" i="2"/>
  <c r="J719" i="2"/>
  <c r="F719" i="2"/>
  <c r="E719" i="2"/>
  <c r="J718" i="2"/>
  <c r="F718" i="2"/>
  <c r="E718" i="2"/>
  <c r="J717" i="2"/>
  <c r="H717" i="2"/>
  <c r="G717" i="2"/>
  <c r="F717" i="2"/>
  <c r="E717" i="2"/>
  <c r="J716" i="2"/>
  <c r="H716" i="2"/>
  <c r="F716" i="2"/>
  <c r="G716" i="2" s="1"/>
  <c r="E716" i="2"/>
  <c r="J715" i="2"/>
  <c r="F715" i="2"/>
  <c r="H715" i="2" s="1"/>
  <c r="E715" i="2"/>
  <c r="J714" i="2"/>
  <c r="H714" i="2"/>
  <c r="G714" i="2"/>
  <c r="F714" i="2"/>
  <c r="E714" i="2"/>
  <c r="J713" i="2"/>
  <c r="G713" i="2"/>
  <c r="F713" i="2"/>
  <c r="E713" i="2"/>
  <c r="H713" i="2" s="1"/>
  <c r="J712" i="2"/>
  <c r="H712" i="2"/>
  <c r="F712" i="2"/>
  <c r="G712" i="2" s="1"/>
  <c r="E712" i="2"/>
  <c r="J711" i="2"/>
  <c r="G711" i="2"/>
  <c r="F711" i="2"/>
  <c r="H711" i="2" s="1"/>
  <c r="E711" i="2"/>
  <c r="J710" i="2"/>
  <c r="G710" i="2"/>
  <c r="F710" i="2"/>
  <c r="H710" i="2" s="1"/>
  <c r="E710" i="2"/>
  <c r="J709" i="2"/>
  <c r="H709" i="2"/>
  <c r="G709" i="2"/>
  <c r="F709" i="2"/>
  <c r="E709" i="2"/>
  <c r="J708" i="2"/>
  <c r="H708" i="2"/>
  <c r="F708" i="2"/>
  <c r="G708" i="2" s="1"/>
  <c r="E708" i="2"/>
  <c r="J707" i="2"/>
  <c r="F707" i="2"/>
  <c r="E707" i="2"/>
  <c r="J706" i="2"/>
  <c r="H706" i="2"/>
  <c r="G706" i="2"/>
  <c r="F706" i="2"/>
  <c r="E706" i="2"/>
  <c r="J705" i="2"/>
  <c r="G705" i="2"/>
  <c r="F705" i="2"/>
  <c r="E705" i="2"/>
  <c r="H705" i="2" s="1"/>
  <c r="J704" i="2"/>
  <c r="F704" i="2"/>
  <c r="G704" i="2" s="1"/>
  <c r="E704" i="2"/>
  <c r="H704" i="2" s="1"/>
  <c r="J703" i="2"/>
  <c r="G703" i="2"/>
  <c r="F703" i="2"/>
  <c r="E703" i="2"/>
  <c r="J702" i="2"/>
  <c r="F702" i="2"/>
  <c r="H702" i="2" s="1"/>
  <c r="E702" i="2"/>
  <c r="J701" i="2"/>
  <c r="H701" i="2"/>
  <c r="G701" i="2"/>
  <c r="F701" i="2"/>
  <c r="E701" i="2"/>
  <c r="J700" i="2"/>
  <c r="F700" i="2"/>
  <c r="G700" i="2" s="1"/>
  <c r="E700" i="2"/>
  <c r="J699" i="2"/>
  <c r="F699" i="2"/>
  <c r="E699" i="2"/>
  <c r="J698" i="2"/>
  <c r="F698" i="2"/>
  <c r="H698" i="2" s="1"/>
  <c r="E698" i="2"/>
  <c r="J697" i="2"/>
  <c r="H697" i="2"/>
  <c r="G697" i="2"/>
  <c r="F697" i="2"/>
  <c r="E697" i="2"/>
  <c r="J696" i="2"/>
  <c r="H696" i="2"/>
  <c r="F696" i="2"/>
  <c r="G696" i="2" s="1"/>
  <c r="E696" i="2"/>
  <c r="J695" i="2"/>
  <c r="G695" i="2"/>
  <c r="F695" i="2"/>
  <c r="H695" i="2" s="1"/>
  <c r="E695" i="2"/>
  <c r="J694" i="2"/>
  <c r="G694" i="2"/>
  <c r="F694" i="2"/>
  <c r="H694" i="2" s="1"/>
  <c r="E694" i="2"/>
  <c r="J693" i="2"/>
  <c r="H693" i="2"/>
  <c r="G693" i="2"/>
  <c r="F693" i="2"/>
  <c r="E693" i="2"/>
  <c r="J692" i="2"/>
  <c r="H692" i="2"/>
  <c r="F692" i="2"/>
  <c r="G692" i="2" s="1"/>
  <c r="E692" i="2"/>
  <c r="J691" i="2"/>
  <c r="F691" i="2"/>
  <c r="E691" i="2"/>
  <c r="J690" i="2"/>
  <c r="H690" i="2"/>
  <c r="G690" i="2"/>
  <c r="F690" i="2"/>
  <c r="E690" i="2"/>
  <c r="J689" i="2"/>
  <c r="G689" i="2"/>
  <c r="F689" i="2"/>
  <c r="E689" i="2"/>
  <c r="H689" i="2" s="1"/>
  <c r="J688" i="2"/>
  <c r="F688" i="2"/>
  <c r="G688" i="2" s="1"/>
  <c r="E688" i="2"/>
  <c r="H688" i="2" s="1"/>
  <c r="J687" i="2"/>
  <c r="F687" i="2"/>
  <c r="E687" i="2"/>
  <c r="J686" i="2"/>
  <c r="F686" i="2"/>
  <c r="H686" i="2" s="1"/>
  <c r="E686" i="2"/>
  <c r="J685" i="2"/>
  <c r="H685" i="2"/>
  <c r="G685" i="2"/>
  <c r="F685" i="2"/>
  <c r="E685" i="2"/>
  <c r="J684" i="2"/>
  <c r="F684" i="2"/>
  <c r="G684" i="2" s="1"/>
  <c r="E684" i="2"/>
  <c r="J683" i="2"/>
  <c r="F683" i="2"/>
  <c r="E683" i="2"/>
  <c r="J682" i="2"/>
  <c r="F682" i="2"/>
  <c r="H682" i="2" s="1"/>
  <c r="E682" i="2"/>
  <c r="J681" i="2"/>
  <c r="G681" i="2"/>
  <c r="F681" i="2"/>
  <c r="E681" i="2"/>
  <c r="H681" i="2" s="1"/>
  <c r="J680" i="2"/>
  <c r="H680" i="2"/>
  <c r="F680" i="2"/>
  <c r="G680" i="2" s="1"/>
  <c r="E680" i="2"/>
  <c r="J679" i="2"/>
  <c r="G679" i="2"/>
  <c r="F679" i="2"/>
  <c r="H679" i="2" s="1"/>
  <c r="E679" i="2"/>
  <c r="J678" i="2"/>
  <c r="G678" i="2"/>
  <c r="F678" i="2"/>
  <c r="H678" i="2" s="1"/>
  <c r="E678" i="2"/>
  <c r="J677" i="2"/>
  <c r="H677" i="2"/>
  <c r="G677" i="2"/>
  <c r="F677" i="2"/>
  <c r="E677" i="2"/>
  <c r="J676" i="2"/>
  <c r="H676" i="2"/>
  <c r="F676" i="2"/>
  <c r="G676" i="2" s="1"/>
  <c r="E676" i="2"/>
  <c r="J675" i="2"/>
  <c r="F675" i="2"/>
  <c r="E675" i="2"/>
  <c r="J674" i="2"/>
  <c r="H674" i="2"/>
  <c r="G674" i="2"/>
  <c r="F674" i="2"/>
  <c r="E674" i="2"/>
  <c r="J673" i="2"/>
  <c r="G673" i="2"/>
  <c r="F673" i="2"/>
  <c r="E673" i="2"/>
  <c r="H673" i="2" s="1"/>
  <c r="J672" i="2"/>
  <c r="F672" i="2"/>
  <c r="G672" i="2" s="1"/>
  <c r="E672" i="2"/>
  <c r="H672" i="2" s="1"/>
  <c r="J671" i="2"/>
  <c r="G671" i="2"/>
  <c r="F671" i="2"/>
  <c r="E671" i="2"/>
  <c r="J670" i="2"/>
  <c r="F670" i="2"/>
  <c r="H670" i="2" s="1"/>
  <c r="E670" i="2"/>
  <c r="J669" i="2"/>
  <c r="H669" i="2"/>
  <c r="G669" i="2"/>
  <c r="F669" i="2"/>
  <c r="E669" i="2"/>
  <c r="J668" i="2"/>
  <c r="F668" i="2"/>
  <c r="G668" i="2" s="1"/>
  <c r="E668" i="2"/>
  <c r="J667" i="2"/>
  <c r="F667" i="2"/>
  <c r="E667" i="2"/>
  <c r="J666" i="2"/>
  <c r="F666" i="2"/>
  <c r="H666" i="2" s="1"/>
  <c r="E666" i="2"/>
  <c r="J665" i="2"/>
  <c r="H665" i="2"/>
  <c r="G665" i="2"/>
  <c r="F665" i="2"/>
  <c r="E665" i="2"/>
  <c r="J664" i="2"/>
  <c r="H664" i="2"/>
  <c r="F664" i="2"/>
  <c r="G664" i="2" s="1"/>
  <c r="E664" i="2"/>
  <c r="J663" i="2"/>
  <c r="G663" i="2"/>
  <c r="F663" i="2"/>
  <c r="H663" i="2" s="1"/>
  <c r="E663" i="2"/>
  <c r="J662" i="2"/>
  <c r="G662" i="2"/>
  <c r="F662" i="2"/>
  <c r="H662" i="2" s="1"/>
  <c r="E662" i="2"/>
  <c r="J661" i="2"/>
  <c r="H661" i="2"/>
  <c r="G661" i="2"/>
  <c r="F661" i="2"/>
  <c r="E661" i="2"/>
  <c r="J660" i="2"/>
  <c r="H660" i="2"/>
  <c r="F660" i="2"/>
  <c r="G660" i="2" s="1"/>
  <c r="E660" i="2"/>
  <c r="J659" i="2"/>
  <c r="F659" i="2"/>
  <c r="E659" i="2"/>
  <c r="J658" i="2"/>
  <c r="H658" i="2"/>
  <c r="G658" i="2"/>
  <c r="F658" i="2"/>
  <c r="E658" i="2"/>
  <c r="J657" i="2"/>
  <c r="G657" i="2"/>
  <c r="F657" i="2"/>
  <c r="E657" i="2"/>
  <c r="H657" i="2" s="1"/>
  <c r="J656" i="2"/>
  <c r="F656" i="2"/>
  <c r="G656" i="2" s="1"/>
  <c r="E656" i="2"/>
  <c r="H656" i="2" s="1"/>
  <c r="J655" i="2"/>
  <c r="F655" i="2"/>
  <c r="E655" i="2"/>
  <c r="J654" i="2"/>
  <c r="G654" i="2"/>
  <c r="F654" i="2"/>
  <c r="H654" i="2" s="1"/>
  <c r="E654" i="2"/>
  <c r="J653" i="2"/>
  <c r="H653" i="2"/>
  <c r="G653" i="2"/>
  <c r="F653" i="2"/>
  <c r="E653" i="2"/>
  <c r="J652" i="2"/>
  <c r="F652" i="2"/>
  <c r="G652" i="2" s="1"/>
  <c r="E652" i="2"/>
  <c r="J651" i="2"/>
  <c r="F651" i="2"/>
  <c r="E651" i="2"/>
  <c r="J650" i="2"/>
  <c r="F650" i="2"/>
  <c r="H650" i="2" s="1"/>
  <c r="E650" i="2"/>
  <c r="J649" i="2"/>
  <c r="G649" i="2"/>
  <c r="F649" i="2"/>
  <c r="E649" i="2"/>
  <c r="H649" i="2" s="1"/>
  <c r="J648" i="2"/>
  <c r="H648" i="2"/>
  <c r="F648" i="2"/>
  <c r="G648" i="2" s="1"/>
  <c r="E648" i="2"/>
  <c r="J647" i="2"/>
  <c r="G647" i="2"/>
  <c r="F647" i="2"/>
  <c r="H647" i="2" s="1"/>
  <c r="E647" i="2"/>
  <c r="J646" i="2"/>
  <c r="G646" i="2"/>
  <c r="F646" i="2"/>
  <c r="H646" i="2" s="1"/>
  <c r="E646" i="2"/>
  <c r="J645" i="2"/>
  <c r="H645" i="2"/>
  <c r="G645" i="2"/>
  <c r="F645" i="2"/>
  <c r="E645" i="2"/>
  <c r="J644" i="2"/>
  <c r="H644" i="2"/>
  <c r="F644" i="2"/>
  <c r="G644" i="2" s="1"/>
  <c r="E644" i="2"/>
  <c r="J643" i="2"/>
  <c r="F643" i="2"/>
  <c r="E643" i="2"/>
  <c r="J642" i="2"/>
  <c r="H642" i="2"/>
  <c r="G642" i="2"/>
  <c r="F642" i="2"/>
  <c r="E642" i="2"/>
  <c r="J641" i="2"/>
  <c r="G641" i="2"/>
  <c r="F641" i="2"/>
  <c r="E641" i="2"/>
  <c r="H641" i="2" s="1"/>
  <c r="J640" i="2"/>
  <c r="F640" i="2"/>
  <c r="G640" i="2" s="1"/>
  <c r="E640" i="2"/>
  <c r="H640" i="2" s="1"/>
  <c r="J639" i="2"/>
  <c r="G639" i="2"/>
  <c r="F639" i="2"/>
  <c r="E639" i="2"/>
  <c r="J638" i="2"/>
  <c r="F638" i="2"/>
  <c r="H638" i="2" s="1"/>
  <c r="E638" i="2"/>
  <c r="J637" i="2"/>
  <c r="H637" i="2"/>
  <c r="G637" i="2"/>
  <c r="F637" i="2"/>
  <c r="E637" i="2"/>
  <c r="J636" i="2"/>
  <c r="F636" i="2"/>
  <c r="G636" i="2" s="1"/>
  <c r="E636" i="2"/>
  <c r="J635" i="2"/>
  <c r="F635" i="2"/>
  <c r="E635" i="2"/>
  <c r="J634" i="2"/>
  <c r="F634" i="2"/>
  <c r="H634" i="2" s="1"/>
  <c r="E634" i="2"/>
  <c r="J633" i="2"/>
  <c r="H633" i="2"/>
  <c r="G633" i="2"/>
  <c r="F633" i="2"/>
  <c r="E633" i="2"/>
  <c r="J632" i="2"/>
  <c r="H632" i="2"/>
  <c r="F632" i="2"/>
  <c r="G632" i="2" s="1"/>
  <c r="E632" i="2"/>
  <c r="J631" i="2"/>
  <c r="G631" i="2"/>
  <c r="F631" i="2"/>
  <c r="H631" i="2" s="1"/>
  <c r="E631" i="2"/>
  <c r="J630" i="2"/>
  <c r="G630" i="2"/>
  <c r="F630" i="2"/>
  <c r="H630" i="2" s="1"/>
  <c r="E630" i="2"/>
  <c r="J629" i="2"/>
  <c r="H629" i="2"/>
  <c r="G629" i="2"/>
  <c r="F629" i="2"/>
  <c r="E629" i="2"/>
  <c r="J628" i="2"/>
  <c r="H628" i="2"/>
  <c r="F628" i="2"/>
  <c r="G628" i="2" s="1"/>
  <c r="E628" i="2"/>
  <c r="J627" i="2"/>
  <c r="F627" i="2"/>
  <c r="E627" i="2"/>
  <c r="J626" i="2"/>
  <c r="H626" i="2"/>
  <c r="G626" i="2"/>
  <c r="F626" i="2"/>
  <c r="E626" i="2"/>
  <c r="J625" i="2"/>
  <c r="G625" i="2"/>
  <c r="F625" i="2"/>
  <c r="E625" i="2"/>
  <c r="H625" i="2" s="1"/>
  <c r="J624" i="2"/>
  <c r="F624" i="2"/>
  <c r="G624" i="2" s="1"/>
  <c r="E624" i="2"/>
  <c r="H624" i="2" s="1"/>
  <c r="J623" i="2"/>
  <c r="F623" i="2"/>
  <c r="E623" i="2"/>
  <c r="J622" i="2"/>
  <c r="G622" i="2"/>
  <c r="F622" i="2"/>
  <c r="H622" i="2" s="1"/>
  <c r="E622" i="2"/>
  <c r="J621" i="2"/>
  <c r="H621" i="2"/>
  <c r="G621" i="2"/>
  <c r="F621" i="2"/>
  <c r="E621" i="2"/>
  <c r="J620" i="2"/>
  <c r="F620" i="2"/>
  <c r="G620" i="2" s="1"/>
  <c r="E620" i="2"/>
  <c r="J619" i="2"/>
  <c r="F619" i="2"/>
  <c r="H619" i="2" s="1"/>
  <c r="E619" i="2"/>
  <c r="J618" i="2"/>
  <c r="G618" i="2"/>
  <c r="F618" i="2"/>
  <c r="H618" i="2" s="1"/>
  <c r="E618" i="2"/>
  <c r="J617" i="2"/>
  <c r="H617" i="2"/>
  <c r="G617" i="2"/>
  <c r="F617" i="2"/>
  <c r="E617" i="2"/>
  <c r="J616" i="2"/>
  <c r="H616" i="2"/>
  <c r="F616" i="2"/>
  <c r="G616" i="2" s="1"/>
  <c r="E616" i="2"/>
  <c r="J615" i="2"/>
  <c r="G615" i="2"/>
  <c r="F615" i="2"/>
  <c r="H615" i="2" s="1"/>
  <c r="E615" i="2"/>
  <c r="J614" i="2"/>
  <c r="H614" i="2"/>
  <c r="F614" i="2"/>
  <c r="G614" i="2" s="1"/>
  <c r="E614" i="2"/>
  <c r="J613" i="2"/>
  <c r="H613" i="2"/>
  <c r="G613" i="2"/>
  <c r="F613" i="2"/>
  <c r="E613" i="2"/>
  <c r="J612" i="2"/>
  <c r="F612" i="2"/>
  <c r="G612" i="2" s="1"/>
  <c r="E612" i="2"/>
  <c r="J611" i="2"/>
  <c r="F611" i="2"/>
  <c r="H611" i="2" s="1"/>
  <c r="E611" i="2"/>
  <c r="J610" i="2"/>
  <c r="G610" i="2"/>
  <c r="F610" i="2"/>
  <c r="H610" i="2" s="1"/>
  <c r="E610" i="2"/>
  <c r="J609" i="2"/>
  <c r="H609" i="2"/>
  <c r="G609" i="2"/>
  <c r="F609" i="2"/>
  <c r="E609" i="2"/>
  <c r="J608" i="2"/>
  <c r="H608" i="2"/>
  <c r="F608" i="2"/>
  <c r="G608" i="2" s="1"/>
  <c r="E608" i="2"/>
  <c r="J607" i="2"/>
  <c r="G607" i="2"/>
  <c r="F607" i="2"/>
  <c r="E607" i="2"/>
  <c r="J606" i="2"/>
  <c r="H606" i="2"/>
  <c r="G606" i="2"/>
  <c r="F606" i="2"/>
  <c r="E606" i="2"/>
  <c r="J605" i="2"/>
  <c r="G605" i="2"/>
  <c r="F605" i="2"/>
  <c r="E605" i="2"/>
  <c r="H605" i="2" s="1"/>
  <c r="J604" i="2"/>
  <c r="F604" i="2"/>
  <c r="G604" i="2" s="1"/>
  <c r="E604" i="2"/>
  <c r="J603" i="2"/>
  <c r="F603" i="2"/>
  <c r="H603" i="2" s="1"/>
  <c r="E603" i="2"/>
  <c r="J602" i="2"/>
  <c r="G602" i="2"/>
  <c r="F602" i="2"/>
  <c r="H602" i="2" s="1"/>
  <c r="E602" i="2"/>
  <c r="J601" i="2"/>
  <c r="H601" i="2"/>
  <c r="G601" i="2"/>
  <c r="F601" i="2"/>
  <c r="E601" i="2"/>
  <c r="J600" i="2"/>
  <c r="H600" i="2"/>
  <c r="F600" i="2"/>
  <c r="G600" i="2" s="1"/>
  <c r="E600" i="2"/>
  <c r="J599" i="2"/>
  <c r="G599" i="2"/>
  <c r="F599" i="2"/>
  <c r="H599" i="2" s="1"/>
  <c r="E599" i="2"/>
  <c r="J598" i="2"/>
  <c r="H598" i="2"/>
  <c r="F598" i="2"/>
  <c r="G598" i="2" s="1"/>
  <c r="E598" i="2"/>
  <c r="J597" i="2"/>
  <c r="H597" i="2"/>
  <c r="G597" i="2"/>
  <c r="F597" i="2"/>
  <c r="E597" i="2"/>
  <c r="J596" i="2"/>
  <c r="F596" i="2"/>
  <c r="G596" i="2" s="1"/>
  <c r="E596" i="2"/>
  <c r="J595" i="2"/>
  <c r="F595" i="2"/>
  <c r="H595" i="2" s="1"/>
  <c r="E595" i="2"/>
  <c r="J594" i="2"/>
  <c r="G594" i="2"/>
  <c r="F594" i="2"/>
  <c r="H594" i="2" s="1"/>
  <c r="E594" i="2"/>
  <c r="J593" i="2"/>
  <c r="H593" i="2"/>
  <c r="G593" i="2"/>
  <c r="F593" i="2"/>
  <c r="E593" i="2"/>
  <c r="J592" i="2"/>
  <c r="H592" i="2"/>
  <c r="F592" i="2"/>
  <c r="G592" i="2" s="1"/>
  <c r="E592" i="2"/>
  <c r="J591" i="2"/>
  <c r="G591" i="2"/>
  <c r="F591" i="2"/>
  <c r="E591" i="2"/>
  <c r="J590" i="2"/>
  <c r="H590" i="2"/>
  <c r="G590" i="2"/>
  <c r="F590" i="2"/>
  <c r="E590" i="2"/>
  <c r="J589" i="2"/>
  <c r="G589" i="2"/>
  <c r="F589" i="2"/>
  <c r="E589" i="2"/>
  <c r="H589" i="2" s="1"/>
  <c r="J588" i="2"/>
  <c r="F588" i="2"/>
  <c r="G588" i="2" s="1"/>
  <c r="E588" i="2"/>
  <c r="J587" i="2"/>
  <c r="F587" i="2"/>
  <c r="H587" i="2" s="1"/>
  <c r="E587" i="2"/>
  <c r="J586" i="2"/>
  <c r="G586" i="2"/>
  <c r="F586" i="2"/>
  <c r="H586" i="2" s="1"/>
  <c r="E586" i="2"/>
  <c r="J585" i="2"/>
  <c r="H585" i="2"/>
  <c r="G585" i="2"/>
  <c r="F585" i="2"/>
  <c r="E585" i="2"/>
  <c r="J584" i="2"/>
  <c r="H584" i="2"/>
  <c r="F584" i="2"/>
  <c r="G584" i="2" s="1"/>
  <c r="E584" i="2"/>
  <c r="J583" i="2"/>
  <c r="G583" i="2"/>
  <c r="F583" i="2"/>
  <c r="H583" i="2" s="1"/>
  <c r="E583" i="2"/>
  <c r="J582" i="2"/>
  <c r="H582" i="2"/>
  <c r="F582" i="2"/>
  <c r="G582" i="2" s="1"/>
  <c r="E582" i="2"/>
  <c r="J581" i="2"/>
  <c r="G581" i="2"/>
  <c r="F581" i="2"/>
  <c r="E581" i="2"/>
  <c r="H581" i="2" s="1"/>
  <c r="J580" i="2"/>
  <c r="F580" i="2"/>
  <c r="G580" i="2" s="1"/>
  <c r="E580" i="2"/>
  <c r="J579" i="2"/>
  <c r="F579" i="2"/>
  <c r="H579" i="2" s="1"/>
  <c r="E579" i="2"/>
  <c r="J578" i="2"/>
  <c r="G578" i="2"/>
  <c r="F578" i="2"/>
  <c r="H578" i="2" s="1"/>
  <c r="E578" i="2"/>
  <c r="J577" i="2"/>
  <c r="H577" i="2"/>
  <c r="G577" i="2"/>
  <c r="F577" i="2"/>
  <c r="E577" i="2"/>
  <c r="J576" i="2"/>
  <c r="H576" i="2"/>
  <c r="F576" i="2"/>
  <c r="G576" i="2" s="1"/>
  <c r="E576" i="2"/>
  <c r="J575" i="2"/>
  <c r="G575" i="2"/>
  <c r="F575" i="2"/>
  <c r="E575" i="2"/>
  <c r="J574" i="2"/>
  <c r="H574" i="2"/>
  <c r="G574" i="2"/>
  <c r="F574" i="2"/>
  <c r="E574" i="2"/>
  <c r="J573" i="2"/>
  <c r="G573" i="2"/>
  <c r="F573" i="2"/>
  <c r="E573" i="2"/>
  <c r="H573" i="2" s="1"/>
  <c r="J572" i="2"/>
  <c r="F572" i="2"/>
  <c r="G572" i="2" s="1"/>
  <c r="E572" i="2"/>
  <c r="J571" i="2"/>
  <c r="F571" i="2"/>
  <c r="H571" i="2" s="1"/>
  <c r="E571" i="2"/>
  <c r="J570" i="2"/>
  <c r="G570" i="2"/>
  <c r="F570" i="2"/>
  <c r="H570" i="2" s="1"/>
  <c r="E570" i="2"/>
  <c r="J569" i="2"/>
  <c r="H569" i="2"/>
  <c r="G569" i="2"/>
  <c r="F569" i="2"/>
  <c r="E569" i="2"/>
  <c r="J568" i="2"/>
  <c r="H568" i="2"/>
  <c r="F568" i="2"/>
  <c r="G568" i="2" s="1"/>
  <c r="E568" i="2"/>
  <c r="J567" i="2"/>
  <c r="G567" i="2"/>
  <c r="F567" i="2"/>
  <c r="H567" i="2" s="1"/>
  <c r="E567" i="2"/>
  <c r="J566" i="2"/>
  <c r="H566" i="2"/>
  <c r="F566" i="2"/>
  <c r="G566" i="2" s="1"/>
  <c r="E566" i="2"/>
  <c r="J565" i="2"/>
  <c r="G565" i="2"/>
  <c r="F565" i="2"/>
  <c r="E565" i="2"/>
  <c r="H565" i="2" s="1"/>
  <c r="J564" i="2"/>
  <c r="F564" i="2"/>
  <c r="G564" i="2" s="1"/>
  <c r="E564" i="2"/>
  <c r="J563" i="2"/>
  <c r="F563" i="2"/>
  <c r="H563" i="2" s="1"/>
  <c r="E563" i="2"/>
  <c r="J562" i="2"/>
  <c r="G562" i="2"/>
  <c r="F562" i="2"/>
  <c r="H562" i="2" s="1"/>
  <c r="E562" i="2"/>
  <c r="J561" i="2"/>
  <c r="H561" i="2"/>
  <c r="G561" i="2"/>
  <c r="F561" i="2"/>
  <c r="E561" i="2"/>
  <c r="J560" i="2"/>
  <c r="H560" i="2"/>
  <c r="F560" i="2"/>
  <c r="G560" i="2" s="1"/>
  <c r="E560" i="2"/>
  <c r="J559" i="2"/>
  <c r="G559" i="2"/>
  <c r="F559" i="2"/>
  <c r="E559" i="2"/>
  <c r="J558" i="2"/>
  <c r="H558" i="2"/>
  <c r="G558" i="2"/>
  <c r="F558" i="2"/>
  <c r="E558" i="2"/>
  <c r="J557" i="2"/>
  <c r="G557" i="2"/>
  <c r="F557" i="2"/>
  <c r="E557" i="2"/>
  <c r="H557" i="2" s="1"/>
  <c r="J556" i="2"/>
  <c r="F556" i="2"/>
  <c r="G556" i="2" s="1"/>
  <c r="E556" i="2"/>
  <c r="J555" i="2"/>
  <c r="F555" i="2"/>
  <c r="H555" i="2" s="1"/>
  <c r="E555" i="2"/>
  <c r="J554" i="2"/>
  <c r="G554" i="2"/>
  <c r="F554" i="2"/>
  <c r="H554" i="2" s="1"/>
  <c r="E554" i="2"/>
  <c r="J553" i="2"/>
  <c r="H553" i="2"/>
  <c r="G553" i="2"/>
  <c r="F553" i="2"/>
  <c r="E553" i="2"/>
  <c r="J552" i="2"/>
  <c r="H552" i="2"/>
  <c r="F552" i="2"/>
  <c r="G552" i="2" s="1"/>
  <c r="E552" i="2"/>
  <c r="J551" i="2"/>
  <c r="G551" i="2"/>
  <c r="F551" i="2"/>
  <c r="H551" i="2" s="1"/>
  <c r="E551" i="2"/>
  <c r="J550" i="2"/>
  <c r="H550" i="2"/>
  <c r="F550" i="2"/>
  <c r="G550" i="2" s="1"/>
  <c r="E550" i="2"/>
  <c r="J549" i="2"/>
  <c r="G549" i="2"/>
  <c r="F549" i="2"/>
  <c r="E549" i="2"/>
  <c r="H549" i="2" s="1"/>
  <c r="J548" i="2"/>
  <c r="F548" i="2"/>
  <c r="G548" i="2" s="1"/>
  <c r="E548" i="2"/>
  <c r="J547" i="2"/>
  <c r="F547" i="2"/>
  <c r="H547" i="2" s="1"/>
  <c r="E547" i="2"/>
  <c r="J546" i="2"/>
  <c r="G546" i="2"/>
  <c r="F546" i="2"/>
  <c r="H546" i="2" s="1"/>
  <c r="E546" i="2"/>
  <c r="J545" i="2"/>
  <c r="H545" i="2"/>
  <c r="G545" i="2"/>
  <c r="F545" i="2"/>
  <c r="E545" i="2"/>
  <c r="J544" i="2"/>
  <c r="H544" i="2"/>
  <c r="F544" i="2"/>
  <c r="G544" i="2" s="1"/>
  <c r="E544" i="2"/>
  <c r="J543" i="2"/>
  <c r="G543" i="2"/>
  <c r="F543" i="2"/>
  <c r="E543" i="2"/>
  <c r="J542" i="2"/>
  <c r="H542" i="2"/>
  <c r="G542" i="2"/>
  <c r="F542" i="2"/>
  <c r="E542" i="2"/>
  <c r="J541" i="2"/>
  <c r="G541" i="2"/>
  <c r="F541" i="2"/>
  <c r="E541" i="2"/>
  <c r="H541" i="2" s="1"/>
  <c r="J540" i="2"/>
  <c r="F540" i="2"/>
  <c r="G540" i="2" s="1"/>
  <c r="E540" i="2"/>
  <c r="J539" i="2"/>
  <c r="F539" i="2"/>
  <c r="H539" i="2" s="1"/>
  <c r="E539" i="2"/>
  <c r="J538" i="2"/>
  <c r="G538" i="2"/>
  <c r="F538" i="2"/>
  <c r="H538" i="2" s="1"/>
  <c r="E538" i="2"/>
  <c r="J537" i="2"/>
  <c r="H537" i="2"/>
  <c r="G537" i="2"/>
  <c r="F537" i="2"/>
  <c r="E537" i="2"/>
  <c r="J536" i="2"/>
  <c r="H536" i="2"/>
  <c r="F536" i="2"/>
  <c r="G536" i="2" s="1"/>
  <c r="E536" i="2"/>
  <c r="J535" i="2"/>
  <c r="G535" i="2"/>
  <c r="F535" i="2"/>
  <c r="H535" i="2" s="1"/>
  <c r="E535" i="2"/>
  <c r="J534" i="2"/>
  <c r="H534" i="2"/>
  <c r="F534" i="2"/>
  <c r="G534" i="2" s="1"/>
  <c r="E534" i="2"/>
  <c r="J533" i="2"/>
  <c r="G533" i="2"/>
  <c r="F533" i="2"/>
  <c r="E533" i="2"/>
  <c r="H533" i="2" s="1"/>
  <c r="J532" i="2"/>
  <c r="F532" i="2"/>
  <c r="G532" i="2" s="1"/>
  <c r="E532" i="2"/>
  <c r="J531" i="2"/>
  <c r="F531" i="2"/>
  <c r="H531" i="2" s="1"/>
  <c r="E531" i="2"/>
  <c r="J530" i="2"/>
  <c r="G530" i="2"/>
  <c r="F530" i="2"/>
  <c r="H530" i="2" s="1"/>
  <c r="E530" i="2"/>
  <c r="J529" i="2"/>
  <c r="H529" i="2"/>
  <c r="G529" i="2"/>
  <c r="F529" i="2"/>
  <c r="E529" i="2"/>
  <c r="J528" i="2"/>
  <c r="G528" i="2"/>
  <c r="F528" i="2"/>
  <c r="E528" i="2"/>
  <c r="H528" i="2" s="1"/>
  <c r="J527" i="2"/>
  <c r="F527" i="2"/>
  <c r="H527" i="2" s="1"/>
  <c r="E527" i="2"/>
  <c r="J526" i="2"/>
  <c r="G526" i="2"/>
  <c r="F526" i="2"/>
  <c r="H526" i="2" s="1"/>
  <c r="E526" i="2"/>
  <c r="J525" i="2"/>
  <c r="H525" i="2"/>
  <c r="G525" i="2"/>
  <c r="F525" i="2"/>
  <c r="E525" i="2"/>
  <c r="J524" i="2"/>
  <c r="F524" i="2"/>
  <c r="G524" i="2" s="1"/>
  <c r="E524" i="2"/>
  <c r="H524" i="2" s="1"/>
  <c r="J523" i="2"/>
  <c r="F523" i="2"/>
  <c r="H523" i="2" s="1"/>
  <c r="E523" i="2"/>
  <c r="J522" i="2"/>
  <c r="G522" i="2"/>
  <c r="F522" i="2"/>
  <c r="H522" i="2" s="1"/>
  <c r="E522" i="2"/>
  <c r="J521" i="2"/>
  <c r="H521" i="2"/>
  <c r="G521" i="2"/>
  <c r="F521" i="2"/>
  <c r="E521" i="2"/>
  <c r="J520" i="2"/>
  <c r="G520" i="2"/>
  <c r="F520" i="2"/>
  <c r="E520" i="2"/>
  <c r="H520" i="2" s="1"/>
  <c r="J519" i="2"/>
  <c r="F519" i="2"/>
  <c r="H519" i="2" s="1"/>
  <c r="E519" i="2"/>
  <c r="J518" i="2"/>
  <c r="G518" i="2"/>
  <c r="F518" i="2"/>
  <c r="H518" i="2" s="1"/>
  <c r="E518" i="2"/>
  <c r="J517" i="2"/>
  <c r="H517" i="2"/>
  <c r="G517" i="2"/>
  <c r="F517" i="2"/>
  <c r="E517" i="2"/>
  <c r="J516" i="2"/>
  <c r="F516" i="2"/>
  <c r="G516" i="2" s="1"/>
  <c r="E516" i="2"/>
  <c r="H516" i="2" s="1"/>
  <c r="J515" i="2"/>
  <c r="F515" i="2"/>
  <c r="H515" i="2" s="1"/>
  <c r="E515" i="2"/>
  <c r="J514" i="2"/>
  <c r="G514" i="2"/>
  <c r="F514" i="2"/>
  <c r="H514" i="2" s="1"/>
  <c r="E514" i="2"/>
  <c r="J513" i="2"/>
  <c r="H513" i="2"/>
  <c r="G513" i="2"/>
  <c r="F513" i="2"/>
  <c r="E513" i="2"/>
  <c r="J512" i="2"/>
  <c r="G512" i="2"/>
  <c r="F512" i="2"/>
  <c r="E512" i="2"/>
  <c r="H512" i="2" s="1"/>
  <c r="J511" i="2"/>
  <c r="F511" i="2"/>
  <c r="H511" i="2" s="1"/>
  <c r="E511" i="2"/>
  <c r="J510" i="2"/>
  <c r="G510" i="2"/>
  <c r="F510" i="2"/>
  <c r="H510" i="2" s="1"/>
  <c r="E510" i="2"/>
  <c r="J509" i="2"/>
  <c r="H509" i="2"/>
  <c r="G509" i="2"/>
  <c r="F509" i="2"/>
  <c r="E509" i="2"/>
  <c r="J508" i="2"/>
  <c r="F508" i="2"/>
  <c r="G508" i="2" s="1"/>
  <c r="E508" i="2"/>
  <c r="H508" i="2" s="1"/>
  <c r="J507" i="2"/>
  <c r="F507" i="2"/>
  <c r="H507" i="2" s="1"/>
  <c r="E507" i="2"/>
  <c r="J506" i="2"/>
  <c r="G506" i="2"/>
  <c r="F506" i="2"/>
  <c r="H506" i="2" s="1"/>
  <c r="E506" i="2"/>
  <c r="J505" i="2"/>
  <c r="H505" i="2"/>
  <c r="G505" i="2"/>
  <c r="F505" i="2"/>
  <c r="E505" i="2"/>
  <c r="J504" i="2"/>
  <c r="G504" i="2"/>
  <c r="F504" i="2"/>
  <c r="E504" i="2"/>
  <c r="H504" i="2" s="1"/>
  <c r="J503" i="2"/>
  <c r="F503" i="2"/>
  <c r="H503" i="2" s="1"/>
  <c r="E503" i="2"/>
  <c r="J502" i="2"/>
  <c r="G502" i="2"/>
  <c r="F502" i="2"/>
  <c r="H502" i="2" s="1"/>
  <c r="E502" i="2"/>
  <c r="J501" i="2"/>
  <c r="H501" i="2"/>
  <c r="G501" i="2"/>
  <c r="F501" i="2"/>
  <c r="E501" i="2"/>
  <c r="J500" i="2"/>
  <c r="F500" i="2"/>
  <c r="G500" i="2" s="1"/>
  <c r="E500" i="2"/>
  <c r="H500" i="2" s="1"/>
  <c r="J499" i="2"/>
  <c r="F499" i="2"/>
  <c r="H499" i="2" s="1"/>
  <c r="E499" i="2"/>
  <c r="J498" i="2"/>
  <c r="G498" i="2"/>
  <c r="F498" i="2"/>
  <c r="H498" i="2" s="1"/>
  <c r="E498" i="2"/>
  <c r="J497" i="2"/>
  <c r="H497" i="2"/>
  <c r="G497" i="2"/>
  <c r="F497" i="2"/>
  <c r="E497" i="2"/>
  <c r="J496" i="2"/>
  <c r="G496" i="2"/>
  <c r="F496" i="2"/>
  <c r="E496" i="2"/>
  <c r="H496" i="2" s="1"/>
  <c r="J495" i="2"/>
  <c r="F495" i="2"/>
  <c r="H495" i="2" s="1"/>
  <c r="E495" i="2"/>
  <c r="J494" i="2"/>
  <c r="G494" i="2"/>
  <c r="F494" i="2"/>
  <c r="H494" i="2" s="1"/>
  <c r="E494" i="2"/>
  <c r="J493" i="2"/>
  <c r="H493" i="2"/>
  <c r="G493" i="2"/>
  <c r="F493" i="2"/>
  <c r="E493" i="2"/>
  <c r="J492" i="2"/>
  <c r="F492" i="2"/>
  <c r="G492" i="2" s="1"/>
  <c r="E492" i="2"/>
  <c r="H492" i="2" s="1"/>
  <c r="J491" i="2"/>
  <c r="F491" i="2"/>
  <c r="H491" i="2" s="1"/>
  <c r="E491" i="2"/>
  <c r="J490" i="2"/>
  <c r="G490" i="2"/>
  <c r="F490" i="2"/>
  <c r="H490" i="2" s="1"/>
  <c r="E490" i="2"/>
  <c r="J489" i="2"/>
  <c r="H489" i="2"/>
  <c r="G489" i="2"/>
  <c r="F489" i="2"/>
  <c r="E489" i="2"/>
  <c r="J488" i="2"/>
  <c r="G488" i="2"/>
  <c r="F488" i="2"/>
  <c r="E488" i="2"/>
  <c r="H488" i="2" s="1"/>
  <c r="J487" i="2"/>
  <c r="F487" i="2"/>
  <c r="H487" i="2" s="1"/>
  <c r="E487" i="2"/>
  <c r="J486" i="2"/>
  <c r="G486" i="2"/>
  <c r="F486" i="2"/>
  <c r="H486" i="2" s="1"/>
  <c r="E486" i="2"/>
  <c r="J485" i="2"/>
  <c r="H485" i="2"/>
  <c r="G485" i="2"/>
  <c r="F485" i="2"/>
  <c r="E485" i="2"/>
  <c r="J484" i="2"/>
  <c r="F484" i="2"/>
  <c r="G484" i="2" s="1"/>
  <c r="E484" i="2"/>
  <c r="H484" i="2" s="1"/>
  <c r="J483" i="2"/>
  <c r="F483" i="2"/>
  <c r="H483" i="2" s="1"/>
  <c r="E483" i="2"/>
  <c r="J482" i="2"/>
  <c r="G482" i="2"/>
  <c r="F482" i="2"/>
  <c r="H482" i="2" s="1"/>
  <c r="E482" i="2"/>
  <c r="J481" i="2"/>
  <c r="H481" i="2"/>
  <c r="G481" i="2"/>
  <c r="F481" i="2"/>
  <c r="E481" i="2"/>
  <c r="J480" i="2"/>
  <c r="G480" i="2"/>
  <c r="F480" i="2"/>
  <c r="E480" i="2"/>
  <c r="H480" i="2" s="1"/>
  <c r="J479" i="2"/>
  <c r="F479" i="2"/>
  <c r="H479" i="2" s="1"/>
  <c r="E479" i="2"/>
  <c r="J478" i="2"/>
  <c r="G478" i="2"/>
  <c r="F478" i="2"/>
  <c r="H478" i="2" s="1"/>
  <c r="E478" i="2"/>
  <c r="J477" i="2"/>
  <c r="H477" i="2"/>
  <c r="G477" i="2"/>
  <c r="F477" i="2"/>
  <c r="E477" i="2"/>
  <c r="J476" i="2"/>
  <c r="F476" i="2"/>
  <c r="G476" i="2" s="1"/>
  <c r="E476" i="2"/>
  <c r="H476" i="2" s="1"/>
  <c r="J475" i="2"/>
  <c r="F475" i="2"/>
  <c r="H475" i="2" s="1"/>
  <c r="E475" i="2"/>
  <c r="J474" i="2"/>
  <c r="G474" i="2"/>
  <c r="F474" i="2"/>
  <c r="H474" i="2" s="1"/>
  <c r="E474" i="2"/>
  <c r="J473" i="2"/>
  <c r="H473" i="2"/>
  <c r="G473" i="2"/>
  <c r="F473" i="2"/>
  <c r="E473" i="2"/>
  <c r="J472" i="2"/>
  <c r="G472" i="2"/>
  <c r="F472" i="2"/>
  <c r="E472" i="2"/>
  <c r="H472" i="2" s="1"/>
  <c r="J471" i="2"/>
  <c r="F471" i="2"/>
  <c r="H471" i="2" s="1"/>
  <c r="E471" i="2"/>
  <c r="J470" i="2"/>
  <c r="G470" i="2"/>
  <c r="F470" i="2"/>
  <c r="H470" i="2" s="1"/>
  <c r="E470" i="2"/>
  <c r="J469" i="2"/>
  <c r="H469" i="2"/>
  <c r="G469" i="2"/>
  <c r="F469" i="2"/>
  <c r="E469" i="2"/>
  <c r="J468" i="2"/>
  <c r="F468" i="2"/>
  <c r="G468" i="2" s="1"/>
  <c r="E468" i="2"/>
  <c r="H468" i="2" s="1"/>
  <c r="J467" i="2"/>
  <c r="F467" i="2"/>
  <c r="H467" i="2" s="1"/>
  <c r="E467" i="2"/>
  <c r="J466" i="2"/>
  <c r="G466" i="2"/>
  <c r="F466" i="2"/>
  <c r="H466" i="2" s="1"/>
  <c r="E466" i="2"/>
  <c r="J465" i="2"/>
  <c r="H465" i="2"/>
  <c r="G465" i="2"/>
  <c r="F465" i="2"/>
  <c r="E465" i="2"/>
  <c r="J464" i="2"/>
  <c r="G464" i="2"/>
  <c r="F464" i="2"/>
  <c r="E464" i="2"/>
  <c r="H464" i="2" s="1"/>
  <c r="J463" i="2"/>
  <c r="F463" i="2"/>
  <c r="H463" i="2" s="1"/>
  <c r="E463" i="2"/>
  <c r="J462" i="2"/>
  <c r="G462" i="2"/>
  <c r="F462" i="2"/>
  <c r="H462" i="2" s="1"/>
  <c r="E462" i="2"/>
  <c r="J461" i="2"/>
  <c r="H461" i="2"/>
  <c r="G461" i="2"/>
  <c r="F461" i="2"/>
  <c r="E461" i="2"/>
  <c r="J460" i="2"/>
  <c r="F460" i="2"/>
  <c r="G460" i="2" s="1"/>
  <c r="E460" i="2"/>
  <c r="H460" i="2" s="1"/>
  <c r="J459" i="2"/>
  <c r="F459" i="2"/>
  <c r="H459" i="2" s="1"/>
  <c r="E459" i="2"/>
  <c r="J458" i="2"/>
  <c r="G458" i="2"/>
  <c r="F458" i="2"/>
  <c r="H458" i="2" s="1"/>
  <c r="E458" i="2"/>
  <c r="J457" i="2"/>
  <c r="H457" i="2"/>
  <c r="G457" i="2"/>
  <c r="F457" i="2"/>
  <c r="E457" i="2"/>
  <c r="J456" i="2"/>
  <c r="G456" i="2"/>
  <c r="F456" i="2"/>
  <c r="E456" i="2"/>
  <c r="H456" i="2" s="1"/>
  <c r="J455" i="2"/>
  <c r="F455" i="2"/>
  <c r="H455" i="2" s="1"/>
  <c r="E455" i="2"/>
  <c r="J454" i="2"/>
  <c r="G454" i="2"/>
  <c r="F454" i="2"/>
  <c r="H454" i="2" s="1"/>
  <c r="E454" i="2"/>
  <c r="J453" i="2"/>
  <c r="H453" i="2"/>
  <c r="G453" i="2"/>
  <c r="F453" i="2"/>
  <c r="E453" i="2"/>
  <c r="J452" i="2"/>
  <c r="F452" i="2"/>
  <c r="G452" i="2" s="1"/>
  <c r="E452" i="2"/>
  <c r="H452" i="2" s="1"/>
  <c r="J451" i="2"/>
  <c r="F451" i="2"/>
  <c r="H451" i="2" s="1"/>
  <c r="E451" i="2"/>
  <c r="J450" i="2"/>
  <c r="G450" i="2"/>
  <c r="F450" i="2"/>
  <c r="H450" i="2" s="1"/>
  <c r="E450" i="2"/>
  <c r="J449" i="2"/>
  <c r="H449" i="2"/>
  <c r="G449" i="2"/>
  <c r="F449" i="2"/>
  <c r="E449" i="2"/>
  <c r="J448" i="2"/>
  <c r="G448" i="2"/>
  <c r="F448" i="2"/>
  <c r="E448" i="2"/>
  <c r="H448" i="2" s="1"/>
  <c r="J447" i="2"/>
  <c r="F447" i="2"/>
  <c r="H447" i="2" s="1"/>
  <c r="E447" i="2"/>
  <c r="J446" i="2"/>
  <c r="G446" i="2"/>
  <c r="F446" i="2"/>
  <c r="H446" i="2" s="1"/>
  <c r="E446" i="2"/>
  <c r="J445" i="2"/>
  <c r="H445" i="2"/>
  <c r="G445" i="2"/>
  <c r="F445" i="2"/>
  <c r="E445" i="2"/>
  <c r="J444" i="2"/>
  <c r="F444" i="2"/>
  <c r="G444" i="2" s="1"/>
  <c r="E444" i="2"/>
  <c r="H444" i="2" s="1"/>
  <c r="J443" i="2"/>
  <c r="F443" i="2"/>
  <c r="H443" i="2" s="1"/>
  <c r="E443" i="2"/>
  <c r="J442" i="2"/>
  <c r="G442" i="2"/>
  <c r="F442" i="2"/>
  <c r="H442" i="2" s="1"/>
  <c r="E442" i="2"/>
  <c r="J441" i="2"/>
  <c r="H441" i="2"/>
  <c r="G441" i="2"/>
  <c r="F441" i="2"/>
  <c r="E441" i="2"/>
  <c r="J440" i="2"/>
  <c r="G440" i="2"/>
  <c r="F440" i="2"/>
  <c r="E440" i="2"/>
  <c r="H440" i="2" s="1"/>
  <c r="J439" i="2"/>
  <c r="F439" i="2"/>
  <c r="H439" i="2" s="1"/>
  <c r="E439" i="2"/>
  <c r="J438" i="2"/>
  <c r="G438" i="2"/>
  <c r="F438" i="2"/>
  <c r="H438" i="2" s="1"/>
  <c r="E438" i="2"/>
  <c r="J437" i="2"/>
  <c r="H437" i="2"/>
  <c r="G437" i="2"/>
  <c r="F437" i="2"/>
  <c r="E437" i="2"/>
  <c r="J436" i="2"/>
  <c r="F436" i="2"/>
  <c r="G436" i="2" s="1"/>
  <c r="E436" i="2"/>
  <c r="H436" i="2" s="1"/>
  <c r="J435" i="2"/>
  <c r="F435" i="2"/>
  <c r="H435" i="2" s="1"/>
  <c r="E435" i="2"/>
  <c r="J434" i="2"/>
  <c r="G434" i="2"/>
  <c r="F434" i="2"/>
  <c r="H434" i="2" s="1"/>
  <c r="E434" i="2"/>
  <c r="J433" i="2"/>
  <c r="H433" i="2"/>
  <c r="G433" i="2"/>
  <c r="F433" i="2"/>
  <c r="E433" i="2"/>
  <c r="J432" i="2"/>
  <c r="G432" i="2"/>
  <c r="F432" i="2"/>
  <c r="E432" i="2"/>
  <c r="H432" i="2" s="1"/>
  <c r="J431" i="2"/>
  <c r="F431" i="2"/>
  <c r="H431" i="2" s="1"/>
  <c r="E431" i="2"/>
  <c r="J430" i="2"/>
  <c r="G430" i="2"/>
  <c r="F430" i="2"/>
  <c r="H430" i="2" s="1"/>
  <c r="E430" i="2"/>
  <c r="J429" i="2"/>
  <c r="H429" i="2"/>
  <c r="G429" i="2"/>
  <c r="F429" i="2"/>
  <c r="E429" i="2"/>
  <c r="J428" i="2"/>
  <c r="F428" i="2"/>
  <c r="G428" i="2" s="1"/>
  <c r="E428" i="2"/>
  <c r="H428" i="2" s="1"/>
  <c r="J427" i="2"/>
  <c r="F427" i="2"/>
  <c r="H427" i="2" s="1"/>
  <c r="E427" i="2"/>
  <c r="J426" i="2"/>
  <c r="G426" i="2"/>
  <c r="F426" i="2"/>
  <c r="H426" i="2" s="1"/>
  <c r="E426" i="2"/>
  <c r="J425" i="2"/>
  <c r="H425" i="2"/>
  <c r="G425" i="2"/>
  <c r="F425" i="2"/>
  <c r="E425" i="2"/>
  <c r="J424" i="2"/>
  <c r="G424" i="2"/>
  <c r="F424" i="2"/>
  <c r="E424" i="2"/>
  <c r="H424" i="2" s="1"/>
  <c r="J423" i="2"/>
  <c r="F423" i="2"/>
  <c r="H423" i="2" s="1"/>
  <c r="E423" i="2"/>
  <c r="J422" i="2"/>
  <c r="G422" i="2"/>
  <c r="F422" i="2"/>
  <c r="H422" i="2" s="1"/>
  <c r="E422" i="2"/>
  <c r="J421" i="2"/>
  <c r="H421" i="2"/>
  <c r="G421" i="2"/>
  <c r="F421" i="2"/>
  <c r="E421" i="2"/>
  <c r="J420" i="2"/>
  <c r="F420" i="2"/>
  <c r="G420" i="2" s="1"/>
  <c r="E420" i="2"/>
  <c r="H420" i="2" s="1"/>
  <c r="J419" i="2"/>
  <c r="F419" i="2"/>
  <c r="H419" i="2" s="1"/>
  <c r="E419" i="2"/>
  <c r="J418" i="2"/>
  <c r="G418" i="2"/>
  <c r="F418" i="2"/>
  <c r="H418" i="2" s="1"/>
  <c r="E418" i="2"/>
  <c r="J417" i="2"/>
  <c r="H417" i="2"/>
  <c r="G417" i="2"/>
  <c r="F417" i="2"/>
  <c r="E417" i="2"/>
  <c r="J416" i="2"/>
  <c r="G416" i="2"/>
  <c r="F416" i="2"/>
  <c r="E416" i="2"/>
  <c r="H416" i="2" s="1"/>
  <c r="J415" i="2"/>
  <c r="F415" i="2"/>
  <c r="H415" i="2" s="1"/>
  <c r="E415" i="2"/>
  <c r="J414" i="2"/>
  <c r="G414" i="2"/>
  <c r="F414" i="2"/>
  <c r="H414" i="2" s="1"/>
  <c r="E414" i="2"/>
  <c r="J413" i="2"/>
  <c r="H413" i="2"/>
  <c r="G413" i="2"/>
  <c r="F413" i="2"/>
  <c r="E413" i="2"/>
  <c r="J412" i="2"/>
  <c r="F412" i="2"/>
  <c r="G412" i="2" s="1"/>
  <c r="E412" i="2"/>
  <c r="H412" i="2" s="1"/>
  <c r="J411" i="2"/>
  <c r="F411" i="2"/>
  <c r="H411" i="2" s="1"/>
  <c r="E411" i="2"/>
  <c r="J410" i="2"/>
  <c r="G410" i="2"/>
  <c r="F410" i="2"/>
  <c r="H410" i="2" s="1"/>
  <c r="E410" i="2"/>
  <c r="J409" i="2"/>
  <c r="H409" i="2"/>
  <c r="G409" i="2"/>
  <c r="F409" i="2"/>
  <c r="E409" i="2"/>
  <c r="J408" i="2"/>
  <c r="G408" i="2"/>
  <c r="F408" i="2"/>
  <c r="E408" i="2"/>
  <c r="H408" i="2" s="1"/>
  <c r="J407" i="2"/>
  <c r="F407" i="2"/>
  <c r="H407" i="2" s="1"/>
  <c r="E407" i="2"/>
  <c r="J406" i="2"/>
  <c r="G406" i="2"/>
  <c r="F406" i="2"/>
  <c r="H406" i="2" s="1"/>
  <c r="E406" i="2"/>
  <c r="J405" i="2"/>
  <c r="H405" i="2"/>
  <c r="G405" i="2"/>
  <c r="F405" i="2"/>
  <c r="E405" i="2"/>
  <c r="J404" i="2"/>
  <c r="F404" i="2"/>
  <c r="G404" i="2" s="1"/>
  <c r="E404" i="2"/>
  <c r="H404" i="2" s="1"/>
  <c r="J403" i="2"/>
  <c r="F403" i="2"/>
  <c r="H403" i="2" s="1"/>
  <c r="E403" i="2"/>
  <c r="J402" i="2"/>
  <c r="G402" i="2"/>
  <c r="F402" i="2"/>
  <c r="H402" i="2" s="1"/>
  <c r="E402" i="2"/>
  <c r="J401" i="2"/>
  <c r="H401" i="2"/>
  <c r="G401" i="2"/>
  <c r="F401" i="2"/>
  <c r="E401" i="2"/>
  <c r="J400" i="2"/>
  <c r="G400" i="2"/>
  <c r="F400" i="2"/>
  <c r="E400" i="2"/>
  <c r="H400" i="2" s="1"/>
  <c r="J399" i="2"/>
  <c r="F399" i="2"/>
  <c r="H399" i="2" s="1"/>
  <c r="E399" i="2"/>
  <c r="J398" i="2"/>
  <c r="G398" i="2"/>
  <c r="F398" i="2"/>
  <c r="H398" i="2" s="1"/>
  <c r="E398" i="2"/>
  <c r="J397" i="2"/>
  <c r="H397" i="2"/>
  <c r="G397" i="2"/>
  <c r="F397" i="2"/>
  <c r="E397" i="2"/>
  <c r="J396" i="2"/>
  <c r="F396" i="2"/>
  <c r="G396" i="2" s="1"/>
  <c r="E396" i="2"/>
  <c r="H396" i="2" s="1"/>
  <c r="J395" i="2"/>
  <c r="F395" i="2"/>
  <c r="H395" i="2" s="1"/>
  <c r="E395" i="2"/>
  <c r="J394" i="2"/>
  <c r="G394" i="2"/>
  <c r="F394" i="2"/>
  <c r="H394" i="2" s="1"/>
  <c r="E394" i="2"/>
  <c r="J393" i="2"/>
  <c r="H393" i="2"/>
  <c r="G393" i="2"/>
  <c r="F393" i="2"/>
  <c r="E393" i="2"/>
  <c r="J392" i="2"/>
  <c r="G392" i="2"/>
  <c r="F392" i="2"/>
  <c r="E392" i="2"/>
  <c r="H392" i="2" s="1"/>
  <c r="J391" i="2"/>
  <c r="F391" i="2"/>
  <c r="H391" i="2" s="1"/>
  <c r="E391" i="2"/>
  <c r="J390" i="2"/>
  <c r="G390" i="2"/>
  <c r="F390" i="2"/>
  <c r="H390" i="2" s="1"/>
  <c r="E390" i="2"/>
  <c r="J389" i="2"/>
  <c r="H389" i="2"/>
  <c r="G389" i="2"/>
  <c r="F389" i="2"/>
  <c r="E389" i="2"/>
  <c r="J388" i="2"/>
  <c r="F388" i="2"/>
  <c r="G388" i="2" s="1"/>
  <c r="E388" i="2"/>
  <c r="H388" i="2" s="1"/>
  <c r="J387" i="2"/>
  <c r="F387" i="2"/>
  <c r="H387" i="2" s="1"/>
  <c r="E387" i="2"/>
  <c r="J386" i="2"/>
  <c r="G386" i="2"/>
  <c r="F386" i="2"/>
  <c r="H386" i="2" s="1"/>
  <c r="E386" i="2"/>
  <c r="J385" i="2"/>
  <c r="H385" i="2"/>
  <c r="G385" i="2"/>
  <c r="F385" i="2"/>
  <c r="E385" i="2"/>
  <c r="J384" i="2"/>
  <c r="G384" i="2"/>
  <c r="F384" i="2"/>
  <c r="E384" i="2"/>
  <c r="H384" i="2" s="1"/>
  <c r="J383" i="2"/>
  <c r="F383" i="2"/>
  <c r="H383" i="2" s="1"/>
  <c r="E383" i="2"/>
  <c r="J382" i="2"/>
  <c r="G382" i="2"/>
  <c r="F382" i="2"/>
  <c r="H382" i="2" s="1"/>
  <c r="E382" i="2"/>
  <c r="J381" i="2"/>
  <c r="H381" i="2"/>
  <c r="G381" i="2"/>
  <c r="F381" i="2"/>
  <c r="E381" i="2"/>
  <c r="J380" i="2"/>
  <c r="F380" i="2"/>
  <c r="G380" i="2" s="1"/>
  <c r="E380" i="2"/>
  <c r="H380" i="2" s="1"/>
  <c r="J379" i="2"/>
  <c r="F379" i="2"/>
  <c r="H379" i="2" s="1"/>
  <c r="E379" i="2"/>
  <c r="J378" i="2"/>
  <c r="G378" i="2"/>
  <c r="F378" i="2"/>
  <c r="H378" i="2" s="1"/>
  <c r="E378" i="2"/>
  <c r="J377" i="2"/>
  <c r="H377" i="2"/>
  <c r="G377" i="2"/>
  <c r="F377" i="2"/>
  <c r="E377" i="2"/>
  <c r="J376" i="2"/>
  <c r="G376" i="2"/>
  <c r="F376" i="2"/>
  <c r="E376" i="2"/>
  <c r="H376" i="2" s="1"/>
  <c r="J375" i="2"/>
  <c r="F375" i="2"/>
  <c r="H375" i="2" s="1"/>
  <c r="E375" i="2"/>
  <c r="J374" i="2"/>
  <c r="G374" i="2"/>
  <c r="F374" i="2"/>
  <c r="H374" i="2" s="1"/>
  <c r="E374" i="2"/>
  <c r="J373" i="2"/>
  <c r="H373" i="2"/>
  <c r="G373" i="2"/>
  <c r="F373" i="2"/>
  <c r="E373" i="2"/>
  <c r="J372" i="2"/>
  <c r="F372" i="2"/>
  <c r="G372" i="2" s="1"/>
  <c r="E372" i="2"/>
  <c r="H372" i="2" s="1"/>
  <c r="J371" i="2"/>
  <c r="F371" i="2"/>
  <c r="H371" i="2" s="1"/>
  <c r="E371" i="2"/>
  <c r="J370" i="2"/>
  <c r="G370" i="2"/>
  <c r="F370" i="2"/>
  <c r="H370" i="2" s="1"/>
  <c r="E370" i="2"/>
  <c r="J369" i="2"/>
  <c r="H369" i="2"/>
  <c r="G369" i="2"/>
  <c r="F369" i="2"/>
  <c r="E369" i="2"/>
  <c r="J368" i="2"/>
  <c r="G368" i="2"/>
  <c r="F368" i="2"/>
  <c r="E368" i="2"/>
  <c r="H368" i="2" s="1"/>
  <c r="J367" i="2"/>
  <c r="F367" i="2"/>
  <c r="H367" i="2" s="1"/>
  <c r="E367" i="2"/>
  <c r="J366" i="2"/>
  <c r="G366" i="2"/>
  <c r="F366" i="2"/>
  <c r="H366" i="2" s="1"/>
  <c r="E366" i="2"/>
  <c r="J365" i="2"/>
  <c r="H365" i="2"/>
  <c r="G365" i="2"/>
  <c r="F365" i="2"/>
  <c r="E365" i="2"/>
  <c r="J364" i="2"/>
  <c r="F364" i="2"/>
  <c r="G364" i="2" s="1"/>
  <c r="E364" i="2"/>
  <c r="H364" i="2" s="1"/>
  <c r="J363" i="2"/>
  <c r="F363" i="2"/>
  <c r="H363" i="2" s="1"/>
  <c r="E363" i="2"/>
  <c r="J362" i="2"/>
  <c r="G362" i="2"/>
  <c r="F362" i="2"/>
  <c r="H362" i="2" s="1"/>
  <c r="E362" i="2"/>
  <c r="J361" i="2"/>
  <c r="H361" i="2"/>
  <c r="G361" i="2"/>
  <c r="F361" i="2"/>
  <c r="E361" i="2"/>
  <c r="J360" i="2"/>
  <c r="G360" i="2"/>
  <c r="F360" i="2"/>
  <c r="E360" i="2"/>
  <c r="H360" i="2" s="1"/>
  <c r="J359" i="2"/>
  <c r="F359" i="2"/>
  <c r="H359" i="2" s="1"/>
  <c r="E359" i="2"/>
  <c r="J358" i="2"/>
  <c r="G358" i="2"/>
  <c r="F358" i="2"/>
  <c r="H358" i="2" s="1"/>
  <c r="E358" i="2"/>
  <c r="J357" i="2"/>
  <c r="H357" i="2"/>
  <c r="G357" i="2"/>
  <c r="F357" i="2"/>
  <c r="E357" i="2"/>
  <c r="J356" i="2"/>
  <c r="F356" i="2"/>
  <c r="G356" i="2" s="1"/>
  <c r="E356" i="2"/>
  <c r="H356" i="2" s="1"/>
  <c r="J355" i="2"/>
  <c r="F355" i="2"/>
  <c r="H355" i="2" s="1"/>
  <c r="E355" i="2"/>
  <c r="J354" i="2"/>
  <c r="G354" i="2"/>
  <c r="F354" i="2"/>
  <c r="H354" i="2" s="1"/>
  <c r="E354" i="2"/>
  <c r="J353" i="2"/>
  <c r="H353" i="2"/>
  <c r="G353" i="2"/>
  <c r="F353" i="2"/>
  <c r="E353" i="2"/>
  <c r="J352" i="2"/>
  <c r="G352" i="2"/>
  <c r="F352" i="2"/>
  <c r="E352" i="2"/>
  <c r="H352" i="2" s="1"/>
  <c r="J351" i="2"/>
  <c r="F351" i="2"/>
  <c r="H351" i="2" s="1"/>
  <c r="E351" i="2"/>
  <c r="J350" i="2"/>
  <c r="G350" i="2"/>
  <c r="F350" i="2"/>
  <c r="H350" i="2" s="1"/>
  <c r="E350" i="2"/>
  <c r="J349" i="2"/>
  <c r="H349" i="2"/>
  <c r="G349" i="2"/>
  <c r="F349" i="2"/>
  <c r="E349" i="2"/>
  <c r="J348" i="2"/>
  <c r="F348" i="2"/>
  <c r="G348" i="2" s="1"/>
  <c r="E348" i="2"/>
  <c r="H348" i="2" s="1"/>
  <c r="J347" i="2"/>
  <c r="F347" i="2"/>
  <c r="H347" i="2" s="1"/>
  <c r="E347" i="2"/>
  <c r="J346" i="2"/>
  <c r="G346" i="2"/>
  <c r="F346" i="2"/>
  <c r="H346" i="2" s="1"/>
  <c r="E346" i="2"/>
  <c r="J345" i="2"/>
  <c r="H345" i="2"/>
  <c r="G345" i="2"/>
  <c r="F345" i="2"/>
  <c r="E345" i="2"/>
  <c r="J344" i="2"/>
  <c r="G344" i="2"/>
  <c r="F344" i="2"/>
  <c r="E344" i="2"/>
  <c r="H344" i="2" s="1"/>
  <c r="J343" i="2"/>
  <c r="F343" i="2"/>
  <c r="H343" i="2" s="1"/>
  <c r="E343" i="2"/>
  <c r="J342" i="2"/>
  <c r="G342" i="2"/>
  <c r="F342" i="2"/>
  <c r="H342" i="2" s="1"/>
  <c r="E342" i="2"/>
  <c r="J341" i="2"/>
  <c r="H341" i="2"/>
  <c r="G341" i="2"/>
  <c r="F341" i="2"/>
  <c r="E341" i="2"/>
  <c r="J340" i="2"/>
  <c r="F340" i="2"/>
  <c r="G340" i="2" s="1"/>
  <c r="E340" i="2"/>
  <c r="H340" i="2" s="1"/>
  <c r="J339" i="2"/>
  <c r="F339" i="2"/>
  <c r="H339" i="2" s="1"/>
  <c r="E339" i="2"/>
  <c r="J338" i="2"/>
  <c r="G338" i="2"/>
  <c r="F338" i="2"/>
  <c r="H338" i="2" s="1"/>
  <c r="E338" i="2"/>
  <c r="J337" i="2"/>
  <c r="H337" i="2"/>
  <c r="G337" i="2"/>
  <c r="F337" i="2"/>
  <c r="E337" i="2"/>
  <c r="J336" i="2"/>
  <c r="G336" i="2"/>
  <c r="F336" i="2"/>
  <c r="E336" i="2"/>
  <c r="H336" i="2" s="1"/>
  <c r="J335" i="2"/>
  <c r="F335" i="2"/>
  <c r="H335" i="2" s="1"/>
  <c r="E335" i="2"/>
  <c r="J334" i="2"/>
  <c r="G334" i="2"/>
  <c r="F334" i="2"/>
  <c r="H334" i="2" s="1"/>
  <c r="E334" i="2"/>
  <c r="J333" i="2"/>
  <c r="H333" i="2"/>
  <c r="G333" i="2"/>
  <c r="F333" i="2"/>
  <c r="E333" i="2"/>
  <c r="J332" i="2"/>
  <c r="F332" i="2"/>
  <c r="G332" i="2" s="1"/>
  <c r="E332" i="2"/>
  <c r="H332" i="2" s="1"/>
  <c r="J331" i="2"/>
  <c r="F331" i="2"/>
  <c r="H331" i="2" s="1"/>
  <c r="E331" i="2"/>
  <c r="J330" i="2"/>
  <c r="G330" i="2"/>
  <c r="F330" i="2"/>
  <c r="H330" i="2" s="1"/>
  <c r="E330" i="2"/>
  <c r="J329" i="2"/>
  <c r="H329" i="2"/>
  <c r="G329" i="2"/>
  <c r="F329" i="2"/>
  <c r="E329" i="2"/>
  <c r="J328" i="2"/>
  <c r="G328" i="2"/>
  <c r="F328" i="2"/>
  <c r="E328" i="2"/>
  <c r="H328" i="2" s="1"/>
  <c r="J327" i="2"/>
  <c r="F327" i="2"/>
  <c r="H327" i="2" s="1"/>
  <c r="E327" i="2"/>
  <c r="J326" i="2"/>
  <c r="G326" i="2"/>
  <c r="F326" i="2"/>
  <c r="H326" i="2" s="1"/>
  <c r="E326" i="2"/>
  <c r="J325" i="2"/>
  <c r="H325" i="2"/>
  <c r="G325" i="2"/>
  <c r="F325" i="2"/>
  <c r="E325" i="2"/>
  <c r="J324" i="2"/>
  <c r="F324" i="2"/>
  <c r="G324" i="2" s="1"/>
  <c r="E324" i="2"/>
  <c r="H324" i="2" s="1"/>
  <c r="J323" i="2"/>
  <c r="F323" i="2"/>
  <c r="H323" i="2" s="1"/>
  <c r="E323" i="2"/>
  <c r="J322" i="2"/>
  <c r="G322" i="2"/>
  <c r="F322" i="2"/>
  <c r="H322" i="2" s="1"/>
  <c r="E322" i="2"/>
  <c r="J321" i="2"/>
  <c r="H321" i="2"/>
  <c r="G321" i="2"/>
  <c r="F321" i="2"/>
  <c r="E321" i="2"/>
  <c r="J320" i="2"/>
  <c r="G320" i="2"/>
  <c r="F320" i="2"/>
  <c r="E320" i="2"/>
  <c r="H320" i="2" s="1"/>
  <c r="J319" i="2"/>
  <c r="F319" i="2"/>
  <c r="H319" i="2" s="1"/>
  <c r="E319" i="2"/>
  <c r="J318" i="2"/>
  <c r="G318" i="2"/>
  <c r="F318" i="2"/>
  <c r="H318" i="2" s="1"/>
  <c r="E318" i="2"/>
  <c r="J317" i="2"/>
  <c r="H317" i="2"/>
  <c r="G317" i="2"/>
  <c r="F317" i="2"/>
  <c r="E317" i="2"/>
  <c r="J316" i="2"/>
  <c r="F316" i="2"/>
  <c r="G316" i="2" s="1"/>
  <c r="E316" i="2"/>
  <c r="H316" i="2" s="1"/>
  <c r="J315" i="2"/>
  <c r="F315" i="2"/>
  <c r="H315" i="2" s="1"/>
  <c r="E315" i="2"/>
  <c r="J314" i="2"/>
  <c r="G314" i="2"/>
  <c r="F314" i="2"/>
  <c r="H314" i="2" s="1"/>
  <c r="E314" i="2"/>
  <c r="J313" i="2"/>
  <c r="H313" i="2"/>
  <c r="G313" i="2"/>
  <c r="F313" i="2"/>
  <c r="E313" i="2"/>
  <c r="J312" i="2"/>
  <c r="G312" i="2"/>
  <c r="F312" i="2"/>
  <c r="E312" i="2"/>
  <c r="H312" i="2" s="1"/>
  <c r="J311" i="2"/>
  <c r="F311" i="2"/>
  <c r="H311" i="2" s="1"/>
  <c r="E311" i="2"/>
  <c r="J310" i="2"/>
  <c r="G310" i="2"/>
  <c r="F310" i="2"/>
  <c r="H310" i="2" s="1"/>
  <c r="E310" i="2"/>
  <c r="J309" i="2"/>
  <c r="H309" i="2"/>
  <c r="G309" i="2"/>
  <c r="F309" i="2"/>
  <c r="E309" i="2"/>
  <c r="J308" i="2"/>
  <c r="F308" i="2"/>
  <c r="G308" i="2" s="1"/>
  <c r="E308" i="2"/>
  <c r="H308" i="2" s="1"/>
  <c r="J307" i="2"/>
  <c r="F307" i="2"/>
  <c r="H307" i="2" s="1"/>
  <c r="E307" i="2"/>
  <c r="J306" i="2"/>
  <c r="G306" i="2"/>
  <c r="F306" i="2"/>
  <c r="H306" i="2" s="1"/>
  <c r="E306" i="2"/>
  <c r="J305" i="2"/>
  <c r="H305" i="2"/>
  <c r="G305" i="2"/>
  <c r="F305" i="2"/>
  <c r="E305" i="2"/>
  <c r="J304" i="2"/>
  <c r="G304" i="2"/>
  <c r="F304" i="2"/>
  <c r="E304" i="2"/>
  <c r="H304" i="2" s="1"/>
  <c r="J303" i="2"/>
  <c r="F303" i="2"/>
  <c r="H303" i="2" s="1"/>
  <c r="E303" i="2"/>
  <c r="J302" i="2"/>
  <c r="G302" i="2"/>
  <c r="F302" i="2"/>
  <c r="H302" i="2" s="1"/>
  <c r="E302" i="2"/>
  <c r="J301" i="2"/>
  <c r="H301" i="2"/>
  <c r="G301" i="2"/>
  <c r="F301" i="2"/>
  <c r="E301" i="2"/>
  <c r="J300" i="2"/>
  <c r="F300" i="2"/>
  <c r="G300" i="2" s="1"/>
  <c r="E300" i="2"/>
  <c r="H300" i="2" s="1"/>
  <c r="J299" i="2"/>
  <c r="F299" i="2"/>
  <c r="H299" i="2" s="1"/>
  <c r="E299" i="2"/>
  <c r="J298" i="2"/>
  <c r="G298" i="2"/>
  <c r="F298" i="2"/>
  <c r="H298" i="2" s="1"/>
  <c r="E298" i="2"/>
  <c r="J297" i="2"/>
  <c r="H297" i="2"/>
  <c r="G297" i="2"/>
  <c r="F297" i="2"/>
  <c r="E297" i="2"/>
  <c r="J296" i="2"/>
  <c r="G296" i="2"/>
  <c r="F296" i="2"/>
  <c r="E296" i="2"/>
  <c r="H296" i="2" s="1"/>
  <c r="J295" i="2"/>
  <c r="F295" i="2"/>
  <c r="H295" i="2" s="1"/>
  <c r="E295" i="2"/>
  <c r="J294" i="2"/>
  <c r="G294" i="2"/>
  <c r="F294" i="2"/>
  <c r="H294" i="2" s="1"/>
  <c r="E294" i="2"/>
  <c r="J293" i="2"/>
  <c r="H293" i="2"/>
  <c r="G293" i="2"/>
  <c r="F293" i="2"/>
  <c r="E293" i="2"/>
  <c r="J292" i="2"/>
  <c r="F292" i="2"/>
  <c r="G292" i="2" s="1"/>
  <c r="E292" i="2"/>
  <c r="H292" i="2" s="1"/>
  <c r="J291" i="2"/>
  <c r="F291" i="2"/>
  <c r="H291" i="2" s="1"/>
  <c r="E291" i="2"/>
  <c r="J290" i="2"/>
  <c r="G290" i="2"/>
  <c r="F290" i="2"/>
  <c r="H290" i="2" s="1"/>
  <c r="E290" i="2"/>
  <c r="J289" i="2"/>
  <c r="H289" i="2"/>
  <c r="G289" i="2"/>
  <c r="F289" i="2"/>
  <c r="E289" i="2"/>
  <c r="J288" i="2"/>
  <c r="G288" i="2"/>
  <c r="F288" i="2"/>
  <c r="E288" i="2"/>
  <c r="H288" i="2" s="1"/>
  <c r="J287" i="2"/>
  <c r="F287" i="2"/>
  <c r="H287" i="2" s="1"/>
  <c r="E287" i="2"/>
  <c r="J286" i="2"/>
  <c r="G286" i="2"/>
  <c r="F286" i="2"/>
  <c r="H286" i="2" s="1"/>
  <c r="E286" i="2"/>
  <c r="J285" i="2"/>
  <c r="H285" i="2"/>
  <c r="G285" i="2"/>
  <c r="F285" i="2"/>
  <c r="E285" i="2"/>
  <c r="J284" i="2"/>
  <c r="F284" i="2"/>
  <c r="G284" i="2" s="1"/>
  <c r="E284" i="2"/>
  <c r="H284" i="2" s="1"/>
  <c r="J283" i="2"/>
  <c r="F283" i="2"/>
  <c r="H283" i="2" s="1"/>
  <c r="E283" i="2"/>
  <c r="J282" i="2"/>
  <c r="G282" i="2"/>
  <c r="F282" i="2"/>
  <c r="H282" i="2" s="1"/>
  <c r="E282" i="2"/>
  <c r="J281" i="2"/>
  <c r="H281" i="2"/>
  <c r="G281" i="2"/>
  <c r="F281" i="2"/>
  <c r="E281" i="2"/>
  <c r="J280" i="2"/>
  <c r="G280" i="2"/>
  <c r="F280" i="2"/>
  <c r="E280" i="2"/>
  <c r="H280" i="2" s="1"/>
  <c r="J279" i="2"/>
  <c r="F279" i="2"/>
  <c r="H279" i="2" s="1"/>
  <c r="E279" i="2"/>
  <c r="J278" i="2"/>
  <c r="G278" i="2"/>
  <c r="F278" i="2"/>
  <c r="H278" i="2" s="1"/>
  <c r="E278" i="2"/>
  <c r="J277" i="2"/>
  <c r="H277" i="2"/>
  <c r="G277" i="2"/>
  <c r="F277" i="2"/>
  <c r="E277" i="2"/>
  <c r="J276" i="2"/>
  <c r="F276" i="2"/>
  <c r="G276" i="2" s="1"/>
  <c r="E276" i="2"/>
  <c r="H276" i="2" s="1"/>
  <c r="J275" i="2"/>
  <c r="F275" i="2"/>
  <c r="H275" i="2" s="1"/>
  <c r="E275" i="2"/>
  <c r="J274" i="2"/>
  <c r="G274" i="2"/>
  <c r="F274" i="2"/>
  <c r="H274" i="2" s="1"/>
  <c r="E274" i="2"/>
  <c r="J273" i="2"/>
  <c r="H273" i="2"/>
  <c r="G273" i="2"/>
  <c r="F273" i="2"/>
  <c r="E273" i="2"/>
  <c r="J272" i="2"/>
  <c r="G272" i="2"/>
  <c r="F272" i="2"/>
  <c r="E272" i="2"/>
  <c r="H272" i="2" s="1"/>
  <c r="J271" i="2"/>
  <c r="F271" i="2"/>
  <c r="H271" i="2" s="1"/>
  <c r="E271" i="2"/>
  <c r="J270" i="2"/>
  <c r="G270" i="2"/>
  <c r="F270" i="2"/>
  <c r="H270" i="2" s="1"/>
  <c r="E270" i="2"/>
  <c r="J269" i="2"/>
  <c r="H269" i="2"/>
  <c r="G269" i="2"/>
  <c r="F269" i="2"/>
  <c r="E269" i="2"/>
  <c r="J268" i="2"/>
  <c r="F268" i="2"/>
  <c r="G268" i="2" s="1"/>
  <c r="E268" i="2"/>
  <c r="H268" i="2" s="1"/>
  <c r="J267" i="2"/>
  <c r="F267" i="2"/>
  <c r="H267" i="2" s="1"/>
  <c r="E267" i="2"/>
  <c r="J266" i="2"/>
  <c r="G266" i="2"/>
  <c r="F266" i="2"/>
  <c r="H266" i="2" s="1"/>
  <c r="E266" i="2"/>
  <c r="J265" i="2"/>
  <c r="H265" i="2"/>
  <c r="G265" i="2"/>
  <c r="F265" i="2"/>
  <c r="E265" i="2"/>
  <c r="J264" i="2"/>
  <c r="G264" i="2"/>
  <c r="F264" i="2"/>
  <c r="E264" i="2"/>
  <c r="H264" i="2" s="1"/>
  <c r="J263" i="2"/>
  <c r="F263" i="2"/>
  <c r="H263" i="2" s="1"/>
  <c r="E263" i="2"/>
  <c r="J262" i="2"/>
  <c r="G262" i="2"/>
  <c r="F262" i="2"/>
  <c r="H262" i="2" s="1"/>
  <c r="E262" i="2"/>
  <c r="J261" i="2"/>
  <c r="H261" i="2"/>
  <c r="G261" i="2"/>
  <c r="F261" i="2"/>
  <c r="E261" i="2"/>
  <c r="J260" i="2"/>
  <c r="F260" i="2"/>
  <c r="G260" i="2" s="1"/>
  <c r="E260" i="2"/>
  <c r="H260" i="2" s="1"/>
  <c r="J259" i="2"/>
  <c r="F259" i="2"/>
  <c r="H259" i="2" s="1"/>
  <c r="E259" i="2"/>
  <c r="J258" i="2"/>
  <c r="G258" i="2"/>
  <c r="F258" i="2"/>
  <c r="H258" i="2" s="1"/>
  <c r="E258" i="2"/>
  <c r="J257" i="2"/>
  <c r="H257" i="2"/>
  <c r="G257" i="2"/>
  <c r="F257" i="2"/>
  <c r="E257" i="2"/>
  <c r="J256" i="2"/>
  <c r="G256" i="2"/>
  <c r="F256" i="2"/>
  <c r="E256" i="2"/>
  <c r="H256" i="2" s="1"/>
  <c r="J255" i="2"/>
  <c r="F255" i="2"/>
  <c r="H255" i="2" s="1"/>
  <c r="E255" i="2"/>
  <c r="J254" i="2"/>
  <c r="G254" i="2"/>
  <c r="F254" i="2"/>
  <c r="H254" i="2" s="1"/>
  <c r="E254" i="2"/>
  <c r="J253" i="2"/>
  <c r="H253" i="2"/>
  <c r="G253" i="2"/>
  <c r="F253" i="2"/>
  <c r="E253" i="2"/>
  <c r="J252" i="2"/>
  <c r="F252" i="2"/>
  <c r="G252" i="2" s="1"/>
  <c r="E252" i="2"/>
  <c r="H252" i="2" s="1"/>
  <c r="J251" i="2"/>
  <c r="F251" i="2"/>
  <c r="H251" i="2" s="1"/>
  <c r="E251" i="2"/>
  <c r="J250" i="2"/>
  <c r="G250" i="2"/>
  <c r="F250" i="2"/>
  <c r="H250" i="2" s="1"/>
  <c r="E250" i="2"/>
  <c r="J249" i="2"/>
  <c r="H249" i="2"/>
  <c r="G249" i="2"/>
  <c r="F249" i="2"/>
  <c r="E249" i="2"/>
  <c r="J248" i="2"/>
  <c r="G248" i="2"/>
  <c r="F248" i="2"/>
  <c r="E248" i="2"/>
  <c r="H248" i="2" s="1"/>
  <c r="J247" i="2"/>
  <c r="F247" i="2"/>
  <c r="H247" i="2" s="1"/>
  <c r="E247" i="2"/>
  <c r="J246" i="2"/>
  <c r="G246" i="2"/>
  <c r="F246" i="2"/>
  <c r="H246" i="2" s="1"/>
  <c r="E246" i="2"/>
  <c r="J245" i="2"/>
  <c r="H245" i="2"/>
  <c r="G245" i="2"/>
  <c r="F245" i="2"/>
  <c r="E245" i="2"/>
  <c r="J244" i="2"/>
  <c r="F244" i="2"/>
  <c r="G244" i="2" s="1"/>
  <c r="E244" i="2"/>
  <c r="H244" i="2" s="1"/>
  <c r="J243" i="2"/>
  <c r="F243" i="2"/>
  <c r="H243" i="2" s="1"/>
  <c r="E243" i="2"/>
  <c r="J242" i="2"/>
  <c r="G242" i="2"/>
  <c r="F242" i="2"/>
  <c r="H242" i="2" s="1"/>
  <c r="E242" i="2"/>
  <c r="J241" i="2"/>
  <c r="H241" i="2"/>
  <c r="G241" i="2"/>
  <c r="F241" i="2"/>
  <c r="E241" i="2"/>
  <c r="J240" i="2"/>
  <c r="G240" i="2"/>
  <c r="F240" i="2"/>
  <c r="E240" i="2"/>
  <c r="H240" i="2" s="1"/>
  <c r="J239" i="2"/>
  <c r="F239" i="2"/>
  <c r="H239" i="2" s="1"/>
  <c r="E239" i="2"/>
  <c r="J238" i="2"/>
  <c r="G238" i="2"/>
  <c r="F238" i="2"/>
  <c r="H238" i="2" s="1"/>
  <c r="E238" i="2"/>
  <c r="J237" i="2"/>
  <c r="H237" i="2"/>
  <c r="G237" i="2"/>
  <c r="F237" i="2"/>
  <c r="E237" i="2"/>
  <c r="J236" i="2"/>
  <c r="F236" i="2"/>
  <c r="G236" i="2" s="1"/>
  <c r="E236" i="2"/>
  <c r="H236" i="2" s="1"/>
  <c r="J235" i="2"/>
  <c r="F235" i="2"/>
  <c r="H235" i="2" s="1"/>
  <c r="E235" i="2"/>
  <c r="J234" i="2"/>
  <c r="G234" i="2"/>
  <c r="F234" i="2"/>
  <c r="H234" i="2" s="1"/>
  <c r="E234" i="2"/>
  <c r="J233" i="2"/>
  <c r="H233" i="2"/>
  <c r="G233" i="2"/>
  <c r="F233" i="2"/>
  <c r="E233" i="2"/>
  <c r="J232" i="2"/>
  <c r="G232" i="2"/>
  <c r="F232" i="2"/>
  <c r="E232" i="2"/>
  <c r="H232" i="2" s="1"/>
  <c r="J231" i="2"/>
  <c r="F231" i="2"/>
  <c r="H231" i="2" s="1"/>
  <c r="E231" i="2"/>
  <c r="J230" i="2"/>
  <c r="G230" i="2"/>
  <c r="F230" i="2"/>
  <c r="H230" i="2" s="1"/>
  <c r="E230" i="2"/>
  <c r="J229" i="2"/>
  <c r="H229" i="2"/>
  <c r="G229" i="2"/>
  <c r="F229" i="2"/>
  <c r="E229" i="2"/>
  <c r="J228" i="2"/>
  <c r="F228" i="2"/>
  <c r="G228" i="2" s="1"/>
  <c r="E228" i="2"/>
  <c r="H228" i="2" s="1"/>
  <c r="J227" i="2"/>
  <c r="F227" i="2"/>
  <c r="H227" i="2" s="1"/>
  <c r="E227" i="2"/>
  <c r="J226" i="2"/>
  <c r="G226" i="2"/>
  <c r="F226" i="2"/>
  <c r="H226" i="2" s="1"/>
  <c r="E226" i="2"/>
  <c r="J225" i="2"/>
  <c r="H225" i="2"/>
  <c r="G225" i="2"/>
  <c r="F225" i="2"/>
  <c r="E225" i="2"/>
  <c r="J224" i="2"/>
  <c r="G224" i="2"/>
  <c r="F224" i="2"/>
  <c r="E224" i="2"/>
  <c r="H224" i="2" s="1"/>
  <c r="J223" i="2"/>
  <c r="F223" i="2"/>
  <c r="H223" i="2" s="1"/>
  <c r="E223" i="2"/>
  <c r="J222" i="2"/>
  <c r="G222" i="2"/>
  <c r="F222" i="2"/>
  <c r="H222" i="2" s="1"/>
  <c r="E222" i="2"/>
  <c r="J221" i="2"/>
  <c r="H221" i="2"/>
  <c r="G221" i="2"/>
  <c r="F221" i="2"/>
  <c r="E221" i="2"/>
  <c r="J220" i="2"/>
  <c r="F220" i="2"/>
  <c r="G220" i="2" s="1"/>
  <c r="E220" i="2"/>
  <c r="H220" i="2" s="1"/>
  <c r="J219" i="2"/>
  <c r="F219" i="2"/>
  <c r="H219" i="2" s="1"/>
  <c r="E219" i="2"/>
  <c r="J218" i="2"/>
  <c r="G218" i="2"/>
  <c r="F218" i="2"/>
  <c r="H218" i="2" s="1"/>
  <c r="E218" i="2"/>
  <c r="J217" i="2"/>
  <c r="H217" i="2"/>
  <c r="G217" i="2"/>
  <c r="F217" i="2"/>
  <c r="E217" i="2"/>
  <c r="J216" i="2"/>
  <c r="G216" i="2"/>
  <c r="F216" i="2"/>
  <c r="E216" i="2"/>
  <c r="H216" i="2" s="1"/>
  <c r="J215" i="2"/>
  <c r="F215" i="2"/>
  <c r="H215" i="2" s="1"/>
  <c r="E215" i="2"/>
  <c r="J214" i="2"/>
  <c r="G214" i="2"/>
  <c r="F214" i="2"/>
  <c r="H214" i="2" s="1"/>
  <c r="E214" i="2"/>
  <c r="J213" i="2"/>
  <c r="H213" i="2"/>
  <c r="G213" i="2"/>
  <c r="F213" i="2"/>
  <c r="E213" i="2"/>
  <c r="J212" i="2"/>
  <c r="F212" i="2"/>
  <c r="G212" i="2" s="1"/>
  <c r="E212" i="2"/>
  <c r="H212" i="2" s="1"/>
  <c r="J211" i="2"/>
  <c r="F211" i="2"/>
  <c r="H211" i="2" s="1"/>
  <c r="E211" i="2"/>
  <c r="J210" i="2"/>
  <c r="G210" i="2"/>
  <c r="F210" i="2"/>
  <c r="H210" i="2" s="1"/>
  <c r="E210" i="2"/>
  <c r="J209" i="2"/>
  <c r="H209" i="2"/>
  <c r="G209" i="2"/>
  <c r="F209" i="2"/>
  <c r="E209" i="2"/>
  <c r="J208" i="2"/>
  <c r="G208" i="2"/>
  <c r="F208" i="2"/>
  <c r="E208" i="2"/>
  <c r="H208" i="2" s="1"/>
  <c r="J207" i="2"/>
  <c r="F207" i="2"/>
  <c r="H207" i="2" s="1"/>
  <c r="E207" i="2"/>
  <c r="J206" i="2"/>
  <c r="G206" i="2"/>
  <c r="F206" i="2"/>
  <c r="H206" i="2" s="1"/>
  <c r="E206" i="2"/>
  <c r="J205" i="2"/>
  <c r="H205" i="2"/>
  <c r="G205" i="2"/>
  <c r="F205" i="2"/>
  <c r="E205" i="2"/>
  <c r="J204" i="2"/>
  <c r="F204" i="2"/>
  <c r="G204" i="2" s="1"/>
  <c r="E204" i="2"/>
  <c r="H204" i="2" s="1"/>
  <c r="J203" i="2"/>
  <c r="F203" i="2"/>
  <c r="H203" i="2" s="1"/>
  <c r="E203" i="2"/>
  <c r="J202" i="2"/>
  <c r="G202" i="2"/>
  <c r="F202" i="2"/>
  <c r="H202" i="2" s="1"/>
  <c r="E202" i="2"/>
  <c r="J201" i="2"/>
  <c r="H201" i="2"/>
  <c r="G201" i="2"/>
  <c r="F201" i="2"/>
  <c r="E201" i="2"/>
  <c r="J200" i="2"/>
  <c r="G200" i="2"/>
  <c r="F200" i="2"/>
  <c r="E200" i="2"/>
  <c r="H200" i="2" s="1"/>
  <c r="J199" i="2"/>
  <c r="F199" i="2"/>
  <c r="H199" i="2" s="1"/>
  <c r="E199" i="2"/>
  <c r="J198" i="2"/>
  <c r="G198" i="2"/>
  <c r="F198" i="2"/>
  <c r="H198" i="2" s="1"/>
  <c r="E198" i="2"/>
  <c r="J197" i="2"/>
  <c r="H197" i="2"/>
  <c r="G197" i="2"/>
  <c r="F197" i="2"/>
  <c r="E197" i="2"/>
  <c r="J196" i="2"/>
  <c r="F196" i="2"/>
  <c r="G196" i="2" s="1"/>
  <c r="E196" i="2"/>
  <c r="H196" i="2" s="1"/>
  <c r="J195" i="2"/>
  <c r="F195" i="2"/>
  <c r="H195" i="2" s="1"/>
  <c r="E195" i="2"/>
  <c r="J194" i="2"/>
  <c r="G194" i="2"/>
  <c r="F194" i="2"/>
  <c r="H194" i="2" s="1"/>
  <c r="E194" i="2"/>
  <c r="J193" i="2"/>
  <c r="H193" i="2"/>
  <c r="G193" i="2"/>
  <c r="F193" i="2"/>
  <c r="E193" i="2"/>
  <c r="J192" i="2"/>
  <c r="G192" i="2"/>
  <c r="F192" i="2"/>
  <c r="E192" i="2"/>
  <c r="H192" i="2" s="1"/>
  <c r="J191" i="2"/>
  <c r="F191" i="2"/>
  <c r="H191" i="2" s="1"/>
  <c r="E191" i="2"/>
  <c r="J190" i="2"/>
  <c r="G190" i="2"/>
  <c r="F190" i="2"/>
  <c r="H190" i="2" s="1"/>
  <c r="E190" i="2"/>
  <c r="J189" i="2"/>
  <c r="H189" i="2"/>
  <c r="G189" i="2"/>
  <c r="F189" i="2"/>
  <c r="E189" i="2"/>
  <c r="J188" i="2"/>
  <c r="F188" i="2"/>
  <c r="G188" i="2" s="1"/>
  <c r="E188" i="2"/>
  <c r="H188" i="2" s="1"/>
  <c r="J187" i="2"/>
  <c r="F187" i="2"/>
  <c r="H187" i="2" s="1"/>
  <c r="E187" i="2"/>
  <c r="J186" i="2"/>
  <c r="G186" i="2"/>
  <c r="F186" i="2"/>
  <c r="H186" i="2" s="1"/>
  <c r="E186" i="2"/>
  <c r="J185" i="2"/>
  <c r="H185" i="2"/>
  <c r="G185" i="2"/>
  <c r="F185" i="2"/>
  <c r="E185" i="2"/>
  <c r="J184" i="2"/>
  <c r="G184" i="2"/>
  <c r="F184" i="2"/>
  <c r="E184" i="2"/>
  <c r="H184" i="2" s="1"/>
  <c r="J183" i="2"/>
  <c r="F183" i="2"/>
  <c r="H183" i="2" s="1"/>
  <c r="E183" i="2"/>
  <c r="J182" i="2"/>
  <c r="G182" i="2"/>
  <c r="F182" i="2"/>
  <c r="H182" i="2" s="1"/>
  <c r="E182" i="2"/>
  <c r="J181" i="2"/>
  <c r="H181" i="2"/>
  <c r="G181" i="2"/>
  <c r="F181" i="2"/>
  <c r="E181" i="2"/>
  <c r="J180" i="2"/>
  <c r="F180" i="2"/>
  <c r="G180" i="2" s="1"/>
  <c r="E180" i="2"/>
  <c r="H180" i="2" s="1"/>
  <c r="J179" i="2"/>
  <c r="F179" i="2"/>
  <c r="H179" i="2" s="1"/>
  <c r="E179" i="2"/>
  <c r="J178" i="2"/>
  <c r="G178" i="2"/>
  <c r="F178" i="2"/>
  <c r="H178" i="2" s="1"/>
  <c r="E178" i="2"/>
  <c r="J177" i="2"/>
  <c r="H177" i="2"/>
  <c r="G177" i="2"/>
  <c r="F177" i="2"/>
  <c r="E177" i="2"/>
  <c r="J176" i="2"/>
  <c r="G176" i="2"/>
  <c r="F176" i="2"/>
  <c r="E176" i="2"/>
  <c r="H176" i="2" s="1"/>
  <c r="J175" i="2"/>
  <c r="F175" i="2"/>
  <c r="H175" i="2" s="1"/>
  <c r="E175" i="2"/>
  <c r="J174" i="2"/>
  <c r="G174" i="2"/>
  <c r="F174" i="2"/>
  <c r="H174" i="2" s="1"/>
  <c r="E174" i="2"/>
  <c r="J173" i="2"/>
  <c r="H173" i="2"/>
  <c r="G173" i="2"/>
  <c r="F173" i="2"/>
  <c r="E173" i="2"/>
  <c r="J172" i="2"/>
  <c r="F172" i="2"/>
  <c r="G172" i="2" s="1"/>
  <c r="E172" i="2"/>
  <c r="H172" i="2" s="1"/>
  <c r="J171" i="2"/>
  <c r="F171" i="2"/>
  <c r="H171" i="2" s="1"/>
  <c r="E171" i="2"/>
  <c r="J170" i="2"/>
  <c r="G170" i="2"/>
  <c r="F170" i="2"/>
  <c r="H170" i="2" s="1"/>
  <c r="E170" i="2"/>
  <c r="J169" i="2"/>
  <c r="H169" i="2"/>
  <c r="G169" i="2"/>
  <c r="F169" i="2"/>
  <c r="E169" i="2"/>
  <c r="J168" i="2"/>
  <c r="G168" i="2"/>
  <c r="F168" i="2"/>
  <c r="E168" i="2"/>
  <c r="H168" i="2" s="1"/>
  <c r="J167" i="2"/>
  <c r="F167" i="2"/>
  <c r="H167" i="2" s="1"/>
  <c r="E167" i="2"/>
  <c r="J166" i="2"/>
  <c r="G166" i="2"/>
  <c r="F166" i="2"/>
  <c r="H166" i="2" s="1"/>
  <c r="E166" i="2"/>
  <c r="J165" i="2"/>
  <c r="H165" i="2"/>
  <c r="G165" i="2"/>
  <c r="F165" i="2"/>
  <c r="E165" i="2"/>
  <c r="J164" i="2"/>
  <c r="F164" i="2"/>
  <c r="G164" i="2" s="1"/>
  <c r="E164" i="2"/>
  <c r="H164" i="2" s="1"/>
  <c r="J163" i="2"/>
  <c r="F163" i="2"/>
  <c r="H163" i="2" s="1"/>
  <c r="E163" i="2"/>
  <c r="J162" i="2"/>
  <c r="G162" i="2"/>
  <c r="F162" i="2"/>
  <c r="H162" i="2" s="1"/>
  <c r="E162" i="2"/>
  <c r="J161" i="2"/>
  <c r="H161" i="2"/>
  <c r="G161" i="2"/>
  <c r="F161" i="2"/>
  <c r="E161" i="2"/>
  <c r="J160" i="2"/>
  <c r="G160" i="2"/>
  <c r="F160" i="2"/>
  <c r="E160" i="2"/>
  <c r="H160" i="2" s="1"/>
  <c r="J159" i="2"/>
  <c r="F159" i="2"/>
  <c r="H159" i="2" s="1"/>
  <c r="E159" i="2"/>
  <c r="J158" i="2"/>
  <c r="G158" i="2"/>
  <c r="F158" i="2"/>
  <c r="H158" i="2" s="1"/>
  <c r="E158" i="2"/>
  <c r="J157" i="2"/>
  <c r="H157" i="2"/>
  <c r="G157" i="2"/>
  <c r="F157" i="2"/>
  <c r="E157" i="2"/>
  <c r="J156" i="2"/>
  <c r="F156" i="2"/>
  <c r="G156" i="2" s="1"/>
  <c r="E156" i="2"/>
  <c r="H156" i="2" s="1"/>
  <c r="J155" i="2"/>
  <c r="F155" i="2"/>
  <c r="H155" i="2" s="1"/>
  <c r="E155" i="2"/>
  <c r="J154" i="2"/>
  <c r="G154" i="2"/>
  <c r="F154" i="2"/>
  <c r="H154" i="2" s="1"/>
  <c r="E154" i="2"/>
  <c r="J153" i="2"/>
  <c r="H153" i="2"/>
  <c r="G153" i="2"/>
  <c r="F153" i="2"/>
  <c r="E153" i="2"/>
  <c r="J152" i="2"/>
  <c r="G152" i="2"/>
  <c r="F152" i="2"/>
  <c r="E152" i="2"/>
  <c r="H152" i="2" s="1"/>
  <c r="J151" i="2"/>
  <c r="F151" i="2"/>
  <c r="H151" i="2" s="1"/>
  <c r="E151" i="2"/>
  <c r="J150" i="2"/>
  <c r="G150" i="2"/>
  <c r="F150" i="2"/>
  <c r="H150" i="2" s="1"/>
  <c r="E150" i="2"/>
  <c r="J149" i="2"/>
  <c r="H149" i="2"/>
  <c r="G149" i="2"/>
  <c r="F149" i="2"/>
  <c r="E149" i="2"/>
  <c r="J148" i="2"/>
  <c r="F148" i="2"/>
  <c r="G148" i="2" s="1"/>
  <c r="E148" i="2"/>
  <c r="H148" i="2" s="1"/>
  <c r="J147" i="2"/>
  <c r="F147" i="2"/>
  <c r="H147" i="2" s="1"/>
  <c r="E147" i="2"/>
  <c r="J146" i="2"/>
  <c r="G146" i="2"/>
  <c r="F146" i="2"/>
  <c r="H146" i="2" s="1"/>
  <c r="E146" i="2"/>
  <c r="J145" i="2"/>
  <c r="H145" i="2"/>
  <c r="G145" i="2"/>
  <c r="F145" i="2"/>
  <c r="E145" i="2"/>
  <c r="J144" i="2"/>
  <c r="G144" i="2"/>
  <c r="F144" i="2"/>
  <c r="E144" i="2"/>
  <c r="H144" i="2" s="1"/>
  <c r="J143" i="2"/>
  <c r="F143" i="2"/>
  <c r="H143" i="2" s="1"/>
  <c r="E143" i="2"/>
  <c r="J142" i="2"/>
  <c r="G142" i="2"/>
  <c r="F142" i="2"/>
  <c r="H142" i="2" s="1"/>
  <c r="E142" i="2"/>
  <c r="J141" i="2"/>
  <c r="H141" i="2"/>
  <c r="G141" i="2"/>
  <c r="F141" i="2"/>
  <c r="E141" i="2"/>
  <c r="J140" i="2"/>
  <c r="F140" i="2"/>
  <c r="G140" i="2" s="1"/>
  <c r="E140" i="2"/>
  <c r="H140" i="2" s="1"/>
  <c r="J139" i="2"/>
  <c r="F139" i="2"/>
  <c r="H139" i="2" s="1"/>
  <c r="E139" i="2"/>
  <c r="J138" i="2"/>
  <c r="G138" i="2"/>
  <c r="F138" i="2"/>
  <c r="H138" i="2" s="1"/>
  <c r="E138" i="2"/>
  <c r="J137" i="2"/>
  <c r="H137" i="2"/>
  <c r="G137" i="2"/>
  <c r="F137" i="2"/>
  <c r="E137" i="2"/>
  <c r="J136" i="2"/>
  <c r="G136" i="2"/>
  <c r="F136" i="2"/>
  <c r="E136" i="2"/>
  <c r="H136" i="2" s="1"/>
  <c r="J135" i="2"/>
  <c r="F135" i="2"/>
  <c r="H135" i="2" s="1"/>
  <c r="E135" i="2"/>
  <c r="J134" i="2"/>
  <c r="G134" i="2"/>
  <c r="F134" i="2"/>
  <c r="H134" i="2" s="1"/>
  <c r="E134" i="2"/>
  <c r="J133" i="2"/>
  <c r="H133" i="2"/>
  <c r="G133" i="2"/>
  <c r="F133" i="2"/>
  <c r="E133" i="2"/>
  <c r="J132" i="2"/>
  <c r="F132" i="2"/>
  <c r="G132" i="2" s="1"/>
  <c r="E132" i="2"/>
  <c r="H132" i="2" s="1"/>
  <c r="J131" i="2"/>
  <c r="F131" i="2"/>
  <c r="H131" i="2" s="1"/>
  <c r="E131" i="2"/>
  <c r="J130" i="2"/>
  <c r="G130" i="2"/>
  <c r="F130" i="2"/>
  <c r="H130" i="2" s="1"/>
  <c r="E130" i="2"/>
  <c r="J129" i="2"/>
  <c r="H129" i="2"/>
  <c r="G129" i="2"/>
  <c r="F129" i="2"/>
  <c r="E129" i="2"/>
  <c r="J128" i="2"/>
  <c r="G128" i="2"/>
  <c r="F128" i="2"/>
  <c r="E128" i="2"/>
  <c r="H128" i="2" s="1"/>
  <c r="J127" i="2"/>
  <c r="F127" i="2"/>
  <c r="H127" i="2" s="1"/>
  <c r="E127" i="2"/>
  <c r="J126" i="2"/>
  <c r="G126" i="2"/>
  <c r="F126" i="2"/>
  <c r="H126" i="2" s="1"/>
  <c r="E126" i="2"/>
  <c r="J125" i="2"/>
  <c r="H125" i="2"/>
  <c r="G125" i="2"/>
  <c r="F125" i="2"/>
  <c r="E125" i="2"/>
  <c r="J124" i="2"/>
  <c r="F124" i="2"/>
  <c r="G124" i="2" s="1"/>
  <c r="E124" i="2"/>
  <c r="H124" i="2" s="1"/>
  <c r="J123" i="2"/>
  <c r="F123" i="2"/>
  <c r="H123" i="2" s="1"/>
  <c r="E123" i="2"/>
  <c r="J122" i="2"/>
  <c r="G122" i="2"/>
  <c r="F122" i="2"/>
  <c r="H122" i="2" s="1"/>
  <c r="E122" i="2"/>
  <c r="J121" i="2"/>
  <c r="H121" i="2"/>
  <c r="G121" i="2"/>
  <c r="F121" i="2"/>
  <c r="E121" i="2"/>
  <c r="J120" i="2"/>
  <c r="G120" i="2"/>
  <c r="F120" i="2"/>
  <c r="E120" i="2"/>
  <c r="H120" i="2" s="1"/>
  <c r="J119" i="2"/>
  <c r="F119" i="2"/>
  <c r="H119" i="2" s="1"/>
  <c r="E119" i="2"/>
  <c r="J118" i="2"/>
  <c r="G118" i="2"/>
  <c r="F118" i="2"/>
  <c r="H118" i="2" s="1"/>
  <c r="E118" i="2"/>
  <c r="J117" i="2"/>
  <c r="H117" i="2"/>
  <c r="G117" i="2"/>
  <c r="F117" i="2"/>
  <c r="E117" i="2"/>
  <c r="J116" i="2"/>
  <c r="F116" i="2"/>
  <c r="G116" i="2" s="1"/>
  <c r="E116" i="2"/>
  <c r="H116" i="2" s="1"/>
  <c r="J115" i="2"/>
  <c r="F115" i="2"/>
  <c r="E115" i="2"/>
  <c r="J114" i="2"/>
  <c r="F114" i="2"/>
  <c r="H114" i="2" s="1"/>
  <c r="E114" i="2"/>
  <c r="J113" i="2"/>
  <c r="H113" i="2"/>
  <c r="G113" i="2"/>
  <c r="F113" i="2"/>
  <c r="E113" i="2"/>
  <c r="J112" i="2"/>
  <c r="G112" i="2"/>
  <c r="F112" i="2"/>
  <c r="E112" i="2"/>
  <c r="H112" i="2" s="1"/>
  <c r="J111" i="2"/>
  <c r="F111" i="2"/>
  <c r="H111" i="2" s="1"/>
  <c r="E111" i="2"/>
  <c r="J110" i="2"/>
  <c r="G110" i="2"/>
  <c r="F110" i="2"/>
  <c r="H110" i="2" s="1"/>
  <c r="E110" i="2"/>
  <c r="J109" i="2"/>
  <c r="H109" i="2"/>
  <c r="G109" i="2"/>
  <c r="F109" i="2"/>
  <c r="E109" i="2"/>
  <c r="J108" i="2"/>
  <c r="F108" i="2"/>
  <c r="G108" i="2" s="1"/>
  <c r="E108" i="2"/>
  <c r="H108" i="2" s="1"/>
  <c r="J107" i="2"/>
  <c r="F107" i="2"/>
  <c r="E107" i="2"/>
  <c r="J106" i="2"/>
  <c r="F106" i="2"/>
  <c r="G106" i="2" s="1"/>
  <c r="E106" i="2"/>
  <c r="J105" i="2"/>
  <c r="H105" i="2"/>
  <c r="G105" i="2"/>
  <c r="F105" i="2"/>
  <c r="E105" i="2"/>
  <c r="J104" i="2"/>
  <c r="G104" i="2"/>
  <c r="F104" i="2"/>
  <c r="E104" i="2"/>
  <c r="H104" i="2" s="1"/>
  <c r="J103" i="2"/>
  <c r="F103" i="2"/>
  <c r="H103" i="2" s="1"/>
  <c r="E103" i="2"/>
  <c r="J102" i="2"/>
  <c r="G102" i="2"/>
  <c r="F102" i="2"/>
  <c r="H102" i="2" s="1"/>
  <c r="E102" i="2"/>
  <c r="J101" i="2"/>
  <c r="H101" i="2"/>
  <c r="G101" i="2"/>
  <c r="F101" i="2"/>
  <c r="E101" i="2"/>
  <c r="J100" i="2"/>
  <c r="F100" i="2"/>
  <c r="G100" i="2" s="1"/>
  <c r="E100" i="2"/>
  <c r="H100" i="2" s="1"/>
  <c r="J99" i="2"/>
  <c r="F99" i="2"/>
  <c r="E99" i="2"/>
  <c r="J98" i="2"/>
  <c r="F98" i="2"/>
  <c r="H98" i="2" s="1"/>
  <c r="E98" i="2"/>
  <c r="J97" i="2"/>
  <c r="H97" i="2"/>
  <c r="G97" i="2"/>
  <c r="F97" i="2"/>
  <c r="E97" i="2"/>
  <c r="J96" i="2"/>
  <c r="G96" i="2"/>
  <c r="F96" i="2"/>
  <c r="E96" i="2"/>
  <c r="H96" i="2" s="1"/>
  <c r="J95" i="2"/>
  <c r="F95" i="2"/>
  <c r="H95" i="2" s="1"/>
  <c r="E95" i="2"/>
  <c r="J94" i="2"/>
  <c r="G94" i="2"/>
  <c r="F94" i="2"/>
  <c r="H94" i="2" s="1"/>
  <c r="E94" i="2"/>
  <c r="J93" i="2"/>
  <c r="H93" i="2"/>
  <c r="G93" i="2"/>
  <c r="F93" i="2"/>
  <c r="E93" i="2"/>
  <c r="J92" i="2"/>
  <c r="F92" i="2"/>
  <c r="G92" i="2" s="1"/>
  <c r="E92" i="2"/>
  <c r="H92" i="2" s="1"/>
  <c r="J91" i="2"/>
  <c r="F91" i="2"/>
  <c r="E91" i="2"/>
  <c r="J90" i="2"/>
  <c r="F90" i="2"/>
  <c r="H90" i="2" s="1"/>
  <c r="E90" i="2"/>
  <c r="J89" i="2"/>
  <c r="H89" i="2"/>
  <c r="G89" i="2"/>
  <c r="F89" i="2"/>
  <c r="E89" i="2"/>
  <c r="J88" i="2"/>
  <c r="G88" i="2"/>
  <c r="F88" i="2"/>
  <c r="E88" i="2"/>
  <c r="H88" i="2" s="1"/>
  <c r="J87" i="2"/>
  <c r="F87" i="2"/>
  <c r="H87" i="2" s="1"/>
  <c r="E87" i="2"/>
  <c r="J86" i="2"/>
  <c r="G86" i="2"/>
  <c r="F86" i="2"/>
  <c r="H86" i="2" s="1"/>
  <c r="E86" i="2"/>
  <c r="J85" i="2"/>
  <c r="H85" i="2"/>
  <c r="G85" i="2"/>
  <c r="F85" i="2"/>
  <c r="E85" i="2"/>
  <c r="J84" i="2"/>
  <c r="F84" i="2"/>
  <c r="G84" i="2" s="1"/>
  <c r="E84" i="2"/>
  <c r="H84" i="2" s="1"/>
  <c r="J83" i="2"/>
  <c r="F83" i="2"/>
  <c r="E83" i="2"/>
  <c r="J82" i="2"/>
  <c r="F82" i="2"/>
  <c r="H82" i="2" s="1"/>
  <c r="E82" i="2"/>
  <c r="J81" i="2"/>
  <c r="H81" i="2"/>
  <c r="G81" i="2"/>
  <c r="F81" i="2"/>
  <c r="E81" i="2"/>
  <c r="J80" i="2"/>
  <c r="G80" i="2"/>
  <c r="F80" i="2"/>
  <c r="E80" i="2"/>
  <c r="H80" i="2" s="1"/>
  <c r="J79" i="2"/>
  <c r="F79" i="2"/>
  <c r="H79" i="2" s="1"/>
  <c r="E79" i="2"/>
  <c r="J78" i="2"/>
  <c r="G78" i="2"/>
  <c r="F78" i="2"/>
  <c r="H78" i="2" s="1"/>
  <c r="E78" i="2"/>
  <c r="J77" i="2"/>
  <c r="H77" i="2"/>
  <c r="G77" i="2"/>
  <c r="F77" i="2"/>
  <c r="E77" i="2"/>
  <c r="J76" i="2"/>
  <c r="F76" i="2"/>
  <c r="G76" i="2" s="1"/>
  <c r="E76" i="2"/>
  <c r="H76" i="2" s="1"/>
  <c r="J75" i="2"/>
  <c r="F75" i="2"/>
  <c r="E75" i="2"/>
  <c r="J74" i="2"/>
  <c r="F74" i="2"/>
  <c r="G74" i="2" s="1"/>
  <c r="E74" i="2"/>
  <c r="J73" i="2"/>
  <c r="H73" i="2"/>
  <c r="G73" i="2"/>
  <c r="F73" i="2"/>
  <c r="E73" i="2"/>
  <c r="J72" i="2"/>
  <c r="H72" i="2"/>
  <c r="G72" i="2"/>
  <c r="F72" i="2"/>
  <c r="E72" i="2"/>
  <c r="J71" i="2"/>
  <c r="F71" i="2"/>
  <c r="H71" i="2" s="1"/>
  <c r="E71" i="2"/>
  <c r="J70" i="2"/>
  <c r="G70" i="2"/>
  <c r="F70" i="2"/>
  <c r="H70" i="2" s="1"/>
  <c r="E70" i="2"/>
  <c r="J69" i="2"/>
  <c r="H69" i="2"/>
  <c r="G69" i="2"/>
  <c r="F69" i="2"/>
  <c r="E69" i="2"/>
  <c r="J68" i="2"/>
  <c r="F68" i="2"/>
  <c r="G68" i="2" s="1"/>
  <c r="E68" i="2"/>
  <c r="H68" i="2" s="1"/>
  <c r="J67" i="2"/>
  <c r="F67" i="2"/>
  <c r="E67" i="2"/>
  <c r="J66" i="2"/>
  <c r="F66" i="2"/>
  <c r="E66" i="2"/>
  <c r="J65" i="2"/>
  <c r="H65" i="2"/>
  <c r="G65" i="2"/>
  <c r="F65" i="2"/>
  <c r="E65" i="2"/>
  <c r="J64" i="2"/>
  <c r="G64" i="2"/>
  <c r="F64" i="2"/>
  <c r="E64" i="2"/>
  <c r="H64" i="2" s="1"/>
  <c r="J63" i="2"/>
  <c r="F63" i="2"/>
  <c r="E63" i="2"/>
  <c r="J62" i="2"/>
  <c r="G62" i="2"/>
  <c r="F62" i="2"/>
  <c r="H62" i="2" s="1"/>
  <c r="E62" i="2"/>
  <c r="J61" i="2"/>
  <c r="H61" i="2"/>
  <c r="G61" i="2"/>
  <c r="F61" i="2"/>
  <c r="E61" i="2"/>
  <c r="J60" i="2"/>
  <c r="H60" i="2"/>
  <c r="F60" i="2"/>
  <c r="G60" i="2" s="1"/>
  <c r="E60" i="2"/>
  <c r="J59" i="2"/>
  <c r="F59" i="2"/>
  <c r="E59" i="2"/>
  <c r="J58" i="2"/>
  <c r="F58" i="2"/>
  <c r="E58" i="2"/>
  <c r="J57" i="2"/>
  <c r="H57" i="2"/>
  <c r="G57" i="2"/>
  <c r="F57" i="2"/>
  <c r="E57" i="2"/>
  <c r="J56" i="2"/>
  <c r="G56" i="2"/>
  <c r="F56" i="2"/>
  <c r="E56" i="2"/>
  <c r="H56" i="2" s="1"/>
  <c r="J55" i="2"/>
  <c r="F55" i="2"/>
  <c r="E55" i="2"/>
  <c r="J54" i="2"/>
  <c r="G54" i="2"/>
  <c r="F54" i="2"/>
  <c r="H54" i="2" s="1"/>
  <c r="E54" i="2"/>
  <c r="J53" i="2"/>
  <c r="H53" i="2"/>
  <c r="G53" i="2"/>
  <c r="F53" i="2"/>
  <c r="E53" i="2"/>
  <c r="J52" i="2"/>
  <c r="H52" i="2"/>
  <c r="F52" i="2"/>
  <c r="G52" i="2" s="1"/>
  <c r="E52" i="2"/>
  <c r="J51" i="2"/>
  <c r="F51" i="2"/>
  <c r="E51" i="2"/>
  <c r="J50" i="2"/>
  <c r="F50" i="2"/>
  <c r="E50" i="2"/>
  <c r="J49" i="2"/>
  <c r="H49" i="2"/>
  <c r="G49" i="2"/>
  <c r="F49" i="2"/>
  <c r="E49" i="2"/>
  <c r="J48" i="2"/>
  <c r="G48" i="2"/>
  <c r="F48" i="2"/>
  <c r="E48" i="2"/>
  <c r="H48" i="2" s="1"/>
  <c r="J47" i="2"/>
  <c r="F47" i="2"/>
  <c r="E47" i="2"/>
  <c r="J46" i="2"/>
  <c r="F46" i="2"/>
  <c r="H46" i="2" s="1"/>
  <c r="E46" i="2"/>
  <c r="J45" i="2"/>
  <c r="H45" i="2"/>
  <c r="G45" i="2"/>
  <c r="F45" i="2"/>
  <c r="E45" i="2"/>
  <c r="J44" i="2"/>
  <c r="H44" i="2"/>
  <c r="F44" i="2"/>
  <c r="G44" i="2" s="1"/>
  <c r="E44" i="2"/>
  <c r="J43" i="2"/>
  <c r="F43" i="2"/>
  <c r="E43" i="2"/>
  <c r="J42" i="2"/>
  <c r="F42" i="2"/>
  <c r="E42" i="2"/>
  <c r="J41" i="2"/>
  <c r="H41" i="2"/>
  <c r="G41" i="2"/>
  <c r="F41" i="2"/>
  <c r="E41" i="2"/>
  <c r="J40" i="2"/>
  <c r="G40" i="2"/>
  <c r="F40" i="2"/>
  <c r="E40" i="2"/>
  <c r="H40" i="2" s="1"/>
  <c r="J39" i="2"/>
  <c r="F39" i="2"/>
  <c r="E39" i="2"/>
  <c r="J38" i="2"/>
  <c r="F38" i="2"/>
  <c r="H38" i="2" s="1"/>
  <c r="E38" i="2"/>
  <c r="J37" i="2"/>
  <c r="G37" i="2"/>
  <c r="F37" i="2"/>
  <c r="H37" i="2" s="1"/>
  <c r="E37" i="2"/>
  <c r="J36" i="2"/>
  <c r="H36" i="2"/>
  <c r="F36" i="2"/>
  <c r="G36" i="2" s="1"/>
  <c r="E36" i="2"/>
  <c r="J35" i="2"/>
  <c r="F35" i="2"/>
  <c r="E35" i="2"/>
  <c r="J34" i="2"/>
  <c r="F34" i="2"/>
  <c r="E34" i="2"/>
  <c r="J33" i="2"/>
  <c r="H33" i="2"/>
  <c r="G33" i="2"/>
  <c r="F33" i="2"/>
  <c r="E33" i="2"/>
  <c r="J32" i="2"/>
  <c r="G32" i="2"/>
  <c r="F32" i="2"/>
  <c r="E32" i="2"/>
  <c r="H32" i="2" s="1"/>
  <c r="J31" i="2"/>
  <c r="F31" i="2"/>
  <c r="E31" i="2"/>
  <c r="J30" i="2"/>
  <c r="G30" i="2"/>
  <c r="F30" i="2"/>
  <c r="H30" i="2" s="1"/>
  <c r="E30" i="2"/>
  <c r="J29" i="2"/>
  <c r="G29" i="2"/>
  <c r="F29" i="2"/>
  <c r="H29" i="2" s="1"/>
  <c r="E29" i="2"/>
  <c r="J28" i="2"/>
  <c r="H28" i="2"/>
  <c r="F28" i="2"/>
  <c r="G28" i="2" s="1"/>
  <c r="E28" i="2"/>
  <c r="J27" i="2"/>
  <c r="F27" i="2"/>
  <c r="G27" i="2" s="1"/>
  <c r="E27" i="2"/>
  <c r="H27" i="2" s="1"/>
  <c r="J26" i="2"/>
  <c r="F26" i="2"/>
  <c r="E26" i="2"/>
  <c r="J25" i="2"/>
  <c r="H25" i="2"/>
  <c r="G25" i="2"/>
  <c r="F25" i="2"/>
  <c r="E25" i="2"/>
  <c r="J24" i="2"/>
  <c r="G24" i="2"/>
  <c r="F24" i="2"/>
  <c r="E24" i="2"/>
  <c r="H24" i="2" s="1"/>
  <c r="J23" i="2"/>
  <c r="F23" i="2"/>
  <c r="E23" i="2"/>
  <c r="J22" i="2"/>
  <c r="G22" i="2"/>
  <c r="F22" i="2"/>
  <c r="H22" i="2" s="1"/>
  <c r="E22" i="2"/>
  <c r="J21" i="2"/>
  <c r="G21" i="2"/>
  <c r="F21" i="2"/>
  <c r="H21" i="2" s="1"/>
  <c r="E21" i="2"/>
  <c r="J20" i="2"/>
  <c r="H20" i="2"/>
  <c r="F20" i="2"/>
  <c r="G20" i="2" s="1"/>
  <c r="E20" i="2"/>
  <c r="J19" i="2"/>
  <c r="F19" i="2"/>
  <c r="G19" i="2" s="1"/>
  <c r="E19" i="2"/>
  <c r="H19" i="2" s="1"/>
  <c r="J18" i="2"/>
  <c r="F18" i="2"/>
  <c r="E18" i="2"/>
  <c r="J17" i="2"/>
  <c r="H17" i="2"/>
  <c r="G17" i="2"/>
  <c r="F17" i="2"/>
  <c r="E17" i="2"/>
  <c r="J16" i="2"/>
  <c r="G16" i="2"/>
  <c r="F16" i="2"/>
  <c r="E16" i="2"/>
  <c r="H16" i="2" s="1"/>
  <c r="J15" i="2"/>
  <c r="F15" i="2"/>
  <c r="E15" i="2"/>
  <c r="J14" i="2"/>
  <c r="G14" i="2"/>
  <c r="F14" i="2"/>
  <c r="H14" i="2" s="1"/>
  <c r="E14" i="2"/>
  <c r="J13" i="2"/>
  <c r="G13" i="2"/>
  <c r="F13" i="2"/>
  <c r="H13" i="2" s="1"/>
  <c r="E13" i="2"/>
  <c r="J12" i="2"/>
  <c r="F12" i="2"/>
  <c r="G12" i="2" s="1"/>
  <c r="E12" i="2"/>
  <c r="H12" i="2" s="1"/>
  <c r="J11" i="2"/>
  <c r="F11" i="2"/>
  <c r="G11" i="2" s="1"/>
  <c r="E11" i="2"/>
  <c r="H11" i="2" s="1"/>
  <c r="J10" i="2"/>
  <c r="F10" i="2"/>
  <c r="E10" i="2"/>
  <c r="J9" i="2"/>
  <c r="H9" i="2"/>
  <c r="G9" i="2"/>
  <c r="F9" i="2"/>
  <c r="E9" i="2"/>
  <c r="J8" i="2"/>
  <c r="G8" i="2"/>
  <c r="F8" i="2"/>
  <c r="E8" i="2"/>
  <c r="H8" i="2" s="1"/>
  <c r="J7" i="2"/>
  <c r="F7" i="2"/>
  <c r="E7" i="2"/>
  <c r="J6" i="2"/>
  <c r="G6" i="2"/>
  <c r="F6" i="2"/>
  <c r="H6" i="2" s="1"/>
  <c r="E6" i="2"/>
  <c r="J5" i="2"/>
  <c r="F5" i="2"/>
  <c r="H5" i="2" s="1"/>
  <c r="E5" i="2"/>
  <c r="B5" i="5"/>
  <c r="B8" i="6" l="1"/>
  <c r="B9" i="6" s="1"/>
  <c r="H4" i="2"/>
  <c r="H3" i="2"/>
  <c r="H2" i="2"/>
  <c r="F35" i="4"/>
  <c r="A42" i="5" s="1"/>
  <c r="F98" i="4"/>
  <c r="A105" i="5" s="1"/>
  <c r="F66" i="4"/>
  <c r="A73" i="5" s="1"/>
  <c r="F43" i="4"/>
  <c r="A50" i="5" s="1"/>
  <c r="F99" i="4"/>
  <c r="A106" i="5" s="1"/>
  <c r="F47" i="4"/>
  <c r="A54" i="5" s="1"/>
  <c r="F83" i="4"/>
  <c r="A90" i="5" s="1"/>
  <c r="F31" i="4"/>
  <c r="A38" i="5" s="1"/>
  <c r="F51" i="4"/>
  <c r="A58" i="5" s="1"/>
  <c r="F11" i="4"/>
  <c r="A18" i="5" s="1"/>
  <c r="F91" i="4"/>
  <c r="A98" i="5" s="1"/>
  <c r="H39" i="2"/>
  <c r="H63" i="2"/>
  <c r="H67" i="2"/>
  <c r="G67" i="2"/>
  <c r="H43" i="2"/>
  <c r="G43" i="2"/>
  <c r="H47" i="2"/>
  <c r="H55" i="2"/>
  <c r="G5" i="2"/>
  <c r="H7" i="2"/>
  <c r="G7" i="2"/>
  <c r="H15" i="2"/>
  <c r="H23" i="2"/>
  <c r="H31" i="2"/>
  <c r="H35" i="2"/>
  <c r="G35" i="2"/>
  <c r="H99" i="2"/>
  <c r="G99" i="2"/>
  <c r="H51" i="2"/>
  <c r="G51" i="2"/>
  <c r="H59" i="2"/>
  <c r="G59" i="2"/>
  <c r="H91" i="2"/>
  <c r="G91" i="2"/>
  <c r="G38" i="2"/>
  <c r="G42" i="2"/>
  <c r="H42" i="2"/>
  <c r="G46" i="2"/>
  <c r="H50" i="2"/>
  <c r="G50" i="2"/>
  <c r="H58" i="2"/>
  <c r="G58" i="2"/>
  <c r="H66" i="2"/>
  <c r="G66" i="2"/>
  <c r="H83" i="2"/>
  <c r="G83" i="2"/>
  <c r="H115" i="2"/>
  <c r="G115" i="2"/>
  <c r="G10" i="2"/>
  <c r="H10" i="2"/>
  <c r="H18" i="2"/>
  <c r="G18" i="2"/>
  <c r="H26" i="2"/>
  <c r="G26" i="2"/>
  <c r="G34" i="2"/>
  <c r="H34" i="2"/>
  <c r="H75" i="2"/>
  <c r="G75" i="2"/>
  <c r="H107" i="2"/>
  <c r="G107" i="2"/>
  <c r="G123" i="2"/>
  <c r="G131" i="2"/>
  <c r="G139" i="2"/>
  <c r="G147" i="2"/>
  <c r="G155" i="2"/>
  <c r="G163" i="2"/>
  <c r="G171" i="2"/>
  <c r="G179" i="2"/>
  <c r="G187" i="2"/>
  <c r="G195" i="2"/>
  <c r="G203" i="2"/>
  <c r="G211" i="2"/>
  <c r="G219" i="2"/>
  <c r="G227" i="2"/>
  <c r="G235" i="2"/>
  <c r="G243" i="2"/>
  <c r="G251" i="2"/>
  <c r="G259" i="2"/>
  <c r="G267" i="2"/>
  <c r="G275" i="2"/>
  <c r="G283" i="2"/>
  <c r="G291" i="2"/>
  <c r="G299" i="2"/>
  <c r="G307" i="2"/>
  <c r="G315" i="2"/>
  <c r="G323" i="2"/>
  <c r="G331" i="2"/>
  <c r="G339" i="2"/>
  <c r="G347" i="2"/>
  <c r="G355" i="2"/>
  <c r="G363" i="2"/>
  <c r="G371" i="2"/>
  <c r="G379" i="2"/>
  <c r="G387" i="2"/>
  <c r="G395" i="2"/>
  <c r="G403" i="2"/>
  <c r="G411" i="2"/>
  <c r="G419" i="2"/>
  <c r="G427" i="2"/>
  <c r="G435" i="2"/>
  <c r="G443" i="2"/>
  <c r="G451" i="2"/>
  <c r="G459" i="2"/>
  <c r="G467" i="2"/>
  <c r="G475" i="2"/>
  <c r="G483" i="2"/>
  <c r="G491" i="2"/>
  <c r="G499" i="2"/>
  <c r="G507" i="2"/>
  <c r="G515" i="2"/>
  <c r="G523" i="2"/>
  <c r="G531" i="2"/>
  <c r="H540" i="2"/>
  <c r="G547" i="2"/>
  <c r="H556" i="2"/>
  <c r="G563" i="2"/>
  <c r="H572" i="2"/>
  <c r="G579" i="2"/>
  <c r="H588" i="2"/>
  <c r="G595" i="2"/>
  <c r="H604" i="2"/>
  <c r="G611" i="2"/>
  <c r="H620" i="2"/>
  <c r="H635" i="2"/>
  <c r="G635" i="2"/>
  <c r="H639" i="2"/>
  <c r="G650" i="2"/>
  <c r="H652" i="2"/>
  <c r="H667" i="2"/>
  <c r="G667" i="2"/>
  <c r="H671" i="2"/>
  <c r="G682" i="2"/>
  <c r="H684" i="2"/>
  <c r="H699" i="2"/>
  <c r="G699" i="2"/>
  <c r="H703" i="2"/>
  <c r="G727" i="2"/>
  <c r="H727" i="2"/>
  <c r="G746" i="2"/>
  <c r="H767" i="2"/>
  <c r="H788" i="2"/>
  <c r="G686" i="2"/>
  <c r="H723" i="2"/>
  <c r="H742" i="2"/>
  <c r="G742" i="2"/>
  <c r="H643" i="2"/>
  <c r="G643" i="2"/>
  <c r="H675" i="2"/>
  <c r="G675" i="2"/>
  <c r="H707" i="2"/>
  <c r="G707" i="2"/>
  <c r="G719" i="2"/>
  <c r="H719" i="2"/>
  <c r="G751" i="2"/>
  <c r="H751" i="2"/>
  <c r="H761" i="2"/>
  <c r="G761" i="2"/>
  <c r="H765" i="2"/>
  <c r="G765" i="2"/>
  <c r="G82" i="2"/>
  <c r="G98" i="2"/>
  <c r="G114" i="2"/>
  <c r="H734" i="2"/>
  <c r="G734" i="2"/>
  <c r="H776" i="2"/>
  <c r="G776" i="2"/>
  <c r="H816" i="2"/>
  <c r="G816" i="2"/>
  <c r="G90" i="2"/>
  <c r="G15" i="2"/>
  <c r="G23" i="2"/>
  <c r="G31" i="2"/>
  <c r="G39" i="2"/>
  <c r="G47" i="2"/>
  <c r="G55" i="2"/>
  <c r="G63" i="2"/>
  <c r="G71" i="2"/>
  <c r="H74" i="2"/>
  <c r="G79" i="2"/>
  <c r="G87" i="2"/>
  <c r="G95" i="2"/>
  <c r="G103" i="2"/>
  <c r="H106" i="2"/>
  <c r="G111" i="2"/>
  <c r="G119" i="2"/>
  <c r="G127" i="2"/>
  <c r="G135" i="2"/>
  <c r="G143" i="2"/>
  <c r="G151" i="2"/>
  <c r="G159" i="2"/>
  <c r="G167" i="2"/>
  <c r="G175" i="2"/>
  <c r="G183" i="2"/>
  <c r="G191" i="2"/>
  <c r="G199" i="2"/>
  <c r="G207" i="2"/>
  <c r="G215" i="2"/>
  <c r="G223" i="2"/>
  <c r="G231" i="2"/>
  <c r="G239" i="2"/>
  <c r="G247" i="2"/>
  <c r="G255" i="2"/>
  <c r="G263" i="2"/>
  <c r="G271" i="2"/>
  <c r="G279" i="2"/>
  <c r="G287" i="2"/>
  <c r="G295" i="2"/>
  <c r="G303" i="2"/>
  <c r="G311" i="2"/>
  <c r="G319" i="2"/>
  <c r="G327" i="2"/>
  <c r="G335" i="2"/>
  <c r="G343" i="2"/>
  <c r="G351" i="2"/>
  <c r="G359" i="2"/>
  <c r="G367" i="2"/>
  <c r="G375" i="2"/>
  <c r="G383" i="2"/>
  <c r="G391" i="2"/>
  <c r="G399" i="2"/>
  <c r="G407" i="2"/>
  <c r="G415" i="2"/>
  <c r="G423" i="2"/>
  <c r="G431" i="2"/>
  <c r="G439" i="2"/>
  <c r="G447" i="2"/>
  <c r="G455" i="2"/>
  <c r="G463" i="2"/>
  <c r="G471" i="2"/>
  <c r="G479" i="2"/>
  <c r="G487" i="2"/>
  <c r="G495" i="2"/>
  <c r="G503" i="2"/>
  <c r="G511" i="2"/>
  <c r="G519" i="2"/>
  <c r="G527" i="2"/>
  <c r="H532" i="2"/>
  <c r="G539" i="2"/>
  <c r="H548" i="2"/>
  <c r="G555" i="2"/>
  <c r="H564" i="2"/>
  <c r="G571" i="2"/>
  <c r="H580" i="2"/>
  <c r="G587" i="2"/>
  <c r="H596" i="2"/>
  <c r="G603" i="2"/>
  <c r="H612" i="2"/>
  <c r="G619" i="2"/>
  <c r="H623" i="2"/>
  <c r="G634" i="2"/>
  <c r="H636" i="2"/>
  <c r="H651" i="2"/>
  <c r="G651" i="2"/>
  <c r="H655" i="2"/>
  <c r="G666" i="2"/>
  <c r="H668" i="2"/>
  <c r="H683" i="2"/>
  <c r="G683" i="2"/>
  <c r="H687" i="2"/>
  <c r="G698" i="2"/>
  <c r="H700" i="2"/>
  <c r="G730" i="2"/>
  <c r="G743" i="2"/>
  <c r="H743" i="2"/>
  <c r="H772" i="2"/>
  <c r="C25" i="5"/>
  <c r="B25" i="5"/>
  <c r="B27" i="5"/>
  <c r="B29" i="5"/>
  <c r="C26" i="5"/>
  <c r="B21" i="5"/>
  <c r="H543" i="2"/>
  <c r="H559" i="2"/>
  <c r="H575" i="2"/>
  <c r="H591" i="2"/>
  <c r="H607" i="2"/>
  <c r="G623" i="2"/>
  <c r="G638" i="2"/>
  <c r="G655" i="2"/>
  <c r="G670" i="2"/>
  <c r="G687" i="2"/>
  <c r="G702" i="2"/>
  <c r="H726" i="2"/>
  <c r="G726" i="2"/>
  <c r="H739" i="2"/>
  <c r="H762" i="2"/>
  <c r="H781" i="2"/>
  <c r="G781" i="2"/>
  <c r="H627" i="2"/>
  <c r="G627" i="2"/>
  <c r="H659" i="2"/>
  <c r="G659" i="2"/>
  <c r="H691" i="2"/>
  <c r="G691" i="2"/>
  <c r="G735" i="2"/>
  <c r="H735" i="2"/>
  <c r="H718" i="2"/>
  <c r="G718" i="2"/>
  <c r="H750" i="2"/>
  <c r="G750" i="2"/>
  <c r="G756" i="2"/>
  <c r="H756" i="2"/>
  <c r="H760" i="2"/>
  <c r="G760" i="2"/>
  <c r="H800" i="2"/>
  <c r="G800" i="2"/>
  <c r="H753" i="2"/>
  <c r="H778" i="2"/>
  <c r="H783" i="2"/>
  <c r="H785" i="2"/>
  <c r="H797" i="2"/>
  <c r="H813" i="2"/>
  <c r="H829" i="2"/>
  <c r="H845" i="2"/>
  <c r="H861" i="2"/>
  <c r="H877" i="2"/>
  <c r="H893" i="2"/>
  <c r="H901" i="2"/>
  <c r="H909" i="2"/>
  <c r="H917" i="2"/>
  <c r="H925" i="2"/>
  <c r="H933" i="2"/>
  <c r="H937" i="2"/>
  <c r="G937" i="2"/>
  <c r="H966" i="2"/>
  <c r="G966" i="2"/>
  <c r="G977" i="2"/>
  <c r="H977" i="2"/>
  <c r="B39" i="5"/>
  <c r="F32" i="4"/>
  <c r="A39" i="5" s="1"/>
  <c r="B59" i="5"/>
  <c r="F52" i="4"/>
  <c r="A59" i="5" s="1"/>
  <c r="H897" i="2"/>
  <c r="G897" i="2"/>
  <c r="H905" i="2"/>
  <c r="G905" i="2"/>
  <c r="H913" i="2"/>
  <c r="G913" i="2"/>
  <c r="H921" i="2"/>
  <c r="G921" i="2"/>
  <c r="H929" i="2"/>
  <c r="G929" i="2"/>
  <c r="G997" i="2"/>
  <c r="H997" i="2"/>
  <c r="B19" i="5"/>
  <c r="F12" i="4"/>
  <c r="B53" i="5"/>
  <c r="F46" i="4"/>
  <c r="A53" i="5" s="1"/>
  <c r="B63" i="5"/>
  <c r="F56" i="4"/>
  <c r="A63" i="5" s="1"/>
  <c r="B99" i="5"/>
  <c r="F92" i="4"/>
  <c r="A99" i="5" s="1"/>
  <c r="B109" i="5"/>
  <c r="F102" i="4"/>
  <c r="A109" i="5" s="1"/>
  <c r="H777" i="2"/>
  <c r="G792" i="2"/>
  <c r="H801" i="2"/>
  <c r="G808" i="2"/>
  <c r="H817" i="2"/>
  <c r="G824" i="2"/>
  <c r="H833" i="2"/>
  <c r="G840" i="2"/>
  <c r="H849" i="2"/>
  <c r="G856" i="2"/>
  <c r="H865" i="2"/>
  <c r="G872" i="2"/>
  <c r="H881" i="2"/>
  <c r="G888" i="2"/>
  <c r="G956" i="2"/>
  <c r="H960" i="2"/>
  <c r="G960" i="2"/>
  <c r="H971" i="2"/>
  <c r="G971" i="2"/>
  <c r="G982" i="2"/>
  <c r="H982" i="2"/>
  <c r="B43" i="5"/>
  <c r="F36" i="4"/>
  <c r="A43" i="5" s="1"/>
  <c r="B83" i="5"/>
  <c r="F76" i="4"/>
  <c r="A83" i="5" s="1"/>
  <c r="B93" i="5"/>
  <c r="F86" i="4"/>
  <c r="A93" i="5" s="1"/>
  <c r="G715" i="2"/>
  <c r="G723" i="2"/>
  <c r="G731" i="2"/>
  <c r="G739" i="2"/>
  <c r="G747" i="2"/>
  <c r="G762" i="2"/>
  <c r="G767" i="2"/>
  <c r="G772" i="2"/>
  <c r="G777" i="2"/>
  <c r="H782" i="2"/>
  <c r="H794" i="2"/>
  <c r="G801" i="2"/>
  <c r="H810" i="2"/>
  <c r="G817" i="2"/>
  <c r="H826" i="2"/>
  <c r="G833" i="2"/>
  <c r="H842" i="2"/>
  <c r="G849" i="2"/>
  <c r="H858" i="2"/>
  <c r="G865" i="2"/>
  <c r="H874" i="2"/>
  <c r="G881" i="2"/>
  <c r="H890" i="2"/>
  <c r="G948" i="2"/>
  <c r="G952" i="2"/>
  <c r="H952" i="2"/>
  <c r="B37" i="5"/>
  <c r="F30" i="4"/>
  <c r="A37" i="5" s="1"/>
  <c r="B47" i="5"/>
  <c r="F40" i="4"/>
  <c r="A47" i="5" s="1"/>
  <c r="B67" i="5"/>
  <c r="F60" i="4"/>
  <c r="A67" i="5" s="1"/>
  <c r="B77" i="5"/>
  <c r="F70" i="4"/>
  <c r="A77" i="5" s="1"/>
  <c r="H769" i="2"/>
  <c r="H805" i="2"/>
  <c r="H821" i="2"/>
  <c r="H837" i="2"/>
  <c r="H853" i="2"/>
  <c r="H869" i="2"/>
  <c r="H885" i="2"/>
  <c r="G940" i="2"/>
  <c r="G944" i="2"/>
  <c r="H944" i="2"/>
  <c r="G987" i="2"/>
  <c r="H987" i="2"/>
  <c r="G936" i="2"/>
  <c r="H936" i="2"/>
  <c r="H961" i="2"/>
  <c r="G961" i="2"/>
  <c r="G965" i="2"/>
  <c r="H965" i="2"/>
  <c r="H976" i="2"/>
  <c r="G976" i="2"/>
  <c r="B51" i="5"/>
  <c r="F44" i="4"/>
  <c r="A51" i="5" s="1"/>
  <c r="B101" i="5"/>
  <c r="F94" i="4"/>
  <c r="A101" i="5" s="1"/>
  <c r="B107" i="5"/>
  <c r="F100" i="4"/>
  <c r="A107" i="5" s="1"/>
  <c r="H793" i="2"/>
  <c r="H809" i="2"/>
  <c r="H825" i="2"/>
  <c r="G832" i="2"/>
  <c r="H841" i="2"/>
  <c r="G848" i="2"/>
  <c r="H857" i="2"/>
  <c r="G864" i="2"/>
  <c r="H873" i="2"/>
  <c r="G880" i="2"/>
  <c r="H889" i="2"/>
  <c r="H896" i="2"/>
  <c r="H904" i="2"/>
  <c r="H912" i="2"/>
  <c r="H920" i="2"/>
  <c r="H928" i="2"/>
  <c r="H949" i="2"/>
  <c r="H953" i="2"/>
  <c r="G953" i="2"/>
  <c r="H992" i="2"/>
  <c r="G992" i="2"/>
  <c r="B11" i="5"/>
  <c r="F4" i="4"/>
  <c r="A11" i="5" s="1"/>
  <c r="B55" i="5"/>
  <c r="F48" i="4"/>
  <c r="A55" i="5" s="1"/>
  <c r="B85" i="5"/>
  <c r="F78" i="4"/>
  <c r="A85" i="5" s="1"/>
  <c r="B91" i="5"/>
  <c r="F84" i="4"/>
  <c r="A91" i="5" s="1"/>
  <c r="B95" i="5"/>
  <c r="F88" i="4"/>
  <c r="A95" i="5" s="1"/>
  <c r="H766" i="2"/>
  <c r="G841" i="2"/>
  <c r="H850" i="2"/>
  <c r="G857" i="2"/>
  <c r="H866" i="2"/>
  <c r="G873" i="2"/>
  <c r="H882" i="2"/>
  <c r="G889" i="2"/>
  <c r="H941" i="2"/>
  <c r="H945" i="2"/>
  <c r="G945" i="2"/>
  <c r="G981" i="2"/>
  <c r="H981" i="2"/>
  <c r="B15" i="5"/>
  <c r="F8" i="4"/>
  <c r="A15" i="5" s="1"/>
  <c r="B35" i="5"/>
  <c r="F28" i="4"/>
  <c r="A35" i="5" s="1"/>
  <c r="B69" i="5"/>
  <c r="F62" i="4"/>
  <c r="A69" i="5" s="1"/>
  <c r="B75" i="5"/>
  <c r="F68" i="4"/>
  <c r="A75" i="5" s="1"/>
  <c r="B79" i="5"/>
  <c r="F72" i="4"/>
  <c r="A79" i="5" s="1"/>
  <c r="F63" i="4"/>
  <c r="A70" i="5" s="1"/>
  <c r="F79" i="4"/>
  <c r="A86" i="5" s="1"/>
  <c r="F95" i="4"/>
  <c r="A102" i="5" s="1"/>
  <c r="C21" i="5"/>
  <c r="B26" i="5"/>
  <c r="G984" i="2"/>
  <c r="H989" i="2"/>
  <c r="F6" i="4"/>
  <c r="A13" i="5" s="1"/>
  <c r="F29" i="4"/>
  <c r="A36" i="5" s="1"/>
  <c r="F38" i="4"/>
  <c r="A45" i="5" s="1"/>
  <c r="F45" i="4"/>
  <c r="A52" i="5" s="1"/>
  <c r="F54" i="4"/>
  <c r="A61" i="5" s="1"/>
  <c r="F61" i="4"/>
  <c r="A68" i="5" s="1"/>
  <c r="F77" i="4"/>
  <c r="A84" i="5" s="1"/>
  <c r="F93" i="4"/>
  <c r="A100" i="5" s="1"/>
  <c r="B22" i="5"/>
  <c r="C27" i="5"/>
  <c r="G993" i="2"/>
  <c r="G998" i="2"/>
  <c r="F9" i="4"/>
  <c r="A16" i="5" s="1"/>
  <c r="F34" i="4"/>
  <c r="A41" i="5" s="1"/>
  <c r="F41" i="4"/>
  <c r="A48" i="5" s="1"/>
  <c r="F50" i="4"/>
  <c r="A57" i="5" s="1"/>
  <c r="F57" i="4"/>
  <c r="A64" i="5" s="1"/>
  <c r="B14" i="5"/>
  <c r="C22" i="5"/>
  <c r="C28" i="5"/>
  <c r="H968" i="2"/>
  <c r="G983" i="2"/>
  <c r="G988" i="2"/>
  <c r="H1000" i="2"/>
  <c r="F39" i="4"/>
  <c r="A46" i="5" s="1"/>
  <c r="F55" i="4"/>
  <c r="A62" i="5" s="1"/>
  <c r="F64" i="4"/>
  <c r="A71" i="5" s="1"/>
  <c r="F71" i="4"/>
  <c r="A78" i="5" s="1"/>
  <c r="F80" i="4"/>
  <c r="A87" i="5" s="1"/>
  <c r="F87" i="4"/>
  <c r="A94" i="5" s="1"/>
  <c r="F96" i="4"/>
  <c r="A103" i="5" s="1"/>
  <c r="F103" i="4"/>
  <c r="A110" i="5" s="1"/>
  <c r="B23" i="5"/>
  <c r="C23" i="5"/>
  <c r="C29" i="5"/>
  <c r="G968" i="2"/>
  <c r="H973" i="2"/>
  <c r="G1000" i="2"/>
  <c r="F5" i="4"/>
  <c r="A12" i="5" s="1"/>
  <c r="F37" i="4"/>
  <c r="A44" i="5" s="1"/>
  <c r="F53" i="4"/>
  <c r="A60" i="5" s="1"/>
  <c r="F69" i="4"/>
  <c r="A76" i="5" s="1"/>
  <c r="F85" i="4"/>
  <c r="A92" i="5" s="1"/>
  <c r="F101" i="4"/>
  <c r="A108" i="5" s="1"/>
  <c r="B24" i="5"/>
  <c r="C30" i="5"/>
  <c r="C24" i="5"/>
  <c r="B31" i="5"/>
  <c r="F10" i="4"/>
  <c r="A17" i="5" s="1"/>
  <c r="F26" i="4"/>
  <c r="A33" i="5" s="1"/>
  <c r="F33" i="4"/>
  <c r="A40" i="5" s="1"/>
  <c r="F42" i="4"/>
  <c r="A49" i="5" s="1"/>
  <c r="F49" i="4"/>
  <c r="A56" i="5" s="1"/>
  <c r="F58" i="4"/>
  <c r="A65" i="5" s="1"/>
  <c r="F65" i="4"/>
  <c r="A72" i="5" s="1"/>
  <c r="F74" i="4"/>
  <c r="A81" i="5" s="1"/>
  <c r="F81" i="4"/>
  <c r="A88" i="5" s="1"/>
  <c r="F90" i="4"/>
  <c r="A97" i="5" s="1"/>
  <c r="F97" i="4"/>
  <c r="A104" i="5" s="1"/>
  <c r="C32" i="5"/>
  <c r="C31" i="5"/>
  <c r="B32" i="5"/>
  <c r="B30" i="5"/>
  <c r="B28" i="5"/>
  <c r="B4" i="5" l="1"/>
  <c r="B3" i="5"/>
  <c r="B7" i="5"/>
  <c r="B6" i="5"/>
</calcChain>
</file>

<file path=xl/sharedStrings.xml><?xml version="1.0" encoding="utf-8"?>
<sst xmlns="http://schemas.openxmlformats.org/spreadsheetml/2006/main" count="70" uniqueCount="64">
  <si>
    <t>SUITE DE SUIVI FORD TRANSIT – MODE D’EMPLOI</t>
  </si>
  <si>
    <t>1) Feuille Carburant: saisissez chaque plein avec la date, le km compteur, la quantité et le prix/L.</t>
  </si>
  <si>
    <t xml:space="preserve">   - Les colonnes Montant total, Km parcourus, Conso (L/100) et Coût/km se calculent automatiquement.</t>
  </si>
  <si>
    <t xml:space="preserve">   - Un graphique montre la consommation moyenne et le coût/km dans le temps.</t>
  </si>
  <si>
    <t>2) Feuille Paramètres: adaptez les intervalles d’entretien selon votre Ford Transit.</t>
  </si>
  <si>
    <t>3) Feuille Entretiens: indiquez le kilométrage actuel (cellule B2).</t>
  </si>
  <si>
    <t xml:space="preserve">   - Le tableau calcule la prochaine échéance, les km restants et l’état (OK / Bientôt / En retard).</t>
  </si>
  <si>
    <t>4) Tableau de Bord: résumé conso moyenne, coût, dépenses mensuelles et rappel du prochain entretien.</t>
  </si>
  <si>
    <t>Date</t>
  </si>
  <si>
    <t>Km_compteur</t>
  </si>
  <si>
    <t>Quantite_L</t>
  </si>
  <si>
    <t>Prix_par_L</t>
  </si>
  <si>
    <t>Montant_total</t>
  </si>
  <si>
    <t>Km_parcourus</t>
  </si>
  <si>
    <t>Conso_L_100km</t>
  </si>
  <si>
    <t>Cout_par_km</t>
  </si>
  <si>
    <t>Station_Notes</t>
  </si>
  <si>
    <t>Mois</t>
  </si>
  <si>
    <t>Type_entretien</t>
  </si>
  <si>
    <t>Intervalle_km</t>
  </si>
  <si>
    <t>Dernier_a_km</t>
  </si>
  <si>
    <t>Note</t>
  </si>
  <si>
    <t>Vidange huile + filtre</t>
  </si>
  <si>
    <t>Selon usage, 10-20k km</t>
  </si>
  <si>
    <t>Filtre à air</t>
  </si>
  <si>
    <t>Vérifier poussière / usage</t>
  </si>
  <si>
    <t>Filtre à carburant</t>
  </si>
  <si>
    <t>40-60k km selon modèle</t>
  </si>
  <si>
    <t>Bougies (si essence)/Préchauffage (diesel)</t>
  </si>
  <si>
    <t>Selon motorisation</t>
  </si>
  <si>
    <t>Liquide de frein (temps)</t>
  </si>
  <si>
    <t>Tous les 2 ans (suivi par date)</t>
  </si>
  <si>
    <t>Courroie de distribution</t>
  </si>
  <si>
    <t>Selon moteur et année</t>
  </si>
  <si>
    <t>Pneus (rotation/contrôle)</t>
  </si>
  <si>
    <t>Rotation conseillée 10k km</t>
  </si>
  <si>
    <t>Plaquettes de frein (contrôle)</t>
  </si>
  <si>
    <t>Selon usure réelle</t>
  </si>
  <si>
    <t>Kilométrage_actuel</t>
  </si>
  <si>
    <t>Prochaine_echeance_km</t>
  </si>
  <si>
    <t>Km_restant</t>
  </si>
  <si>
    <t>Statut</t>
  </si>
  <si>
    <t>Tableau de Bord – Ford Transit</t>
  </si>
  <si>
    <t>Conso moyenne (L/100 km):</t>
  </si>
  <si>
    <t>Coût moyen par km:</t>
  </si>
  <si>
    <t>Dépense carburant (30 jours):</t>
  </si>
  <si>
    <t>Prochain entretien:</t>
  </si>
  <si>
    <t>Km restants:</t>
  </si>
  <si>
    <t>Aide Entretiens (ne pas modifier)</t>
  </si>
  <si>
    <t>Prochain_entretien</t>
  </si>
  <si>
    <t>Dépenses mensuelles carburant (12 mois)</t>
  </si>
  <si>
    <t>Total TND</t>
  </si>
  <si>
    <t>Conso moyenne L/100</t>
  </si>
  <si>
    <t xml:space="preserve">Total </t>
  </si>
  <si>
    <t>total</t>
  </si>
  <si>
    <t>total energie Ariana</t>
  </si>
  <si>
    <t>Valeur d'achat (TND)</t>
  </si>
  <si>
    <t>Valeur résiduelle estimée (TND)</t>
  </si>
  <si>
    <t>Durée (mois)</t>
  </si>
  <si>
    <t>Date de mise en service</t>
  </si>
  <si>
    <t>Amortissement mensuel</t>
  </si>
  <si>
    <t>Mois écoulés</t>
  </si>
  <si>
    <t>Amortissement cumulé</t>
  </si>
  <si>
    <t>Valeur nette 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</si>
</sst>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0"/>
    <numFmt numFmtId="165" formatCode="#,##0.0"/>
    <numFmt numFmtId="166" formatCode="_-* #,##0.000\ &quot;DT&quot;_-;\-* #,##0.000\ &quot;DT&quot;_-;_-* &quot;-&quot;???\ &quot;DT&quot;_-;_-@_-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E1F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64" fontId="0" fillId="0" borderId="0" xfId="0" applyNumberFormat="1"/>
    <xf numFmtId="3" fontId="0" fillId="0" borderId="0" xfId="0" applyNumberFormat="1"/>
    <xf numFmtId="165" fontId="0" fillId="0" borderId="0" xfId="0" applyNumberFormat="1"/>
    <xf numFmtId="0" fontId="1" fillId="2" borderId="1" xfId="0" applyFont="1" applyFill="1" applyBorder="1"/>
    <xf numFmtId="0" fontId="2" fillId="0" borderId="0" xfId="0" applyFont="1"/>
    <xf numFmtId="166" fontId="0" fillId="0" borderId="0" xfId="0" applyNumberFormat="1"/>
  </cellXfs>
  <cellStyles count="1">
    <cellStyle name="Normal" xfId="0" builtinId="0"/>
  </cellStyles>
  <dxfs count="3">
    <dxf>
      <font>
        <color rgb="FF9C0006"/>
      </font>
      <fill>
        <patternFill>
          <bgColor rgb="FFF8CBAD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Évolution Consommation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Consommation (L/100km)</c:v>
          </c:tx>
          <c:marker>
            <c:symbol val="none"/>
          </c:marker>
          <c:cat>
            <c:numRef>
              <c:f>Carburant!$A$2:$A$1000</c:f>
              <c:numCache>
                <c:formatCode>m/d/yyyy</c:formatCode>
                <c:ptCount val="999"/>
                <c:pt idx="0">
                  <c:v>45879</c:v>
                </c:pt>
                <c:pt idx="1">
                  <c:v>45886</c:v>
                </c:pt>
                <c:pt idx="2">
                  <c:v>45888</c:v>
                </c:pt>
              </c:numCache>
            </c:numRef>
          </c:cat>
          <c:val>
            <c:numRef>
              <c:f>Carburant!$G$2:$G$1000</c:f>
              <c:numCache>
                <c:formatCode>#,##0.0</c:formatCode>
                <c:ptCount val="999"/>
                <c:pt idx="0">
                  <c:v>0</c:v>
                </c:pt>
                <c:pt idx="1">
                  <c:v>9.4866666666666664</c:v>
                </c:pt>
                <c:pt idx="2">
                  <c:v>3.0224719101123592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913-47E3-98B8-CCE426F45C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010001"/>
        <c:axId val="50010002"/>
      </c:lineChart>
      <c:dateAx>
        <c:axId val="50010001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Date</a:t>
                </a:r>
              </a:p>
            </c:rich>
          </c:tx>
          <c:overlay val="0"/>
        </c:title>
        <c:numFmt formatCode="m/d/yyyy" sourceLinked="1"/>
        <c:majorTickMark val="out"/>
        <c:minorTickMark val="none"/>
        <c:tickLblPos val="nextTo"/>
        <c:crossAx val="50010002"/>
        <c:crosses val="autoZero"/>
        <c:auto val="1"/>
        <c:lblOffset val="100"/>
        <c:baseTimeUnit val="days"/>
      </c:dateAx>
      <c:valAx>
        <c:axId val="5001000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L/100 km</a:t>
                </a:r>
              </a:p>
            </c:rich>
          </c:tx>
          <c:overlay val="0"/>
        </c:title>
        <c:numFmt formatCode="#,##0.0" sourceLinked="1"/>
        <c:majorTickMark val="out"/>
        <c:minorTickMark val="none"/>
        <c:tickLblPos val="nextTo"/>
        <c:crossAx val="50010001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Évolution Coût/km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Coût par km</c:v>
          </c:tx>
          <c:marker>
            <c:symbol val="none"/>
          </c:marker>
          <c:cat>
            <c:numRef>
              <c:f>Carburant!$A$2:$A$1000</c:f>
              <c:numCache>
                <c:formatCode>m/d/yyyy</c:formatCode>
                <c:ptCount val="999"/>
                <c:pt idx="0">
                  <c:v>45879</c:v>
                </c:pt>
                <c:pt idx="1">
                  <c:v>45886</c:v>
                </c:pt>
                <c:pt idx="2">
                  <c:v>45888</c:v>
                </c:pt>
              </c:numCache>
            </c:numRef>
          </c:cat>
          <c:val>
            <c:numRef>
              <c:f>Carburant!$H$2:$H$1000</c:f>
              <c:numCache>
                <c:formatCode>#,##0.000</c:formatCode>
                <c:ptCount val="999"/>
                <c:pt idx="0">
                  <c:v>0</c:v>
                </c:pt>
                <c:pt idx="1">
                  <c:v>0.21345</c:v>
                </c:pt>
                <c:pt idx="2">
                  <c:v>6.8005617977528091E-2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  <c:pt idx="496">
                  <c:v>0</c:v>
                </c:pt>
                <c:pt idx="497">
                  <c:v>0</c:v>
                </c:pt>
                <c:pt idx="498">
                  <c:v>0</c:v>
                </c:pt>
                <c:pt idx="499">
                  <c:v>0</c:v>
                </c:pt>
                <c:pt idx="500">
                  <c:v>0</c:v>
                </c:pt>
                <c:pt idx="501">
                  <c:v>0</c:v>
                </c:pt>
                <c:pt idx="502">
                  <c:v>0</c:v>
                </c:pt>
                <c:pt idx="503">
                  <c:v>0</c:v>
                </c:pt>
                <c:pt idx="504">
                  <c:v>0</c:v>
                </c:pt>
                <c:pt idx="505">
                  <c:v>0</c:v>
                </c:pt>
                <c:pt idx="506">
                  <c:v>0</c:v>
                </c:pt>
                <c:pt idx="507">
                  <c:v>0</c:v>
                </c:pt>
                <c:pt idx="508">
                  <c:v>0</c:v>
                </c:pt>
                <c:pt idx="509">
                  <c:v>0</c:v>
                </c:pt>
                <c:pt idx="510">
                  <c:v>0</c:v>
                </c:pt>
                <c:pt idx="511">
                  <c:v>0</c:v>
                </c:pt>
                <c:pt idx="512">
                  <c:v>0</c:v>
                </c:pt>
                <c:pt idx="513">
                  <c:v>0</c:v>
                </c:pt>
                <c:pt idx="514">
                  <c:v>0</c:v>
                </c:pt>
                <c:pt idx="515">
                  <c:v>0</c:v>
                </c:pt>
                <c:pt idx="516">
                  <c:v>0</c:v>
                </c:pt>
                <c:pt idx="517">
                  <c:v>0</c:v>
                </c:pt>
                <c:pt idx="518">
                  <c:v>0</c:v>
                </c:pt>
                <c:pt idx="519">
                  <c:v>0</c:v>
                </c:pt>
                <c:pt idx="520">
                  <c:v>0</c:v>
                </c:pt>
                <c:pt idx="521">
                  <c:v>0</c:v>
                </c:pt>
                <c:pt idx="522">
                  <c:v>0</c:v>
                </c:pt>
                <c:pt idx="523">
                  <c:v>0</c:v>
                </c:pt>
                <c:pt idx="524">
                  <c:v>0</c:v>
                </c:pt>
                <c:pt idx="525">
                  <c:v>0</c:v>
                </c:pt>
                <c:pt idx="526">
                  <c:v>0</c:v>
                </c:pt>
                <c:pt idx="527">
                  <c:v>0</c:v>
                </c:pt>
                <c:pt idx="528">
                  <c:v>0</c:v>
                </c:pt>
                <c:pt idx="529">
                  <c:v>0</c:v>
                </c:pt>
                <c:pt idx="530">
                  <c:v>0</c:v>
                </c:pt>
                <c:pt idx="531">
                  <c:v>0</c:v>
                </c:pt>
                <c:pt idx="532">
                  <c:v>0</c:v>
                </c:pt>
                <c:pt idx="533">
                  <c:v>0</c:v>
                </c:pt>
                <c:pt idx="534">
                  <c:v>0</c:v>
                </c:pt>
                <c:pt idx="535">
                  <c:v>0</c:v>
                </c:pt>
                <c:pt idx="536">
                  <c:v>0</c:v>
                </c:pt>
                <c:pt idx="537">
                  <c:v>0</c:v>
                </c:pt>
                <c:pt idx="538">
                  <c:v>0</c:v>
                </c:pt>
                <c:pt idx="539">
                  <c:v>0</c:v>
                </c:pt>
                <c:pt idx="540">
                  <c:v>0</c:v>
                </c:pt>
                <c:pt idx="541">
                  <c:v>0</c:v>
                </c:pt>
                <c:pt idx="542">
                  <c:v>0</c:v>
                </c:pt>
                <c:pt idx="543">
                  <c:v>0</c:v>
                </c:pt>
                <c:pt idx="544">
                  <c:v>0</c:v>
                </c:pt>
                <c:pt idx="545">
                  <c:v>0</c:v>
                </c:pt>
                <c:pt idx="546">
                  <c:v>0</c:v>
                </c:pt>
                <c:pt idx="547">
                  <c:v>0</c:v>
                </c:pt>
                <c:pt idx="548">
                  <c:v>0</c:v>
                </c:pt>
                <c:pt idx="549">
                  <c:v>0</c:v>
                </c:pt>
                <c:pt idx="550">
                  <c:v>0</c:v>
                </c:pt>
                <c:pt idx="551">
                  <c:v>0</c:v>
                </c:pt>
                <c:pt idx="552">
                  <c:v>0</c:v>
                </c:pt>
                <c:pt idx="553">
                  <c:v>0</c:v>
                </c:pt>
                <c:pt idx="554">
                  <c:v>0</c:v>
                </c:pt>
                <c:pt idx="555">
                  <c:v>0</c:v>
                </c:pt>
                <c:pt idx="556">
                  <c:v>0</c:v>
                </c:pt>
                <c:pt idx="557">
                  <c:v>0</c:v>
                </c:pt>
                <c:pt idx="558">
                  <c:v>0</c:v>
                </c:pt>
                <c:pt idx="559">
                  <c:v>0</c:v>
                </c:pt>
                <c:pt idx="560">
                  <c:v>0</c:v>
                </c:pt>
                <c:pt idx="561">
                  <c:v>0</c:v>
                </c:pt>
                <c:pt idx="562">
                  <c:v>0</c:v>
                </c:pt>
                <c:pt idx="563">
                  <c:v>0</c:v>
                </c:pt>
                <c:pt idx="564">
                  <c:v>0</c:v>
                </c:pt>
                <c:pt idx="565">
                  <c:v>0</c:v>
                </c:pt>
                <c:pt idx="566">
                  <c:v>0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0</c:v>
                </c:pt>
                <c:pt idx="571">
                  <c:v>0</c:v>
                </c:pt>
                <c:pt idx="572">
                  <c:v>0</c:v>
                </c:pt>
                <c:pt idx="573">
                  <c:v>0</c:v>
                </c:pt>
                <c:pt idx="574">
                  <c:v>0</c:v>
                </c:pt>
                <c:pt idx="575">
                  <c:v>0</c:v>
                </c:pt>
                <c:pt idx="576">
                  <c:v>0</c:v>
                </c:pt>
                <c:pt idx="577">
                  <c:v>0</c:v>
                </c:pt>
                <c:pt idx="578">
                  <c:v>0</c:v>
                </c:pt>
                <c:pt idx="579">
                  <c:v>0</c:v>
                </c:pt>
                <c:pt idx="580">
                  <c:v>0</c:v>
                </c:pt>
                <c:pt idx="581">
                  <c:v>0</c:v>
                </c:pt>
                <c:pt idx="582">
                  <c:v>0</c:v>
                </c:pt>
                <c:pt idx="583">
                  <c:v>0</c:v>
                </c:pt>
                <c:pt idx="584">
                  <c:v>0</c:v>
                </c:pt>
                <c:pt idx="585">
                  <c:v>0</c:v>
                </c:pt>
                <c:pt idx="586">
                  <c:v>0</c:v>
                </c:pt>
                <c:pt idx="587">
                  <c:v>0</c:v>
                </c:pt>
                <c:pt idx="588">
                  <c:v>0</c:v>
                </c:pt>
                <c:pt idx="589">
                  <c:v>0</c:v>
                </c:pt>
                <c:pt idx="590">
                  <c:v>0</c:v>
                </c:pt>
                <c:pt idx="591">
                  <c:v>0</c:v>
                </c:pt>
                <c:pt idx="592">
                  <c:v>0</c:v>
                </c:pt>
                <c:pt idx="593">
                  <c:v>0</c:v>
                </c:pt>
                <c:pt idx="594">
                  <c:v>0</c:v>
                </c:pt>
                <c:pt idx="595">
                  <c:v>0</c:v>
                </c:pt>
                <c:pt idx="596">
                  <c:v>0</c:v>
                </c:pt>
                <c:pt idx="597">
                  <c:v>0</c:v>
                </c:pt>
                <c:pt idx="598">
                  <c:v>0</c:v>
                </c:pt>
                <c:pt idx="599">
                  <c:v>0</c:v>
                </c:pt>
                <c:pt idx="600">
                  <c:v>0</c:v>
                </c:pt>
                <c:pt idx="601">
                  <c:v>0</c:v>
                </c:pt>
                <c:pt idx="602">
                  <c:v>0</c:v>
                </c:pt>
                <c:pt idx="603">
                  <c:v>0</c:v>
                </c:pt>
                <c:pt idx="604">
                  <c:v>0</c:v>
                </c:pt>
                <c:pt idx="605">
                  <c:v>0</c:v>
                </c:pt>
                <c:pt idx="606">
                  <c:v>0</c:v>
                </c:pt>
                <c:pt idx="607">
                  <c:v>0</c:v>
                </c:pt>
                <c:pt idx="608">
                  <c:v>0</c:v>
                </c:pt>
                <c:pt idx="609">
                  <c:v>0</c:v>
                </c:pt>
                <c:pt idx="610">
                  <c:v>0</c:v>
                </c:pt>
                <c:pt idx="611">
                  <c:v>0</c:v>
                </c:pt>
                <c:pt idx="612">
                  <c:v>0</c:v>
                </c:pt>
                <c:pt idx="613">
                  <c:v>0</c:v>
                </c:pt>
                <c:pt idx="614">
                  <c:v>0</c:v>
                </c:pt>
                <c:pt idx="615">
                  <c:v>0</c:v>
                </c:pt>
                <c:pt idx="616">
                  <c:v>0</c:v>
                </c:pt>
                <c:pt idx="617">
                  <c:v>0</c:v>
                </c:pt>
                <c:pt idx="618">
                  <c:v>0</c:v>
                </c:pt>
                <c:pt idx="619">
                  <c:v>0</c:v>
                </c:pt>
                <c:pt idx="620">
                  <c:v>0</c:v>
                </c:pt>
                <c:pt idx="621">
                  <c:v>0</c:v>
                </c:pt>
                <c:pt idx="622">
                  <c:v>0</c:v>
                </c:pt>
                <c:pt idx="623">
                  <c:v>0</c:v>
                </c:pt>
                <c:pt idx="624">
                  <c:v>0</c:v>
                </c:pt>
                <c:pt idx="625">
                  <c:v>0</c:v>
                </c:pt>
                <c:pt idx="626">
                  <c:v>0</c:v>
                </c:pt>
                <c:pt idx="627">
                  <c:v>0</c:v>
                </c:pt>
                <c:pt idx="628">
                  <c:v>0</c:v>
                </c:pt>
                <c:pt idx="629">
                  <c:v>0</c:v>
                </c:pt>
                <c:pt idx="630">
                  <c:v>0</c:v>
                </c:pt>
                <c:pt idx="631">
                  <c:v>0</c:v>
                </c:pt>
                <c:pt idx="632">
                  <c:v>0</c:v>
                </c:pt>
                <c:pt idx="633">
                  <c:v>0</c:v>
                </c:pt>
                <c:pt idx="634">
                  <c:v>0</c:v>
                </c:pt>
                <c:pt idx="635">
                  <c:v>0</c:v>
                </c:pt>
                <c:pt idx="636">
                  <c:v>0</c:v>
                </c:pt>
                <c:pt idx="637">
                  <c:v>0</c:v>
                </c:pt>
                <c:pt idx="638">
                  <c:v>0</c:v>
                </c:pt>
                <c:pt idx="639">
                  <c:v>0</c:v>
                </c:pt>
                <c:pt idx="640">
                  <c:v>0</c:v>
                </c:pt>
                <c:pt idx="641">
                  <c:v>0</c:v>
                </c:pt>
                <c:pt idx="642">
                  <c:v>0</c:v>
                </c:pt>
                <c:pt idx="643">
                  <c:v>0</c:v>
                </c:pt>
                <c:pt idx="644">
                  <c:v>0</c:v>
                </c:pt>
                <c:pt idx="645">
                  <c:v>0</c:v>
                </c:pt>
                <c:pt idx="646">
                  <c:v>0</c:v>
                </c:pt>
                <c:pt idx="647">
                  <c:v>0</c:v>
                </c:pt>
                <c:pt idx="648">
                  <c:v>0</c:v>
                </c:pt>
                <c:pt idx="649">
                  <c:v>0</c:v>
                </c:pt>
                <c:pt idx="650">
                  <c:v>0</c:v>
                </c:pt>
                <c:pt idx="651">
                  <c:v>0</c:v>
                </c:pt>
                <c:pt idx="652">
                  <c:v>0</c:v>
                </c:pt>
                <c:pt idx="653">
                  <c:v>0</c:v>
                </c:pt>
                <c:pt idx="654">
                  <c:v>0</c:v>
                </c:pt>
                <c:pt idx="655">
                  <c:v>0</c:v>
                </c:pt>
                <c:pt idx="656">
                  <c:v>0</c:v>
                </c:pt>
                <c:pt idx="657">
                  <c:v>0</c:v>
                </c:pt>
                <c:pt idx="658">
                  <c:v>0</c:v>
                </c:pt>
                <c:pt idx="659">
                  <c:v>0</c:v>
                </c:pt>
                <c:pt idx="660">
                  <c:v>0</c:v>
                </c:pt>
                <c:pt idx="661">
                  <c:v>0</c:v>
                </c:pt>
                <c:pt idx="662">
                  <c:v>0</c:v>
                </c:pt>
                <c:pt idx="663">
                  <c:v>0</c:v>
                </c:pt>
                <c:pt idx="664">
                  <c:v>0</c:v>
                </c:pt>
                <c:pt idx="665">
                  <c:v>0</c:v>
                </c:pt>
                <c:pt idx="666">
                  <c:v>0</c:v>
                </c:pt>
                <c:pt idx="667">
                  <c:v>0</c:v>
                </c:pt>
                <c:pt idx="668">
                  <c:v>0</c:v>
                </c:pt>
                <c:pt idx="669">
                  <c:v>0</c:v>
                </c:pt>
                <c:pt idx="670">
                  <c:v>0</c:v>
                </c:pt>
                <c:pt idx="671">
                  <c:v>0</c:v>
                </c:pt>
                <c:pt idx="672">
                  <c:v>0</c:v>
                </c:pt>
                <c:pt idx="673">
                  <c:v>0</c:v>
                </c:pt>
                <c:pt idx="674">
                  <c:v>0</c:v>
                </c:pt>
                <c:pt idx="675">
                  <c:v>0</c:v>
                </c:pt>
                <c:pt idx="676">
                  <c:v>0</c:v>
                </c:pt>
                <c:pt idx="677">
                  <c:v>0</c:v>
                </c:pt>
                <c:pt idx="678">
                  <c:v>0</c:v>
                </c:pt>
                <c:pt idx="679">
                  <c:v>0</c:v>
                </c:pt>
                <c:pt idx="680">
                  <c:v>0</c:v>
                </c:pt>
                <c:pt idx="681">
                  <c:v>0</c:v>
                </c:pt>
                <c:pt idx="682">
                  <c:v>0</c:v>
                </c:pt>
                <c:pt idx="683">
                  <c:v>0</c:v>
                </c:pt>
                <c:pt idx="684">
                  <c:v>0</c:v>
                </c:pt>
                <c:pt idx="685">
                  <c:v>0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0</c:v>
                </c:pt>
                <c:pt idx="690">
                  <c:v>0</c:v>
                </c:pt>
                <c:pt idx="691">
                  <c:v>0</c:v>
                </c:pt>
                <c:pt idx="692">
                  <c:v>0</c:v>
                </c:pt>
                <c:pt idx="693">
                  <c:v>0</c:v>
                </c:pt>
                <c:pt idx="694">
                  <c:v>0</c:v>
                </c:pt>
                <c:pt idx="695">
                  <c:v>0</c:v>
                </c:pt>
                <c:pt idx="696">
                  <c:v>0</c:v>
                </c:pt>
                <c:pt idx="697">
                  <c:v>0</c:v>
                </c:pt>
                <c:pt idx="698">
                  <c:v>0</c:v>
                </c:pt>
                <c:pt idx="699">
                  <c:v>0</c:v>
                </c:pt>
                <c:pt idx="700">
                  <c:v>0</c:v>
                </c:pt>
                <c:pt idx="701">
                  <c:v>0</c:v>
                </c:pt>
                <c:pt idx="702">
                  <c:v>0</c:v>
                </c:pt>
                <c:pt idx="703">
                  <c:v>0</c:v>
                </c:pt>
                <c:pt idx="704">
                  <c:v>0</c:v>
                </c:pt>
                <c:pt idx="705">
                  <c:v>0</c:v>
                </c:pt>
                <c:pt idx="706">
                  <c:v>0</c:v>
                </c:pt>
                <c:pt idx="707">
                  <c:v>0</c:v>
                </c:pt>
                <c:pt idx="708">
                  <c:v>0</c:v>
                </c:pt>
                <c:pt idx="709">
                  <c:v>0</c:v>
                </c:pt>
                <c:pt idx="710">
                  <c:v>0</c:v>
                </c:pt>
                <c:pt idx="711">
                  <c:v>0</c:v>
                </c:pt>
                <c:pt idx="712">
                  <c:v>0</c:v>
                </c:pt>
                <c:pt idx="713">
                  <c:v>0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0</c:v>
                </c:pt>
                <c:pt idx="718">
                  <c:v>0</c:v>
                </c:pt>
                <c:pt idx="719">
                  <c:v>0</c:v>
                </c:pt>
                <c:pt idx="720">
                  <c:v>0</c:v>
                </c:pt>
                <c:pt idx="721">
                  <c:v>0</c:v>
                </c:pt>
                <c:pt idx="722">
                  <c:v>0</c:v>
                </c:pt>
                <c:pt idx="723">
                  <c:v>0</c:v>
                </c:pt>
                <c:pt idx="724">
                  <c:v>0</c:v>
                </c:pt>
                <c:pt idx="725">
                  <c:v>0</c:v>
                </c:pt>
                <c:pt idx="726">
                  <c:v>0</c:v>
                </c:pt>
                <c:pt idx="727">
                  <c:v>0</c:v>
                </c:pt>
                <c:pt idx="728">
                  <c:v>0</c:v>
                </c:pt>
                <c:pt idx="729">
                  <c:v>0</c:v>
                </c:pt>
                <c:pt idx="730">
                  <c:v>0</c:v>
                </c:pt>
                <c:pt idx="731">
                  <c:v>0</c:v>
                </c:pt>
                <c:pt idx="732">
                  <c:v>0</c:v>
                </c:pt>
                <c:pt idx="733">
                  <c:v>0</c:v>
                </c:pt>
                <c:pt idx="734">
                  <c:v>0</c:v>
                </c:pt>
                <c:pt idx="735">
                  <c:v>0</c:v>
                </c:pt>
                <c:pt idx="736">
                  <c:v>0</c:v>
                </c:pt>
                <c:pt idx="737">
                  <c:v>0</c:v>
                </c:pt>
                <c:pt idx="738">
                  <c:v>0</c:v>
                </c:pt>
                <c:pt idx="739">
                  <c:v>0</c:v>
                </c:pt>
                <c:pt idx="740">
                  <c:v>0</c:v>
                </c:pt>
                <c:pt idx="741">
                  <c:v>0</c:v>
                </c:pt>
                <c:pt idx="742">
                  <c:v>0</c:v>
                </c:pt>
                <c:pt idx="743">
                  <c:v>0</c:v>
                </c:pt>
                <c:pt idx="744">
                  <c:v>0</c:v>
                </c:pt>
                <c:pt idx="745">
                  <c:v>0</c:v>
                </c:pt>
                <c:pt idx="746">
                  <c:v>0</c:v>
                </c:pt>
                <c:pt idx="747">
                  <c:v>0</c:v>
                </c:pt>
                <c:pt idx="748">
                  <c:v>0</c:v>
                </c:pt>
                <c:pt idx="749">
                  <c:v>0</c:v>
                </c:pt>
                <c:pt idx="750">
                  <c:v>0</c:v>
                </c:pt>
                <c:pt idx="751">
                  <c:v>0</c:v>
                </c:pt>
                <c:pt idx="752">
                  <c:v>0</c:v>
                </c:pt>
                <c:pt idx="753">
                  <c:v>0</c:v>
                </c:pt>
                <c:pt idx="754">
                  <c:v>0</c:v>
                </c:pt>
                <c:pt idx="755">
                  <c:v>0</c:v>
                </c:pt>
                <c:pt idx="756">
                  <c:v>0</c:v>
                </c:pt>
                <c:pt idx="757">
                  <c:v>0</c:v>
                </c:pt>
                <c:pt idx="758">
                  <c:v>0</c:v>
                </c:pt>
                <c:pt idx="759">
                  <c:v>0</c:v>
                </c:pt>
                <c:pt idx="760">
                  <c:v>0</c:v>
                </c:pt>
                <c:pt idx="761">
                  <c:v>0</c:v>
                </c:pt>
                <c:pt idx="762">
                  <c:v>0</c:v>
                </c:pt>
                <c:pt idx="763">
                  <c:v>0</c:v>
                </c:pt>
                <c:pt idx="764">
                  <c:v>0</c:v>
                </c:pt>
                <c:pt idx="765">
                  <c:v>0</c:v>
                </c:pt>
                <c:pt idx="766">
                  <c:v>0</c:v>
                </c:pt>
                <c:pt idx="767">
                  <c:v>0</c:v>
                </c:pt>
                <c:pt idx="768">
                  <c:v>0</c:v>
                </c:pt>
                <c:pt idx="769">
                  <c:v>0</c:v>
                </c:pt>
                <c:pt idx="770">
                  <c:v>0</c:v>
                </c:pt>
                <c:pt idx="771">
                  <c:v>0</c:v>
                </c:pt>
                <c:pt idx="772">
                  <c:v>0</c:v>
                </c:pt>
                <c:pt idx="773">
                  <c:v>0</c:v>
                </c:pt>
                <c:pt idx="774">
                  <c:v>0</c:v>
                </c:pt>
                <c:pt idx="775">
                  <c:v>0</c:v>
                </c:pt>
                <c:pt idx="776">
                  <c:v>0</c:v>
                </c:pt>
                <c:pt idx="777">
                  <c:v>0</c:v>
                </c:pt>
                <c:pt idx="778">
                  <c:v>0</c:v>
                </c:pt>
                <c:pt idx="779">
                  <c:v>0</c:v>
                </c:pt>
                <c:pt idx="780">
                  <c:v>0</c:v>
                </c:pt>
                <c:pt idx="781">
                  <c:v>0</c:v>
                </c:pt>
                <c:pt idx="782">
                  <c:v>0</c:v>
                </c:pt>
                <c:pt idx="783">
                  <c:v>0</c:v>
                </c:pt>
                <c:pt idx="784">
                  <c:v>0</c:v>
                </c:pt>
                <c:pt idx="785">
                  <c:v>0</c:v>
                </c:pt>
                <c:pt idx="786">
                  <c:v>0</c:v>
                </c:pt>
                <c:pt idx="787">
                  <c:v>0</c:v>
                </c:pt>
                <c:pt idx="788">
                  <c:v>0</c:v>
                </c:pt>
                <c:pt idx="789">
                  <c:v>0</c:v>
                </c:pt>
                <c:pt idx="790">
                  <c:v>0</c:v>
                </c:pt>
                <c:pt idx="791">
                  <c:v>0</c:v>
                </c:pt>
                <c:pt idx="792">
                  <c:v>0</c:v>
                </c:pt>
                <c:pt idx="793">
                  <c:v>0</c:v>
                </c:pt>
                <c:pt idx="794">
                  <c:v>0</c:v>
                </c:pt>
                <c:pt idx="795">
                  <c:v>0</c:v>
                </c:pt>
                <c:pt idx="796">
                  <c:v>0</c:v>
                </c:pt>
                <c:pt idx="797">
                  <c:v>0</c:v>
                </c:pt>
                <c:pt idx="798">
                  <c:v>0</c:v>
                </c:pt>
                <c:pt idx="799">
                  <c:v>0</c:v>
                </c:pt>
                <c:pt idx="800">
                  <c:v>0</c:v>
                </c:pt>
                <c:pt idx="801">
                  <c:v>0</c:v>
                </c:pt>
                <c:pt idx="802">
                  <c:v>0</c:v>
                </c:pt>
                <c:pt idx="803">
                  <c:v>0</c:v>
                </c:pt>
                <c:pt idx="804">
                  <c:v>0</c:v>
                </c:pt>
                <c:pt idx="805">
                  <c:v>0</c:v>
                </c:pt>
                <c:pt idx="806">
                  <c:v>0</c:v>
                </c:pt>
                <c:pt idx="807">
                  <c:v>0</c:v>
                </c:pt>
                <c:pt idx="808">
                  <c:v>0</c:v>
                </c:pt>
                <c:pt idx="809">
                  <c:v>0</c:v>
                </c:pt>
                <c:pt idx="810">
                  <c:v>0</c:v>
                </c:pt>
                <c:pt idx="811">
                  <c:v>0</c:v>
                </c:pt>
                <c:pt idx="812">
                  <c:v>0</c:v>
                </c:pt>
                <c:pt idx="813">
                  <c:v>0</c:v>
                </c:pt>
                <c:pt idx="814">
                  <c:v>0</c:v>
                </c:pt>
                <c:pt idx="815">
                  <c:v>0</c:v>
                </c:pt>
                <c:pt idx="816">
                  <c:v>0</c:v>
                </c:pt>
                <c:pt idx="817">
                  <c:v>0</c:v>
                </c:pt>
                <c:pt idx="818">
                  <c:v>0</c:v>
                </c:pt>
                <c:pt idx="819">
                  <c:v>0</c:v>
                </c:pt>
                <c:pt idx="820">
                  <c:v>0</c:v>
                </c:pt>
                <c:pt idx="821">
                  <c:v>0</c:v>
                </c:pt>
                <c:pt idx="822">
                  <c:v>0</c:v>
                </c:pt>
                <c:pt idx="823">
                  <c:v>0</c:v>
                </c:pt>
                <c:pt idx="824">
                  <c:v>0</c:v>
                </c:pt>
                <c:pt idx="825">
                  <c:v>0</c:v>
                </c:pt>
                <c:pt idx="826">
                  <c:v>0</c:v>
                </c:pt>
                <c:pt idx="827">
                  <c:v>0</c:v>
                </c:pt>
                <c:pt idx="828">
                  <c:v>0</c:v>
                </c:pt>
                <c:pt idx="829">
                  <c:v>0</c:v>
                </c:pt>
                <c:pt idx="830">
                  <c:v>0</c:v>
                </c:pt>
                <c:pt idx="831">
                  <c:v>0</c:v>
                </c:pt>
                <c:pt idx="832">
                  <c:v>0</c:v>
                </c:pt>
                <c:pt idx="833">
                  <c:v>0</c:v>
                </c:pt>
                <c:pt idx="834">
                  <c:v>0</c:v>
                </c:pt>
                <c:pt idx="835">
                  <c:v>0</c:v>
                </c:pt>
                <c:pt idx="836">
                  <c:v>0</c:v>
                </c:pt>
                <c:pt idx="837">
                  <c:v>0</c:v>
                </c:pt>
                <c:pt idx="838">
                  <c:v>0</c:v>
                </c:pt>
                <c:pt idx="839">
                  <c:v>0</c:v>
                </c:pt>
                <c:pt idx="840">
                  <c:v>0</c:v>
                </c:pt>
                <c:pt idx="841">
                  <c:v>0</c:v>
                </c:pt>
                <c:pt idx="842">
                  <c:v>0</c:v>
                </c:pt>
                <c:pt idx="843">
                  <c:v>0</c:v>
                </c:pt>
                <c:pt idx="844">
                  <c:v>0</c:v>
                </c:pt>
                <c:pt idx="845">
                  <c:v>0</c:v>
                </c:pt>
                <c:pt idx="846">
                  <c:v>0</c:v>
                </c:pt>
                <c:pt idx="847">
                  <c:v>0</c:v>
                </c:pt>
                <c:pt idx="848">
                  <c:v>0</c:v>
                </c:pt>
                <c:pt idx="849">
                  <c:v>0</c:v>
                </c:pt>
                <c:pt idx="850">
                  <c:v>0</c:v>
                </c:pt>
                <c:pt idx="851">
                  <c:v>0</c:v>
                </c:pt>
                <c:pt idx="852">
                  <c:v>0</c:v>
                </c:pt>
                <c:pt idx="853">
                  <c:v>0</c:v>
                </c:pt>
                <c:pt idx="854">
                  <c:v>0</c:v>
                </c:pt>
                <c:pt idx="855">
                  <c:v>0</c:v>
                </c:pt>
                <c:pt idx="856">
                  <c:v>0</c:v>
                </c:pt>
                <c:pt idx="857">
                  <c:v>0</c:v>
                </c:pt>
                <c:pt idx="858">
                  <c:v>0</c:v>
                </c:pt>
                <c:pt idx="859">
                  <c:v>0</c:v>
                </c:pt>
                <c:pt idx="860">
                  <c:v>0</c:v>
                </c:pt>
                <c:pt idx="861">
                  <c:v>0</c:v>
                </c:pt>
                <c:pt idx="862">
                  <c:v>0</c:v>
                </c:pt>
                <c:pt idx="863">
                  <c:v>0</c:v>
                </c:pt>
                <c:pt idx="864">
                  <c:v>0</c:v>
                </c:pt>
                <c:pt idx="865">
                  <c:v>0</c:v>
                </c:pt>
                <c:pt idx="866">
                  <c:v>0</c:v>
                </c:pt>
                <c:pt idx="867">
                  <c:v>0</c:v>
                </c:pt>
                <c:pt idx="868">
                  <c:v>0</c:v>
                </c:pt>
                <c:pt idx="869">
                  <c:v>0</c:v>
                </c:pt>
                <c:pt idx="870">
                  <c:v>0</c:v>
                </c:pt>
                <c:pt idx="871">
                  <c:v>0</c:v>
                </c:pt>
                <c:pt idx="872">
                  <c:v>0</c:v>
                </c:pt>
                <c:pt idx="873">
                  <c:v>0</c:v>
                </c:pt>
                <c:pt idx="874">
                  <c:v>0</c:v>
                </c:pt>
                <c:pt idx="875">
                  <c:v>0</c:v>
                </c:pt>
                <c:pt idx="876">
                  <c:v>0</c:v>
                </c:pt>
                <c:pt idx="877">
                  <c:v>0</c:v>
                </c:pt>
                <c:pt idx="878">
                  <c:v>0</c:v>
                </c:pt>
                <c:pt idx="879">
                  <c:v>0</c:v>
                </c:pt>
                <c:pt idx="880">
                  <c:v>0</c:v>
                </c:pt>
                <c:pt idx="881">
                  <c:v>0</c:v>
                </c:pt>
                <c:pt idx="882">
                  <c:v>0</c:v>
                </c:pt>
                <c:pt idx="883">
                  <c:v>0</c:v>
                </c:pt>
                <c:pt idx="884">
                  <c:v>0</c:v>
                </c:pt>
                <c:pt idx="885">
                  <c:v>0</c:v>
                </c:pt>
                <c:pt idx="886">
                  <c:v>0</c:v>
                </c:pt>
                <c:pt idx="887">
                  <c:v>0</c:v>
                </c:pt>
                <c:pt idx="888">
                  <c:v>0</c:v>
                </c:pt>
                <c:pt idx="889">
                  <c:v>0</c:v>
                </c:pt>
                <c:pt idx="890">
                  <c:v>0</c:v>
                </c:pt>
                <c:pt idx="891">
                  <c:v>0</c:v>
                </c:pt>
                <c:pt idx="892">
                  <c:v>0</c:v>
                </c:pt>
                <c:pt idx="893">
                  <c:v>0</c:v>
                </c:pt>
                <c:pt idx="894">
                  <c:v>0</c:v>
                </c:pt>
                <c:pt idx="895">
                  <c:v>0</c:v>
                </c:pt>
                <c:pt idx="896">
                  <c:v>0</c:v>
                </c:pt>
                <c:pt idx="897">
                  <c:v>0</c:v>
                </c:pt>
                <c:pt idx="898">
                  <c:v>0</c:v>
                </c:pt>
                <c:pt idx="899">
                  <c:v>0</c:v>
                </c:pt>
                <c:pt idx="900">
                  <c:v>0</c:v>
                </c:pt>
                <c:pt idx="901">
                  <c:v>0</c:v>
                </c:pt>
                <c:pt idx="902">
                  <c:v>0</c:v>
                </c:pt>
                <c:pt idx="903">
                  <c:v>0</c:v>
                </c:pt>
                <c:pt idx="904">
                  <c:v>0</c:v>
                </c:pt>
                <c:pt idx="905">
                  <c:v>0</c:v>
                </c:pt>
                <c:pt idx="906">
                  <c:v>0</c:v>
                </c:pt>
                <c:pt idx="907">
                  <c:v>0</c:v>
                </c:pt>
                <c:pt idx="908">
                  <c:v>0</c:v>
                </c:pt>
                <c:pt idx="909">
                  <c:v>0</c:v>
                </c:pt>
                <c:pt idx="910">
                  <c:v>0</c:v>
                </c:pt>
                <c:pt idx="911">
                  <c:v>0</c:v>
                </c:pt>
                <c:pt idx="912">
                  <c:v>0</c:v>
                </c:pt>
                <c:pt idx="913">
                  <c:v>0</c:v>
                </c:pt>
                <c:pt idx="914">
                  <c:v>0</c:v>
                </c:pt>
                <c:pt idx="915">
                  <c:v>0</c:v>
                </c:pt>
                <c:pt idx="916">
                  <c:v>0</c:v>
                </c:pt>
                <c:pt idx="917">
                  <c:v>0</c:v>
                </c:pt>
                <c:pt idx="918">
                  <c:v>0</c:v>
                </c:pt>
                <c:pt idx="919">
                  <c:v>0</c:v>
                </c:pt>
                <c:pt idx="920">
                  <c:v>0</c:v>
                </c:pt>
                <c:pt idx="921">
                  <c:v>0</c:v>
                </c:pt>
                <c:pt idx="922">
                  <c:v>0</c:v>
                </c:pt>
                <c:pt idx="923">
                  <c:v>0</c:v>
                </c:pt>
                <c:pt idx="924">
                  <c:v>0</c:v>
                </c:pt>
                <c:pt idx="925">
                  <c:v>0</c:v>
                </c:pt>
                <c:pt idx="926">
                  <c:v>0</c:v>
                </c:pt>
                <c:pt idx="927">
                  <c:v>0</c:v>
                </c:pt>
                <c:pt idx="928">
                  <c:v>0</c:v>
                </c:pt>
                <c:pt idx="929">
                  <c:v>0</c:v>
                </c:pt>
                <c:pt idx="930">
                  <c:v>0</c:v>
                </c:pt>
                <c:pt idx="931">
                  <c:v>0</c:v>
                </c:pt>
                <c:pt idx="932">
                  <c:v>0</c:v>
                </c:pt>
                <c:pt idx="933">
                  <c:v>0</c:v>
                </c:pt>
                <c:pt idx="934">
                  <c:v>0</c:v>
                </c:pt>
                <c:pt idx="935">
                  <c:v>0</c:v>
                </c:pt>
                <c:pt idx="936">
                  <c:v>0</c:v>
                </c:pt>
                <c:pt idx="937">
                  <c:v>0</c:v>
                </c:pt>
                <c:pt idx="938">
                  <c:v>0</c:v>
                </c:pt>
                <c:pt idx="939">
                  <c:v>0</c:v>
                </c:pt>
                <c:pt idx="940">
                  <c:v>0</c:v>
                </c:pt>
                <c:pt idx="941">
                  <c:v>0</c:v>
                </c:pt>
                <c:pt idx="942">
                  <c:v>0</c:v>
                </c:pt>
                <c:pt idx="943">
                  <c:v>0</c:v>
                </c:pt>
                <c:pt idx="944">
                  <c:v>0</c:v>
                </c:pt>
                <c:pt idx="945">
                  <c:v>0</c:v>
                </c:pt>
                <c:pt idx="946">
                  <c:v>0</c:v>
                </c:pt>
                <c:pt idx="947">
                  <c:v>0</c:v>
                </c:pt>
                <c:pt idx="948">
                  <c:v>0</c:v>
                </c:pt>
                <c:pt idx="949">
                  <c:v>0</c:v>
                </c:pt>
                <c:pt idx="950">
                  <c:v>0</c:v>
                </c:pt>
                <c:pt idx="951">
                  <c:v>0</c:v>
                </c:pt>
                <c:pt idx="952">
                  <c:v>0</c:v>
                </c:pt>
                <c:pt idx="953">
                  <c:v>0</c:v>
                </c:pt>
                <c:pt idx="954">
                  <c:v>0</c:v>
                </c:pt>
                <c:pt idx="955">
                  <c:v>0</c:v>
                </c:pt>
                <c:pt idx="956">
                  <c:v>0</c:v>
                </c:pt>
                <c:pt idx="957">
                  <c:v>0</c:v>
                </c:pt>
                <c:pt idx="958">
                  <c:v>0</c:v>
                </c:pt>
                <c:pt idx="959">
                  <c:v>0</c:v>
                </c:pt>
                <c:pt idx="960">
                  <c:v>0</c:v>
                </c:pt>
                <c:pt idx="961">
                  <c:v>0</c:v>
                </c:pt>
                <c:pt idx="962">
                  <c:v>0</c:v>
                </c:pt>
                <c:pt idx="963">
                  <c:v>0</c:v>
                </c:pt>
                <c:pt idx="964">
                  <c:v>0</c:v>
                </c:pt>
                <c:pt idx="965">
                  <c:v>0</c:v>
                </c:pt>
                <c:pt idx="966">
                  <c:v>0</c:v>
                </c:pt>
                <c:pt idx="967">
                  <c:v>0</c:v>
                </c:pt>
                <c:pt idx="968">
                  <c:v>0</c:v>
                </c:pt>
                <c:pt idx="969">
                  <c:v>0</c:v>
                </c:pt>
                <c:pt idx="970">
                  <c:v>0</c:v>
                </c:pt>
                <c:pt idx="971">
                  <c:v>0</c:v>
                </c:pt>
                <c:pt idx="972">
                  <c:v>0</c:v>
                </c:pt>
                <c:pt idx="973">
                  <c:v>0</c:v>
                </c:pt>
                <c:pt idx="974">
                  <c:v>0</c:v>
                </c:pt>
                <c:pt idx="975">
                  <c:v>0</c:v>
                </c:pt>
                <c:pt idx="976">
                  <c:v>0</c:v>
                </c:pt>
                <c:pt idx="977">
                  <c:v>0</c:v>
                </c:pt>
                <c:pt idx="978">
                  <c:v>0</c:v>
                </c:pt>
                <c:pt idx="979">
                  <c:v>0</c:v>
                </c:pt>
                <c:pt idx="980">
                  <c:v>0</c:v>
                </c:pt>
                <c:pt idx="981">
                  <c:v>0</c:v>
                </c:pt>
                <c:pt idx="982">
                  <c:v>0</c:v>
                </c:pt>
                <c:pt idx="983">
                  <c:v>0</c:v>
                </c:pt>
                <c:pt idx="984">
                  <c:v>0</c:v>
                </c:pt>
                <c:pt idx="985">
                  <c:v>0</c:v>
                </c:pt>
                <c:pt idx="986">
                  <c:v>0</c:v>
                </c:pt>
                <c:pt idx="987">
                  <c:v>0</c:v>
                </c:pt>
                <c:pt idx="988">
                  <c:v>0</c:v>
                </c:pt>
                <c:pt idx="989">
                  <c:v>0</c:v>
                </c:pt>
                <c:pt idx="990">
                  <c:v>0</c:v>
                </c:pt>
                <c:pt idx="991">
                  <c:v>0</c:v>
                </c:pt>
                <c:pt idx="992">
                  <c:v>0</c:v>
                </c:pt>
                <c:pt idx="993">
                  <c:v>0</c:v>
                </c:pt>
                <c:pt idx="994">
                  <c:v>0</c:v>
                </c:pt>
                <c:pt idx="995">
                  <c:v>0</c:v>
                </c:pt>
                <c:pt idx="996">
                  <c:v>0</c:v>
                </c:pt>
                <c:pt idx="997">
                  <c:v>0</c:v>
                </c:pt>
                <c:pt idx="998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106-4A51-A8AB-28147DED9C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0020001"/>
        <c:axId val="50020002"/>
      </c:lineChart>
      <c:dateAx>
        <c:axId val="50020001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Date</a:t>
                </a:r>
              </a:p>
            </c:rich>
          </c:tx>
          <c:overlay val="0"/>
        </c:title>
        <c:numFmt formatCode="m/d/yyyy" sourceLinked="1"/>
        <c:majorTickMark val="out"/>
        <c:minorTickMark val="none"/>
        <c:tickLblPos val="nextTo"/>
        <c:crossAx val="50020002"/>
        <c:crosses val="autoZero"/>
        <c:auto val="1"/>
        <c:lblOffset val="100"/>
        <c:baseTimeUnit val="days"/>
      </c:dateAx>
      <c:valAx>
        <c:axId val="50020002"/>
        <c:scaling>
          <c:orientation val="minMax"/>
        </c:scaling>
        <c:delete val="0"/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TND/km</a:t>
                </a:r>
              </a:p>
            </c:rich>
          </c:tx>
          <c:overlay val="0"/>
        </c:title>
        <c:numFmt formatCode="#,##0.000" sourceLinked="1"/>
        <c:majorTickMark val="out"/>
        <c:minorTickMark val="none"/>
        <c:tickLblPos val="nextTo"/>
        <c:crossAx val="50020001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Dépenses carburant – 12 derniers mois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Dépenses carburant</c:v>
          </c:tx>
          <c:invertIfNegative val="0"/>
          <c:val>
            <c:numRef>
              <c:f>Tableau de Bord!$B$21:$B$32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numRef>
                    <c:extLst>
                      <c:ext uri="{02D57815-91ED-43cb-92C2-25804820EDAC}">
                        <c15:formulaRef>
                          <c15:sqref>Tableau de Bord!$A$21:$A$32</c15:sqref>
                        </c15:formulaRef>
                      </c:ext>
                    </c:extLst>
                    <c:numCache>
                      <c:formatCode>General</c:formatCode>
                      <c:ptCount val="12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</c:numCache>
                  </c:numRef>
                </c15:cat>
              </c15:filteredCategoryTitle>
            </c:ext>
            <c:ext xmlns:c16="http://schemas.microsoft.com/office/drawing/2014/chart" uri="{C3380CC4-5D6E-409C-BE32-E72D297353CC}">
              <c16:uniqueId val="{00000000-A1F5-4AE2-8B9B-9E8C477D69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030001"/>
        <c:axId val="50030002"/>
      </c:barChart>
      <c:catAx>
        <c:axId val="50030001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Mois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50030002"/>
        <c:crosses val="autoZero"/>
        <c:auto val="1"/>
        <c:lblAlgn val="ctr"/>
        <c:lblOffset val="100"/>
        <c:noMultiLvlLbl val="0"/>
      </c:catAx>
      <c:valAx>
        <c:axId val="50030002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TND</a:t>
                </a:r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crossAx val="50030001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95250</xdr:rowOff>
    </xdr:from>
    <xdr:to>
      <xdr:col>10</xdr:col>
      <xdr:colOff>304800</xdr:colOff>
      <xdr:row>15</xdr:row>
      <xdr:rowOff>171450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17</xdr:row>
      <xdr:rowOff>95250</xdr:rowOff>
    </xdr:from>
    <xdr:to>
      <xdr:col>10</xdr:col>
      <xdr:colOff>304800</xdr:colOff>
      <xdr:row>31</xdr:row>
      <xdr:rowOff>171450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33</xdr:row>
      <xdr:rowOff>95250</xdr:rowOff>
    </xdr:from>
    <xdr:to>
      <xdr:col>10</xdr:col>
      <xdr:colOff>304800</xdr:colOff>
      <xdr:row>47</xdr:row>
      <xdr:rowOff>171450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Carburant" displayName="tblCarburant" ref="A1:J1003" totalsRowShown="0">
  <autoFilter ref="A1:J1003" xr:uid="{00000000-0009-0000-0100-000001000000}"/>
  <tableColumns count="10">
    <tableColumn id="1" xr3:uid="{00000000-0010-0000-0000-000001000000}" name="Date"/>
    <tableColumn id="2" xr3:uid="{00000000-0010-0000-0000-000002000000}" name="Km_compteur"/>
    <tableColumn id="3" xr3:uid="{00000000-0010-0000-0000-000003000000}" name="Quantite_L"/>
    <tableColumn id="4" xr3:uid="{00000000-0010-0000-0000-000004000000}" name="Prix_par_L"/>
    <tableColumn id="5" xr3:uid="{00000000-0010-0000-0000-000005000000}" name="Montant_total"/>
    <tableColumn id="6" xr3:uid="{00000000-0010-0000-0000-000006000000}" name="Km_parcourus"/>
    <tableColumn id="7" xr3:uid="{00000000-0010-0000-0000-000007000000}" name="Conso_L_100km"/>
    <tableColumn id="8" xr3:uid="{00000000-0010-0000-0000-000008000000}" name="Cout_par_km"/>
    <tableColumn id="9" xr3:uid="{00000000-0010-0000-0000-000009000000}" name="Station_Notes"/>
    <tableColumn id="10" xr3:uid="{00000000-0010-0000-0000-00000A000000}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Parametres" displayName="tblParametres" ref="A1:D9" totalsRowShown="0">
  <autoFilter ref="A1:D9" xr:uid="{00000000-0009-0000-0100-000002000000}"/>
  <tableColumns count="4">
    <tableColumn id="1" xr3:uid="{00000000-0010-0000-0100-000001000000}" name="Type_entretien"/>
    <tableColumn id="2" xr3:uid="{00000000-0010-0000-0100-000002000000}" name="Intervalle_km"/>
    <tableColumn id="3" xr3:uid="{00000000-0010-0000-0100-000003000000}" name="Dernier_a_km"/>
    <tableColumn id="4" xr3:uid="{00000000-0010-0000-0100-000004000000}" name="Not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12"/>
  <sheetViews>
    <sheetView workbookViewId="0">
      <selection activeCell="G33" sqref="G33"/>
    </sheetView>
  </sheetViews>
  <sheetFormatPr baseColWidth="10" defaultColWidth="9.140625" defaultRowHeight="15" x14ac:dyDescent="0.25"/>
  <sheetData>
    <row r="1" spans="1:1" x14ac:dyDescent="0.25">
      <c r="A1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7" spans="1:1" x14ac:dyDescent="0.25">
      <c r="A7" t="s">
        <v>4</v>
      </c>
    </row>
    <row r="9" spans="1:1" x14ac:dyDescent="0.25">
      <c r="A9" t="s">
        <v>5</v>
      </c>
    </row>
    <row r="10" spans="1:1" x14ac:dyDescent="0.25">
      <c r="A10" t="s">
        <v>6</v>
      </c>
    </row>
    <row r="12" spans="1:1" x14ac:dyDescent="0.25">
      <c r="A12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1003"/>
  <sheetViews>
    <sheetView workbookViewId="0">
      <selection activeCell="I4" sqref="I4"/>
    </sheetView>
  </sheetViews>
  <sheetFormatPr baseColWidth="10" defaultColWidth="9.140625" defaultRowHeight="15" x14ac:dyDescent="0.25"/>
  <cols>
    <col min="1" max="4" width="12.7109375" customWidth="1"/>
    <col min="5" max="8" width="14.7109375" customWidth="1"/>
    <col min="9" max="9" width="25.7109375" customWidth="1"/>
    <col min="10" max="10" width="15.42578125" customWidth="1"/>
  </cols>
  <sheetData>
    <row r="1" spans="1:10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</row>
    <row r="2" spans="1:10" x14ac:dyDescent="0.25">
      <c r="A2" s="1">
        <v>45879</v>
      </c>
      <c r="B2">
        <v>24250</v>
      </c>
      <c r="C2">
        <v>50</v>
      </c>
      <c r="D2">
        <v>2.25</v>
      </c>
      <c r="E2" s="2">
        <f t="shared" ref="E2:E65" si="0">IF(AND(C2&gt;0,D2&gt;0),C2*D2,"")</f>
        <v>112.5</v>
      </c>
      <c r="F2" s="3" t="e">
        <f t="shared" ref="F2:F65" si="1">IF(AND(B2&gt;0,B1&gt;0),B2-B1,"")</f>
        <v>#VALUE!</v>
      </c>
      <c r="G2" s="4" t="e">
        <f t="shared" ref="G2:G65" si="2">IF(F2&gt;0,C2/F2*100,"")</f>
        <v>#VALUE!</v>
      </c>
      <c r="H2" s="2" t="e">
        <f t="shared" ref="H2:H65" si="3">IF(F2&gt;0,E2/F2,"")</f>
        <v>#VALUE!</v>
      </c>
      <c r="I2" t="s">
        <v>55</v>
      </c>
      <c r="J2" s="1">
        <f t="shared" ref="J2:J65" si="4">IF(A2&gt;0,EOMONTH(A2,0),"")</f>
        <v>45900</v>
      </c>
    </row>
    <row r="3" spans="1:10" x14ac:dyDescent="0.25">
      <c r="A3" s="1">
        <v>45886</v>
      </c>
      <c r="B3">
        <v>25000</v>
      </c>
      <c r="C3">
        <v>71.150000000000006</v>
      </c>
      <c r="D3">
        <v>2.25</v>
      </c>
      <c r="E3" s="2">
        <f t="shared" si="0"/>
        <v>160.08750000000001</v>
      </c>
      <c r="F3" s="3">
        <f t="shared" si="1"/>
        <v>750</v>
      </c>
      <c r="G3" s="4">
        <f t="shared" si="2"/>
        <v>9.4866666666666664</v>
      </c>
      <c r="H3" s="2">
        <f t="shared" si="3"/>
        <v>0.21345</v>
      </c>
      <c r="I3" t="s">
        <v>55</v>
      </c>
      <c r="J3" s="1">
        <f t="shared" si="4"/>
        <v>45900</v>
      </c>
    </row>
    <row r="4" spans="1:10" x14ac:dyDescent="0.25">
      <c r="A4" s="1">
        <v>45888</v>
      </c>
      <c r="B4">
        <v>25890</v>
      </c>
      <c r="C4">
        <v>26.9</v>
      </c>
      <c r="D4">
        <v>2.25</v>
      </c>
      <c r="E4" s="2">
        <f t="shared" si="0"/>
        <v>60.524999999999999</v>
      </c>
      <c r="F4" s="3">
        <f t="shared" si="1"/>
        <v>890</v>
      </c>
      <c r="G4" s="4">
        <f t="shared" si="2"/>
        <v>3.0224719101123592</v>
      </c>
      <c r="H4" s="2">
        <f t="shared" si="3"/>
        <v>6.8005617977528091E-2</v>
      </c>
      <c r="J4" s="1">
        <f t="shared" si="4"/>
        <v>45900</v>
      </c>
    </row>
    <row r="5" spans="1:10" x14ac:dyDescent="0.25">
      <c r="E5" s="2" t="str">
        <f t="shared" si="0"/>
        <v/>
      </c>
      <c r="F5" s="3" t="str">
        <f t="shared" si="1"/>
        <v/>
      </c>
      <c r="G5" s="4" t="e">
        <f t="shared" si="2"/>
        <v>#VALUE!</v>
      </c>
      <c r="H5" s="2" t="e">
        <f t="shared" si="3"/>
        <v>#VALUE!</v>
      </c>
      <c r="J5" s="1" t="str">
        <f t="shared" si="4"/>
        <v/>
      </c>
    </row>
    <row r="6" spans="1:10" x14ac:dyDescent="0.25">
      <c r="E6" s="2" t="str">
        <f t="shared" si="0"/>
        <v/>
      </c>
      <c r="F6" s="3" t="str">
        <f t="shared" si="1"/>
        <v/>
      </c>
      <c r="G6" s="4" t="e">
        <f t="shared" si="2"/>
        <v>#VALUE!</v>
      </c>
      <c r="H6" s="2" t="e">
        <f t="shared" si="3"/>
        <v>#VALUE!</v>
      </c>
      <c r="J6" s="1" t="str">
        <f t="shared" si="4"/>
        <v/>
      </c>
    </row>
    <row r="7" spans="1:10" x14ac:dyDescent="0.25">
      <c r="E7" s="2" t="str">
        <f t="shared" si="0"/>
        <v/>
      </c>
      <c r="F7" s="3" t="str">
        <f t="shared" si="1"/>
        <v/>
      </c>
      <c r="G7" s="4" t="e">
        <f t="shared" si="2"/>
        <v>#VALUE!</v>
      </c>
      <c r="H7" s="2" t="e">
        <f t="shared" si="3"/>
        <v>#VALUE!</v>
      </c>
      <c r="J7" s="1" t="str">
        <f t="shared" si="4"/>
        <v/>
      </c>
    </row>
    <row r="8" spans="1:10" x14ac:dyDescent="0.25">
      <c r="E8" s="2" t="str">
        <f t="shared" si="0"/>
        <v/>
      </c>
      <c r="F8" s="3" t="str">
        <f t="shared" si="1"/>
        <v/>
      </c>
      <c r="G8" s="4" t="e">
        <f t="shared" si="2"/>
        <v>#VALUE!</v>
      </c>
      <c r="H8" s="2" t="e">
        <f t="shared" si="3"/>
        <v>#VALUE!</v>
      </c>
      <c r="J8" s="1" t="str">
        <f t="shared" si="4"/>
        <v/>
      </c>
    </row>
    <row r="9" spans="1:10" x14ac:dyDescent="0.25">
      <c r="E9" s="2" t="str">
        <f t="shared" si="0"/>
        <v/>
      </c>
      <c r="F9" s="3" t="str">
        <f t="shared" si="1"/>
        <v/>
      </c>
      <c r="G9" s="4" t="e">
        <f t="shared" si="2"/>
        <v>#VALUE!</v>
      </c>
      <c r="H9" s="2" t="e">
        <f t="shared" si="3"/>
        <v>#VALUE!</v>
      </c>
      <c r="J9" s="1" t="str">
        <f t="shared" si="4"/>
        <v/>
      </c>
    </row>
    <row r="10" spans="1:10" x14ac:dyDescent="0.25">
      <c r="E10" s="2" t="str">
        <f t="shared" si="0"/>
        <v/>
      </c>
      <c r="F10" s="3" t="str">
        <f t="shared" si="1"/>
        <v/>
      </c>
      <c r="G10" s="4" t="e">
        <f t="shared" si="2"/>
        <v>#VALUE!</v>
      </c>
      <c r="H10" s="2" t="e">
        <f t="shared" si="3"/>
        <v>#VALUE!</v>
      </c>
      <c r="J10" s="1" t="str">
        <f t="shared" si="4"/>
        <v/>
      </c>
    </row>
    <row r="11" spans="1:10" x14ac:dyDescent="0.25">
      <c r="E11" s="2" t="str">
        <f t="shared" si="0"/>
        <v/>
      </c>
      <c r="F11" s="3" t="str">
        <f t="shared" si="1"/>
        <v/>
      </c>
      <c r="G11" s="4" t="e">
        <f t="shared" si="2"/>
        <v>#VALUE!</v>
      </c>
      <c r="H11" s="2" t="e">
        <f t="shared" si="3"/>
        <v>#VALUE!</v>
      </c>
      <c r="J11" s="1" t="str">
        <f t="shared" si="4"/>
        <v/>
      </c>
    </row>
    <row r="12" spans="1:10" x14ac:dyDescent="0.25">
      <c r="E12" s="2" t="str">
        <f t="shared" si="0"/>
        <v/>
      </c>
      <c r="F12" s="3" t="str">
        <f t="shared" si="1"/>
        <v/>
      </c>
      <c r="G12" s="4" t="e">
        <f t="shared" si="2"/>
        <v>#VALUE!</v>
      </c>
      <c r="H12" s="2" t="e">
        <f t="shared" si="3"/>
        <v>#VALUE!</v>
      </c>
      <c r="J12" s="1" t="str">
        <f t="shared" si="4"/>
        <v/>
      </c>
    </row>
    <row r="13" spans="1:10" x14ac:dyDescent="0.25">
      <c r="E13" s="2" t="str">
        <f t="shared" si="0"/>
        <v/>
      </c>
      <c r="F13" s="3" t="str">
        <f t="shared" si="1"/>
        <v/>
      </c>
      <c r="G13" s="4" t="e">
        <f t="shared" si="2"/>
        <v>#VALUE!</v>
      </c>
      <c r="H13" s="2" t="e">
        <f t="shared" si="3"/>
        <v>#VALUE!</v>
      </c>
      <c r="J13" s="1" t="str">
        <f t="shared" si="4"/>
        <v/>
      </c>
    </row>
    <row r="14" spans="1:10" x14ac:dyDescent="0.25">
      <c r="E14" s="2" t="str">
        <f t="shared" si="0"/>
        <v/>
      </c>
      <c r="F14" s="3" t="str">
        <f t="shared" si="1"/>
        <v/>
      </c>
      <c r="G14" s="4" t="e">
        <f t="shared" si="2"/>
        <v>#VALUE!</v>
      </c>
      <c r="H14" s="2" t="e">
        <f t="shared" si="3"/>
        <v>#VALUE!</v>
      </c>
      <c r="J14" s="1" t="str">
        <f t="shared" si="4"/>
        <v/>
      </c>
    </row>
    <row r="15" spans="1:10" x14ac:dyDescent="0.25">
      <c r="E15" s="2" t="str">
        <f t="shared" si="0"/>
        <v/>
      </c>
      <c r="F15" s="3" t="str">
        <f t="shared" si="1"/>
        <v/>
      </c>
      <c r="G15" s="4" t="e">
        <f t="shared" si="2"/>
        <v>#VALUE!</v>
      </c>
      <c r="H15" s="2" t="e">
        <f t="shared" si="3"/>
        <v>#VALUE!</v>
      </c>
      <c r="J15" s="1" t="str">
        <f t="shared" si="4"/>
        <v/>
      </c>
    </row>
    <row r="16" spans="1:10" x14ac:dyDescent="0.25">
      <c r="E16" s="2" t="str">
        <f t="shared" si="0"/>
        <v/>
      </c>
      <c r="F16" s="3" t="str">
        <f t="shared" si="1"/>
        <v/>
      </c>
      <c r="G16" s="4" t="e">
        <f t="shared" si="2"/>
        <v>#VALUE!</v>
      </c>
      <c r="H16" s="2" t="e">
        <f t="shared" si="3"/>
        <v>#VALUE!</v>
      </c>
      <c r="J16" s="1" t="str">
        <f t="shared" si="4"/>
        <v/>
      </c>
    </row>
    <row r="17" spans="5:10" x14ac:dyDescent="0.25">
      <c r="E17" s="2" t="str">
        <f t="shared" si="0"/>
        <v/>
      </c>
      <c r="F17" s="3" t="str">
        <f t="shared" si="1"/>
        <v/>
      </c>
      <c r="G17" s="4" t="e">
        <f t="shared" si="2"/>
        <v>#VALUE!</v>
      </c>
      <c r="H17" s="2" t="e">
        <f t="shared" si="3"/>
        <v>#VALUE!</v>
      </c>
      <c r="J17" s="1" t="str">
        <f t="shared" si="4"/>
        <v/>
      </c>
    </row>
    <row r="18" spans="5:10" x14ac:dyDescent="0.25">
      <c r="E18" s="2" t="str">
        <f t="shared" si="0"/>
        <v/>
      </c>
      <c r="F18" s="3" t="str">
        <f t="shared" si="1"/>
        <v/>
      </c>
      <c r="G18" s="4" t="e">
        <f t="shared" si="2"/>
        <v>#VALUE!</v>
      </c>
      <c r="H18" s="2" t="e">
        <f t="shared" si="3"/>
        <v>#VALUE!</v>
      </c>
      <c r="J18" s="1" t="str">
        <f t="shared" si="4"/>
        <v/>
      </c>
    </row>
    <row r="19" spans="5:10" x14ac:dyDescent="0.25">
      <c r="E19" s="2" t="str">
        <f t="shared" si="0"/>
        <v/>
      </c>
      <c r="F19" s="3" t="str">
        <f t="shared" si="1"/>
        <v/>
      </c>
      <c r="G19" s="4" t="e">
        <f t="shared" si="2"/>
        <v>#VALUE!</v>
      </c>
      <c r="H19" s="2" t="e">
        <f t="shared" si="3"/>
        <v>#VALUE!</v>
      </c>
      <c r="J19" s="1" t="str">
        <f t="shared" si="4"/>
        <v/>
      </c>
    </row>
    <row r="20" spans="5:10" x14ac:dyDescent="0.25">
      <c r="E20" s="2" t="str">
        <f t="shared" si="0"/>
        <v/>
      </c>
      <c r="F20" s="3" t="str">
        <f t="shared" si="1"/>
        <v/>
      </c>
      <c r="G20" s="4" t="e">
        <f t="shared" si="2"/>
        <v>#VALUE!</v>
      </c>
      <c r="H20" s="2" t="e">
        <f t="shared" si="3"/>
        <v>#VALUE!</v>
      </c>
      <c r="J20" s="1" t="str">
        <f t="shared" si="4"/>
        <v/>
      </c>
    </row>
    <row r="21" spans="5:10" x14ac:dyDescent="0.25">
      <c r="E21" s="2" t="str">
        <f t="shared" si="0"/>
        <v/>
      </c>
      <c r="F21" s="3" t="str">
        <f t="shared" si="1"/>
        <v/>
      </c>
      <c r="G21" s="4" t="e">
        <f t="shared" si="2"/>
        <v>#VALUE!</v>
      </c>
      <c r="H21" s="2" t="e">
        <f t="shared" si="3"/>
        <v>#VALUE!</v>
      </c>
      <c r="J21" s="1" t="str">
        <f t="shared" si="4"/>
        <v/>
      </c>
    </row>
    <row r="22" spans="5:10" x14ac:dyDescent="0.25">
      <c r="E22" s="2" t="str">
        <f t="shared" si="0"/>
        <v/>
      </c>
      <c r="F22" s="3" t="str">
        <f t="shared" si="1"/>
        <v/>
      </c>
      <c r="G22" s="4" t="e">
        <f t="shared" si="2"/>
        <v>#VALUE!</v>
      </c>
      <c r="H22" s="2" t="e">
        <f t="shared" si="3"/>
        <v>#VALUE!</v>
      </c>
      <c r="J22" s="1" t="str">
        <f t="shared" si="4"/>
        <v/>
      </c>
    </row>
    <row r="23" spans="5:10" x14ac:dyDescent="0.25">
      <c r="E23" s="2" t="str">
        <f t="shared" si="0"/>
        <v/>
      </c>
      <c r="F23" s="3" t="str">
        <f t="shared" si="1"/>
        <v/>
      </c>
      <c r="G23" s="4" t="e">
        <f t="shared" si="2"/>
        <v>#VALUE!</v>
      </c>
      <c r="H23" s="2" t="e">
        <f t="shared" si="3"/>
        <v>#VALUE!</v>
      </c>
      <c r="J23" s="1" t="str">
        <f t="shared" si="4"/>
        <v/>
      </c>
    </row>
    <row r="24" spans="5:10" x14ac:dyDescent="0.25">
      <c r="E24" s="2" t="str">
        <f t="shared" si="0"/>
        <v/>
      </c>
      <c r="F24" s="3" t="str">
        <f t="shared" si="1"/>
        <v/>
      </c>
      <c r="G24" s="4" t="e">
        <f t="shared" si="2"/>
        <v>#VALUE!</v>
      </c>
      <c r="H24" s="2" t="e">
        <f t="shared" si="3"/>
        <v>#VALUE!</v>
      </c>
      <c r="J24" s="1" t="str">
        <f t="shared" si="4"/>
        <v/>
      </c>
    </row>
    <row r="25" spans="5:10" x14ac:dyDescent="0.25">
      <c r="E25" s="2" t="str">
        <f t="shared" si="0"/>
        <v/>
      </c>
      <c r="F25" s="3" t="str">
        <f t="shared" si="1"/>
        <v/>
      </c>
      <c r="G25" s="4" t="e">
        <f t="shared" si="2"/>
        <v>#VALUE!</v>
      </c>
      <c r="H25" s="2" t="e">
        <f t="shared" si="3"/>
        <v>#VALUE!</v>
      </c>
      <c r="J25" s="1" t="str">
        <f t="shared" si="4"/>
        <v/>
      </c>
    </row>
    <row r="26" spans="5:10" x14ac:dyDescent="0.25">
      <c r="E26" s="2" t="str">
        <f t="shared" si="0"/>
        <v/>
      </c>
      <c r="F26" s="3" t="str">
        <f t="shared" si="1"/>
        <v/>
      </c>
      <c r="G26" s="4" t="e">
        <f t="shared" si="2"/>
        <v>#VALUE!</v>
      </c>
      <c r="H26" s="2" t="e">
        <f t="shared" si="3"/>
        <v>#VALUE!</v>
      </c>
      <c r="J26" s="1" t="str">
        <f t="shared" si="4"/>
        <v/>
      </c>
    </row>
    <row r="27" spans="5:10" x14ac:dyDescent="0.25">
      <c r="E27" s="2" t="str">
        <f t="shared" si="0"/>
        <v/>
      </c>
      <c r="F27" s="3" t="str">
        <f t="shared" si="1"/>
        <v/>
      </c>
      <c r="G27" s="4" t="e">
        <f t="shared" si="2"/>
        <v>#VALUE!</v>
      </c>
      <c r="H27" s="2" t="e">
        <f t="shared" si="3"/>
        <v>#VALUE!</v>
      </c>
      <c r="J27" s="1" t="str">
        <f t="shared" si="4"/>
        <v/>
      </c>
    </row>
    <row r="28" spans="5:10" x14ac:dyDescent="0.25">
      <c r="E28" s="2" t="str">
        <f t="shared" si="0"/>
        <v/>
      </c>
      <c r="F28" s="3" t="str">
        <f t="shared" si="1"/>
        <v/>
      </c>
      <c r="G28" s="4" t="e">
        <f t="shared" si="2"/>
        <v>#VALUE!</v>
      </c>
      <c r="H28" s="2" t="e">
        <f t="shared" si="3"/>
        <v>#VALUE!</v>
      </c>
      <c r="J28" s="1" t="str">
        <f t="shared" si="4"/>
        <v/>
      </c>
    </row>
    <row r="29" spans="5:10" x14ac:dyDescent="0.25">
      <c r="E29" s="2" t="str">
        <f t="shared" si="0"/>
        <v/>
      </c>
      <c r="F29" s="3" t="str">
        <f t="shared" si="1"/>
        <v/>
      </c>
      <c r="G29" s="4" t="e">
        <f t="shared" si="2"/>
        <v>#VALUE!</v>
      </c>
      <c r="H29" s="2" t="e">
        <f t="shared" si="3"/>
        <v>#VALUE!</v>
      </c>
      <c r="J29" s="1" t="str">
        <f t="shared" si="4"/>
        <v/>
      </c>
    </row>
    <row r="30" spans="5:10" x14ac:dyDescent="0.25">
      <c r="E30" s="2" t="str">
        <f t="shared" si="0"/>
        <v/>
      </c>
      <c r="F30" s="3" t="str">
        <f t="shared" si="1"/>
        <v/>
      </c>
      <c r="G30" s="4" t="e">
        <f t="shared" si="2"/>
        <v>#VALUE!</v>
      </c>
      <c r="H30" s="2" t="e">
        <f t="shared" si="3"/>
        <v>#VALUE!</v>
      </c>
      <c r="J30" s="1" t="str">
        <f t="shared" si="4"/>
        <v/>
      </c>
    </row>
    <row r="31" spans="5:10" x14ac:dyDescent="0.25">
      <c r="E31" s="2" t="str">
        <f t="shared" si="0"/>
        <v/>
      </c>
      <c r="F31" s="3" t="str">
        <f t="shared" si="1"/>
        <v/>
      </c>
      <c r="G31" s="4" t="e">
        <f t="shared" si="2"/>
        <v>#VALUE!</v>
      </c>
      <c r="H31" s="2" t="e">
        <f t="shared" si="3"/>
        <v>#VALUE!</v>
      </c>
      <c r="J31" s="1" t="str">
        <f t="shared" si="4"/>
        <v/>
      </c>
    </row>
    <row r="32" spans="5:10" x14ac:dyDescent="0.25">
      <c r="E32" s="2" t="str">
        <f t="shared" si="0"/>
        <v/>
      </c>
      <c r="F32" s="3" t="str">
        <f t="shared" si="1"/>
        <v/>
      </c>
      <c r="G32" s="4" t="e">
        <f t="shared" si="2"/>
        <v>#VALUE!</v>
      </c>
      <c r="H32" s="2" t="e">
        <f t="shared" si="3"/>
        <v>#VALUE!</v>
      </c>
      <c r="J32" s="1" t="str">
        <f t="shared" si="4"/>
        <v/>
      </c>
    </row>
    <row r="33" spans="5:10" x14ac:dyDescent="0.25">
      <c r="E33" s="2" t="str">
        <f t="shared" si="0"/>
        <v/>
      </c>
      <c r="F33" s="3" t="str">
        <f t="shared" si="1"/>
        <v/>
      </c>
      <c r="G33" s="4" t="e">
        <f t="shared" si="2"/>
        <v>#VALUE!</v>
      </c>
      <c r="H33" s="2" t="e">
        <f t="shared" si="3"/>
        <v>#VALUE!</v>
      </c>
      <c r="J33" s="1" t="str">
        <f t="shared" si="4"/>
        <v/>
      </c>
    </row>
    <row r="34" spans="5:10" x14ac:dyDescent="0.25">
      <c r="E34" s="2" t="str">
        <f t="shared" si="0"/>
        <v/>
      </c>
      <c r="F34" s="3" t="str">
        <f t="shared" si="1"/>
        <v/>
      </c>
      <c r="G34" s="4" t="e">
        <f t="shared" si="2"/>
        <v>#VALUE!</v>
      </c>
      <c r="H34" s="2" t="e">
        <f t="shared" si="3"/>
        <v>#VALUE!</v>
      </c>
      <c r="J34" s="1" t="str">
        <f t="shared" si="4"/>
        <v/>
      </c>
    </row>
    <row r="35" spans="5:10" x14ac:dyDescent="0.25">
      <c r="E35" s="2" t="str">
        <f t="shared" si="0"/>
        <v/>
      </c>
      <c r="F35" s="3" t="str">
        <f t="shared" si="1"/>
        <v/>
      </c>
      <c r="G35" s="4" t="e">
        <f t="shared" si="2"/>
        <v>#VALUE!</v>
      </c>
      <c r="H35" s="2" t="e">
        <f t="shared" si="3"/>
        <v>#VALUE!</v>
      </c>
      <c r="J35" s="1" t="str">
        <f t="shared" si="4"/>
        <v/>
      </c>
    </row>
    <row r="36" spans="5:10" x14ac:dyDescent="0.25">
      <c r="E36" s="2" t="str">
        <f t="shared" si="0"/>
        <v/>
      </c>
      <c r="F36" s="3" t="str">
        <f t="shared" si="1"/>
        <v/>
      </c>
      <c r="G36" s="4" t="e">
        <f t="shared" si="2"/>
        <v>#VALUE!</v>
      </c>
      <c r="H36" s="2" t="e">
        <f t="shared" si="3"/>
        <v>#VALUE!</v>
      </c>
      <c r="J36" s="1" t="str">
        <f t="shared" si="4"/>
        <v/>
      </c>
    </row>
    <row r="37" spans="5:10" x14ac:dyDescent="0.25">
      <c r="E37" s="2" t="str">
        <f t="shared" si="0"/>
        <v/>
      </c>
      <c r="F37" s="3" t="str">
        <f t="shared" si="1"/>
        <v/>
      </c>
      <c r="G37" s="4" t="e">
        <f t="shared" si="2"/>
        <v>#VALUE!</v>
      </c>
      <c r="H37" s="2" t="e">
        <f t="shared" si="3"/>
        <v>#VALUE!</v>
      </c>
      <c r="J37" s="1" t="str">
        <f t="shared" si="4"/>
        <v/>
      </c>
    </row>
    <row r="38" spans="5:10" x14ac:dyDescent="0.25">
      <c r="E38" s="2" t="str">
        <f t="shared" si="0"/>
        <v/>
      </c>
      <c r="F38" s="3" t="str">
        <f t="shared" si="1"/>
        <v/>
      </c>
      <c r="G38" s="4" t="e">
        <f t="shared" si="2"/>
        <v>#VALUE!</v>
      </c>
      <c r="H38" s="2" t="e">
        <f t="shared" si="3"/>
        <v>#VALUE!</v>
      </c>
      <c r="J38" s="1" t="str">
        <f t="shared" si="4"/>
        <v/>
      </c>
    </row>
    <row r="39" spans="5:10" x14ac:dyDescent="0.25">
      <c r="E39" s="2" t="str">
        <f t="shared" si="0"/>
        <v/>
      </c>
      <c r="F39" s="3" t="str">
        <f t="shared" si="1"/>
        <v/>
      </c>
      <c r="G39" s="4" t="e">
        <f t="shared" si="2"/>
        <v>#VALUE!</v>
      </c>
      <c r="H39" s="2" t="e">
        <f t="shared" si="3"/>
        <v>#VALUE!</v>
      </c>
      <c r="J39" s="1" t="str">
        <f t="shared" si="4"/>
        <v/>
      </c>
    </row>
    <row r="40" spans="5:10" x14ac:dyDescent="0.25">
      <c r="E40" s="2" t="str">
        <f t="shared" si="0"/>
        <v/>
      </c>
      <c r="F40" s="3" t="str">
        <f t="shared" si="1"/>
        <v/>
      </c>
      <c r="G40" s="4" t="e">
        <f t="shared" si="2"/>
        <v>#VALUE!</v>
      </c>
      <c r="H40" s="2" t="e">
        <f t="shared" si="3"/>
        <v>#VALUE!</v>
      </c>
      <c r="J40" s="1" t="str">
        <f t="shared" si="4"/>
        <v/>
      </c>
    </row>
    <row r="41" spans="5:10" x14ac:dyDescent="0.25">
      <c r="E41" s="2" t="str">
        <f t="shared" si="0"/>
        <v/>
      </c>
      <c r="F41" s="3" t="str">
        <f t="shared" si="1"/>
        <v/>
      </c>
      <c r="G41" s="4" t="e">
        <f t="shared" si="2"/>
        <v>#VALUE!</v>
      </c>
      <c r="H41" s="2" t="e">
        <f t="shared" si="3"/>
        <v>#VALUE!</v>
      </c>
      <c r="J41" s="1" t="str">
        <f t="shared" si="4"/>
        <v/>
      </c>
    </row>
    <row r="42" spans="5:10" x14ac:dyDescent="0.25">
      <c r="E42" s="2" t="str">
        <f t="shared" si="0"/>
        <v/>
      </c>
      <c r="F42" s="3" t="str">
        <f t="shared" si="1"/>
        <v/>
      </c>
      <c r="G42" s="4" t="e">
        <f t="shared" si="2"/>
        <v>#VALUE!</v>
      </c>
      <c r="H42" s="2" t="e">
        <f t="shared" si="3"/>
        <v>#VALUE!</v>
      </c>
      <c r="J42" s="1" t="str">
        <f t="shared" si="4"/>
        <v/>
      </c>
    </row>
    <row r="43" spans="5:10" x14ac:dyDescent="0.25">
      <c r="E43" s="2" t="str">
        <f t="shared" si="0"/>
        <v/>
      </c>
      <c r="F43" s="3" t="str">
        <f t="shared" si="1"/>
        <v/>
      </c>
      <c r="G43" s="4" t="e">
        <f t="shared" si="2"/>
        <v>#VALUE!</v>
      </c>
      <c r="H43" s="2" t="e">
        <f t="shared" si="3"/>
        <v>#VALUE!</v>
      </c>
      <c r="J43" s="1" t="str">
        <f t="shared" si="4"/>
        <v/>
      </c>
    </row>
    <row r="44" spans="5:10" x14ac:dyDescent="0.25">
      <c r="E44" s="2" t="str">
        <f t="shared" si="0"/>
        <v/>
      </c>
      <c r="F44" s="3" t="str">
        <f t="shared" si="1"/>
        <v/>
      </c>
      <c r="G44" s="4" t="e">
        <f t="shared" si="2"/>
        <v>#VALUE!</v>
      </c>
      <c r="H44" s="2" t="e">
        <f t="shared" si="3"/>
        <v>#VALUE!</v>
      </c>
      <c r="J44" s="1" t="str">
        <f t="shared" si="4"/>
        <v/>
      </c>
    </row>
    <row r="45" spans="5:10" x14ac:dyDescent="0.25">
      <c r="E45" s="2" t="str">
        <f t="shared" si="0"/>
        <v/>
      </c>
      <c r="F45" s="3" t="str">
        <f t="shared" si="1"/>
        <v/>
      </c>
      <c r="G45" s="4" t="e">
        <f t="shared" si="2"/>
        <v>#VALUE!</v>
      </c>
      <c r="H45" s="2" t="e">
        <f t="shared" si="3"/>
        <v>#VALUE!</v>
      </c>
      <c r="J45" s="1" t="str">
        <f t="shared" si="4"/>
        <v/>
      </c>
    </row>
    <row r="46" spans="5:10" x14ac:dyDescent="0.25">
      <c r="E46" s="2" t="str">
        <f t="shared" si="0"/>
        <v/>
      </c>
      <c r="F46" s="3" t="str">
        <f t="shared" si="1"/>
        <v/>
      </c>
      <c r="G46" s="4" t="e">
        <f t="shared" si="2"/>
        <v>#VALUE!</v>
      </c>
      <c r="H46" s="2" t="e">
        <f t="shared" si="3"/>
        <v>#VALUE!</v>
      </c>
      <c r="J46" s="1" t="str">
        <f t="shared" si="4"/>
        <v/>
      </c>
    </row>
    <row r="47" spans="5:10" x14ac:dyDescent="0.25">
      <c r="E47" s="2" t="str">
        <f t="shared" si="0"/>
        <v/>
      </c>
      <c r="F47" s="3" t="str">
        <f t="shared" si="1"/>
        <v/>
      </c>
      <c r="G47" s="4" t="e">
        <f t="shared" si="2"/>
        <v>#VALUE!</v>
      </c>
      <c r="H47" s="2" t="e">
        <f t="shared" si="3"/>
        <v>#VALUE!</v>
      </c>
      <c r="J47" s="1" t="str">
        <f t="shared" si="4"/>
        <v/>
      </c>
    </row>
    <row r="48" spans="5:10" x14ac:dyDescent="0.25">
      <c r="E48" s="2" t="str">
        <f t="shared" si="0"/>
        <v/>
      </c>
      <c r="F48" s="3" t="str">
        <f t="shared" si="1"/>
        <v/>
      </c>
      <c r="G48" s="4" t="e">
        <f t="shared" si="2"/>
        <v>#VALUE!</v>
      </c>
      <c r="H48" s="2" t="e">
        <f t="shared" si="3"/>
        <v>#VALUE!</v>
      </c>
      <c r="J48" s="1" t="str">
        <f t="shared" si="4"/>
        <v/>
      </c>
    </row>
    <row r="49" spans="5:10" x14ac:dyDescent="0.25">
      <c r="E49" s="2" t="str">
        <f t="shared" si="0"/>
        <v/>
      </c>
      <c r="F49" s="3" t="str">
        <f t="shared" si="1"/>
        <v/>
      </c>
      <c r="G49" s="4" t="e">
        <f t="shared" si="2"/>
        <v>#VALUE!</v>
      </c>
      <c r="H49" s="2" t="e">
        <f t="shared" si="3"/>
        <v>#VALUE!</v>
      </c>
      <c r="J49" s="1" t="str">
        <f t="shared" si="4"/>
        <v/>
      </c>
    </row>
    <row r="50" spans="5:10" x14ac:dyDescent="0.25">
      <c r="E50" s="2" t="str">
        <f t="shared" si="0"/>
        <v/>
      </c>
      <c r="F50" s="3" t="str">
        <f t="shared" si="1"/>
        <v/>
      </c>
      <c r="G50" s="4" t="e">
        <f t="shared" si="2"/>
        <v>#VALUE!</v>
      </c>
      <c r="H50" s="2" t="e">
        <f t="shared" si="3"/>
        <v>#VALUE!</v>
      </c>
      <c r="J50" s="1" t="str">
        <f t="shared" si="4"/>
        <v/>
      </c>
    </row>
    <row r="51" spans="5:10" x14ac:dyDescent="0.25">
      <c r="E51" s="2" t="str">
        <f t="shared" si="0"/>
        <v/>
      </c>
      <c r="F51" s="3" t="str">
        <f t="shared" si="1"/>
        <v/>
      </c>
      <c r="G51" s="4" t="e">
        <f t="shared" si="2"/>
        <v>#VALUE!</v>
      </c>
      <c r="H51" s="2" t="e">
        <f t="shared" si="3"/>
        <v>#VALUE!</v>
      </c>
      <c r="J51" s="1" t="str">
        <f t="shared" si="4"/>
        <v/>
      </c>
    </row>
    <row r="52" spans="5:10" x14ac:dyDescent="0.25">
      <c r="E52" s="2" t="str">
        <f t="shared" si="0"/>
        <v/>
      </c>
      <c r="F52" s="3" t="str">
        <f t="shared" si="1"/>
        <v/>
      </c>
      <c r="G52" s="4" t="e">
        <f t="shared" si="2"/>
        <v>#VALUE!</v>
      </c>
      <c r="H52" s="2" t="e">
        <f t="shared" si="3"/>
        <v>#VALUE!</v>
      </c>
      <c r="J52" s="1" t="str">
        <f t="shared" si="4"/>
        <v/>
      </c>
    </row>
    <row r="53" spans="5:10" x14ac:dyDescent="0.25">
      <c r="E53" s="2" t="str">
        <f t="shared" si="0"/>
        <v/>
      </c>
      <c r="F53" s="3" t="str">
        <f t="shared" si="1"/>
        <v/>
      </c>
      <c r="G53" s="4" t="e">
        <f t="shared" si="2"/>
        <v>#VALUE!</v>
      </c>
      <c r="H53" s="2" t="e">
        <f t="shared" si="3"/>
        <v>#VALUE!</v>
      </c>
      <c r="J53" s="1" t="str">
        <f t="shared" si="4"/>
        <v/>
      </c>
    </row>
    <row r="54" spans="5:10" x14ac:dyDescent="0.25">
      <c r="E54" s="2" t="str">
        <f t="shared" si="0"/>
        <v/>
      </c>
      <c r="F54" s="3" t="str">
        <f t="shared" si="1"/>
        <v/>
      </c>
      <c r="G54" s="4" t="e">
        <f t="shared" si="2"/>
        <v>#VALUE!</v>
      </c>
      <c r="H54" s="2" t="e">
        <f t="shared" si="3"/>
        <v>#VALUE!</v>
      </c>
      <c r="J54" s="1" t="str">
        <f t="shared" si="4"/>
        <v/>
      </c>
    </row>
    <row r="55" spans="5:10" x14ac:dyDescent="0.25">
      <c r="E55" s="2" t="str">
        <f t="shared" si="0"/>
        <v/>
      </c>
      <c r="F55" s="3" t="str">
        <f t="shared" si="1"/>
        <v/>
      </c>
      <c r="G55" s="4" t="e">
        <f t="shared" si="2"/>
        <v>#VALUE!</v>
      </c>
      <c r="H55" s="2" t="e">
        <f t="shared" si="3"/>
        <v>#VALUE!</v>
      </c>
      <c r="J55" s="1" t="str">
        <f t="shared" si="4"/>
        <v/>
      </c>
    </row>
    <row r="56" spans="5:10" x14ac:dyDescent="0.25">
      <c r="E56" s="2" t="str">
        <f t="shared" si="0"/>
        <v/>
      </c>
      <c r="F56" s="3" t="str">
        <f t="shared" si="1"/>
        <v/>
      </c>
      <c r="G56" s="4" t="e">
        <f t="shared" si="2"/>
        <v>#VALUE!</v>
      </c>
      <c r="H56" s="2" t="e">
        <f t="shared" si="3"/>
        <v>#VALUE!</v>
      </c>
      <c r="J56" s="1" t="str">
        <f t="shared" si="4"/>
        <v/>
      </c>
    </row>
    <row r="57" spans="5:10" x14ac:dyDescent="0.25">
      <c r="E57" s="2" t="str">
        <f t="shared" si="0"/>
        <v/>
      </c>
      <c r="F57" s="3" t="str">
        <f t="shared" si="1"/>
        <v/>
      </c>
      <c r="G57" s="4" t="e">
        <f t="shared" si="2"/>
        <v>#VALUE!</v>
      </c>
      <c r="H57" s="2" t="e">
        <f t="shared" si="3"/>
        <v>#VALUE!</v>
      </c>
      <c r="J57" s="1" t="str">
        <f t="shared" si="4"/>
        <v/>
      </c>
    </row>
    <row r="58" spans="5:10" x14ac:dyDescent="0.25">
      <c r="E58" s="2" t="str">
        <f t="shared" si="0"/>
        <v/>
      </c>
      <c r="F58" s="3" t="str">
        <f t="shared" si="1"/>
        <v/>
      </c>
      <c r="G58" s="4" t="e">
        <f t="shared" si="2"/>
        <v>#VALUE!</v>
      </c>
      <c r="H58" s="2" t="e">
        <f t="shared" si="3"/>
        <v>#VALUE!</v>
      </c>
      <c r="J58" s="1" t="str">
        <f t="shared" si="4"/>
        <v/>
      </c>
    </row>
    <row r="59" spans="5:10" x14ac:dyDescent="0.25">
      <c r="E59" s="2" t="str">
        <f t="shared" si="0"/>
        <v/>
      </c>
      <c r="F59" s="3" t="str">
        <f t="shared" si="1"/>
        <v/>
      </c>
      <c r="G59" s="4" t="e">
        <f t="shared" si="2"/>
        <v>#VALUE!</v>
      </c>
      <c r="H59" s="2" t="e">
        <f t="shared" si="3"/>
        <v>#VALUE!</v>
      </c>
      <c r="J59" s="1" t="str">
        <f t="shared" si="4"/>
        <v/>
      </c>
    </row>
    <row r="60" spans="5:10" x14ac:dyDescent="0.25">
      <c r="E60" s="2" t="str">
        <f t="shared" si="0"/>
        <v/>
      </c>
      <c r="F60" s="3" t="str">
        <f t="shared" si="1"/>
        <v/>
      </c>
      <c r="G60" s="4" t="e">
        <f t="shared" si="2"/>
        <v>#VALUE!</v>
      </c>
      <c r="H60" s="2" t="e">
        <f t="shared" si="3"/>
        <v>#VALUE!</v>
      </c>
      <c r="J60" s="1" t="str">
        <f t="shared" si="4"/>
        <v/>
      </c>
    </row>
    <row r="61" spans="5:10" x14ac:dyDescent="0.25">
      <c r="E61" s="2" t="str">
        <f t="shared" si="0"/>
        <v/>
      </c>
      <c r="F61" s="3" t="str">
        <f t="shared" si="1"/>
        <v/>
      </c>
      <c r="G61" s="4" t="e">
        <f t="shared" si="2"/>
        <v>#VALUE!</v>
      </c>
      <c r="H61" s="2" t="e">
        <f t="shared" si="3"/>
        <v>#VALUE!</v>
      </c>
      <c r="J61" s="1" t="str">
        <f t="shared" si="4"/>
        <v/>
      </c>
    </row>
    <row r="62" spans="5:10" x14ac:dyDescent="0.25">
      <c r="E62" s="2" t="str">
        <f t="shared" si="0"/>
        <v/>
      </c>
      <c r="F62" s="3" t="str">
        <f t="shared" si="1"/>
        <v/>
      </c>
      <c r="G62" s="4" t="e">
        <f t="shared" si="2"/>
        <v>#VALUE!</v>
      </c>
      <c r="H62" s="2" t="e">
        <f t="shared" si="3"/>
        <v>#VALUE!</v>
      </c>
      <c r="J62" s="1" t="str">
        <f t="shared" si="4"/>
        <v/>
      </c>
    </row>
    <row r="63" spans="5:10" x14ac:dyDescent="0.25">
      <c r="E63" s="2" t="str">
        <f t="shared" si="0"/>
        <v/>
      </c>
      <c r="F63" s="3" t="str">
        <f t="shared" si="1"/>
        <v/>
      </c>
      <c r="G63" s="4" t="e">
        <f t="shared" si="2"/>
        <v>#VALUE!</v>
      </c>
      <c r="H63" s="2" t="e">
        <f t="shared" si="3"/>
        <v>#VALUE!</v>
      </c>
      <c r="J63" s="1" t="str">
        <f t="shared" si="4"/>
        <v/>
      </c>
    </row>
    <row r="64" spans="5:10" x14ac:dyDescent="0.25">
      <c r="E64" s="2" t="str">
        <f t="shared" si="0"/>
        <v/>
      </c>
      <c r="F64" s="3" t="str">
        <f t="shared" si="1"/>
        <v/>
      </c>
      <c r="G64" s="4" t="e">
        <f t="shared" si="2"/>
        <v>#VALUE!</v>
      </c>
      <c r="H64" s="2" t="e">
        <f t="shared" si="3"/>
        <v>#VALUE!</v>
      </c>
      <c r="J64" s="1" t="str">
        <f t="shared" si="4"/>
        <v/>
      </c>
    </row>
    <row r="65" spans="5:10" x14ac:dyDescent="0.25">
      <c r="E65" s="2" t="str">
        <f t="shared" si="0"/>
        <v/>
      </c>
      <c r="F65" s="3" t="str">
        <f t="shared" si="1"/>
        <v/>
      </c>
      <c r="G65" s="4" t="e">
        <f t="shared" si="2"/>
        <v>#VALUE!</v>
      </c>
      <c r="H65" s="2" t="e">
        <f t="shared" si="3"/>
        <v>#VALUE!</v>
      </c>
      <c r="J65" s="1" t="str">
        <f t="shared" si="4"/>
        <v/>
      </c>
    </row>
    <row r="66" spans="5:10" x14ac:dyDescent="0.25">
      <c r="E66" s="2" t="str">
        <f t="shared" ref="E66:E129" si="5">IF(AND(C66&gt;0,D66&gt;0),C66*D66,"")</f>
        <v/>
      </c>
      <c r="F66" s="3" t="str">
        <f t="shared" ref="F66:F129" si="6">IF(AND(B66&gt;0,B65&gt;0),B66-B65,"")</f>
        <v/>
      </c>
      <c r="G66" s="4" t="e">
        <f t="shared" ref="G66:G129" si="7">IF(F66&gt;0,C66/F66*100,"")</f>
        <v>#VALUE!</v>
      </c>
      <c r="H66" s="2" t="e">
        <f t="shared" ref="H66:H129" si="8">IF(F66&gt;0,E66/F66,"")</f>
        <v>#VALUE!</v>
      </c>
      <c r="J66" s="1" t="str">
        <f t="shared" ref="J66:J129" si="9">IF(A66&gt;0,EOMONTH(A66,0),"")</f>
        <v/>
      </c>
    </row>
    <row r="67" spans="5:10" x14ac:dyDescent="0.25">
      <c r="E67" s="2" t="str">
        <f t="shared" si="5"/>
        <v/>
      </c>
      <c r="F67" s="3" t="str">
        <f t="shared" si="6"/>
        <v/>
      </c>
      <c r="G67" s="4" t="e">
        <f t="shared" si="7"/>
        <v>#VALUE!</v>
      </c>
      <c r="H67" s="2" t="e">
        <f t="shared" si="8"/>
        <v>#VALUE!</v>
      </c>
      <c r="J67" s="1" t="str">
        <f t="shared" si="9"/>
        <v/>
      </c>
    </row>
    <row r="68" spans="5:10" x14ac:dyDescent="0.25">
      <c r="E68" s="2" t="str">
        <f t="shared" si="5"/>
        <v/>
      </c>
      <c r="F68" s="3" t="str">
        <f t="shared" si="6"/>
        <v/>
      </c>
      <c r="G68" s="4" t="e">
        <f t="shared" si="7"/>
        <v>#VALUE!</v>
      </c>
      <c r="H68" s="2" t="e">
        <f t="shared" si="8"/>
        <v>#VALUE!</v>
      </c>
      <c r="J68" s="1" t="str">
        <f t="shared" si="9"/>
        <v/>
      </c>
    </row>
    <row r="69" spans="5:10" x14ac:dyDescent="0.25">
      <c r="E69" s="2" t="str">
        <f t="shared" si="5"/>
        <v/>
      </c>
      <c r="F69" s="3" t="str">
        <f t="shared" si="6"/>
        <v/>
      </c>
      <c r="G69" s="4" t="e">
        <f t="shared" si="7"/>
        <v>#VALUE!</v>
      </c>
      <c r="H69" s="2" t="e">
        <f t="shared" si="8"/>
        <v>#VALUE!</v>
      </c>
      <c r="J69" s="1" t="str">
        <f t="shared" si="9"/>
        <v/>
      </c>
    </row>
    <row r="70" spans="5:10" x14ac:dyDescent="0.25">
      <c r="E70" s="2" t="str">
        <f t="shared" si="5"/>
        <v/>
      </c>
      <c r="F70" s="3" t="str">
        <f t="shared" si="6"/>
        <v/>
      </c>
      <c r="G70" s="4" t="e">
        <f t="shared" si="7"/>
        <v>#VALUE!</v>
      </c>
      <c r="H70" s="2" t="e">
        <f t="shared" si="8"/>
        <v>#VALUE!</v>
      </c>
      <c r="J70" s="1" t="str">
        <f t="shared" si="9"/>
        <v/>
      </c>
    </row>
    <row r="71" spans="5:10" x14ac:dyDescent="0.25">
      <c r="E71" s="2" t="str">
        <f t="shared" si="5"/>
        <v/>
      </c>
      <c r="F71" s="3" t="str">
        <f t="shared" si="6"/>
        <v/>
      </c>
      <c r="G71" s="4" t="e">
        <f t="shared" si="7"/>
        <v>#VALUE!</v>
      </c>
      <c r="H71" s="2" t="e">
        <f t="shared" si="8"/>
        <v>#VALUE!</v>
      </c>
      <c r="J71" s="1" t="str">
        <f t="shared" si="9"/>
        <v/>
      </c>
    </row>
    <row r="72" spans="5:10" x14ac:dyDescent="0.25">
      <c r="E72" s="2" t="str">
        <f t="shared" si="5"/>
        <v/>
      </c>
      <c r="F72" s="3" t="str">
        <f t="shared" si="6"/>
        <v/>
      </c>
      <c r="G72" s="4" t="e">
        <f t="shared" si="7"/>
        <v>#VALUE!</v>
      </c>
      <c r="H72" s="2" t="e">
        <f t="shared" si="8"/>
        <v>#VALUE!</v>
      </c>
      <c r="J72" s="1" t="str">
        <f t="shared" si="9"/>
        <v/>
      </c>
    </row>
    <row r="73" spans="5:10" x14ac:dyDescent="0.25">
      <c r="E73" s="2" t="str">
        <f t="shared" si="5"/>
        <v/>
      </c>
      <c r="F73" s="3" t="str">
        <f t="shared" si="6"/>
        <v/>
      </c>
      <c r="G73" s="4" t="e">
        <f t="shared" si="7"/>
        <v>#VALUE!</v>
      </c>
      <c r="H73" s="2" t="e">
        <f t="shared" si="8"/>
        <v>#VALUE!</v>
      </c>
      <c r="J73" s="1" t="str">
        <f t="shared" si="9"/>
        <v/>
      </c>
    </row>
    <row r="74" spans="5:10" x14ac:dyDescent="0.25">
      <c r="E74" s="2" t="str">
        <f t="shared" si="5"/>
        <v/>
      </c>
      <c r="F74" s="3" t="str">
        <f t="shared" si="6"/>
        <v/>
      </c>
      <c r="G74" s="4" t="e">
        <f t="shared" si="7"/>
        <v>#VALUE!</v>
      </c>
      <c r="H74" s="2" t="e">
        <f t="shared" si="8"/>
        <v>#VALUE!</v>
      </c>
      <c r="J74" s="1" t="str">
        <f t="shared" si="9"/>
        <v/>
      </c>
    </row>
    <row r="75" spans="5:10" x14ac:dyDescent="0.25">
      <c r="E75" s="2" t="str">
        <f t="shared" si="5"/>
        <v/>
      </c>
      <c r="F75" s="3" t="str">
        <f t="shared" si="6"/>
        <v/>
      </c>
      <c r="G75" s="4" t="e">
        <f t="shared" si="7"/>
        <v>#VALUE!</v>
      </c>
      <c r="H75" s="2" t="e">
        <f t="shared" si="8"/>
        <v>#VALUE!</v>
      </c>
      <c r="J75" s="1" t="str">
        <f t="shared" si="9"/>
        <v/>
      </c>
    </row>
    <row r="76" spans="5:10" x14ac:dyDescent="0.25">
      <c r="E76" s="2" t="str">
        <f t="shared" si="5"/>
        <v/>
      </c>
      <c r="F76" s="3" t="str">
        <f t="shared" si="6"/>
        <v/>
      </c>
      <c r="G76" s="4" t="e">
        <f t="shared" si="7"/>
        <v>#VALUE!</v>
      </c>
      <c r="H76" s="2" t="e">
        <f t="shared" si="8"/>
        <v>#VALUE!</v>
      </c>
      <c r="J76" s="1" t="str">
        <f t="shared" si="9"/>
        <v/>
      </c>
    </row>
    <row r="77" spans="5:10" x14ac:dyDescent="0.25">
      <c r="E77" s="2" t="str">
        <f t="shared" si="5"/>
        <v/>
      </c>
      <c r="F77" s="3" t="str">
        <f t="shared" si="6"/>
        <v/>
      </c>
      <c r="G77" s="4" t="e">
        <f t="shared" si="7"/>
        <v>#VALUE!</v>
      </c>
      <c r="H77" s="2" t="e">
        <f t="shared" si="8"/>
        <v>#VALUE!</v>
      </c>
      <c r="J77" s="1" t="str">
        <f t="shared" si="9"/>
        <v/>
      </c>
    </row>
    <row r="78" spans="5:10" x14ac:dyDescent="0.25">
      <c r="E78" s="2" t="str">
        <f t="shared" si="5"/>
        <v/>
      </c>
      <c r="F78" s="3" t="str">
        <f t="shared" si="6"/>
        <v/>
      </c>
      <c r="G78" s="4" t="e">
        <f t="shared" si="7"/>
        <v>#VALUE!</v>
      </c>
      <c r="H78" s="2" t="e">
        <f t="shared" si="8"/>
        <v>#VALUE!</v>
      </c>
      <c r="J78" s="1" t="str">
        <f t="shared" si="9"/>
        <v/>
      </c>
    </row>
    <row r="79" spans="5:10" x14ac:dyDescent="0.25">
      <c r="E79" s="2" t="str">
        <f t="shared" si="5"/>
        <v/>
      </c>
      <c r="F79" s="3" t="str">
        <f t="shared" si="6"/>
        <v/>
      </c>
      <c r="G79" s="4" t="e">
        <f t="shared" si="7"/>
        <v>#VALUE!</v>
      </c>
      <c r="H79" s="2" t="e">
        <f t="shared" si="8"/>
        <v>#VALUE!</v>
      </c>
      <c r="J79" s="1" t="str">
        <f t="shared" si="9"/>
        <v/>
      </c>
    </row>
    <row r="80" spans="5:10" x14ac:dyDescent="0.25">
      <c r="E80" s="2" t="str">
        <f t="shared" si="5"/>
        <v/>
      </c>
      <c r="F80" s="3" t="str">
        <f t="shared" si="6"/>
        <v/>
      </c>
      <c r="G80" s="4" t="e">
        <f t="shared" si="7"/>
        <v>#VALUE!</v>
      </c>
      <c r="H80" s="2" t="e">
        <f t="shared" si="8"/>
        <v>#VALUE!</v>
      </c>
      <c r="J80" s="1" t="str">
        <f t="shared" si="9"/>
        <v/>
      </c>
    </row>
    <row r="81" spans="5:10" x14ac:dyDescent="0.25">
      <c r="E81" s="2" t="str">
        <f t="shared" si="5"/>
        <v/>
      </c>
      <c r="F81" s="3" t="str">
        <f t="shared" si="6"/>
        <v/>
      </c>
      <c r="G81" s="4" t="e">
        <f t="shared" si="7"/>
        <v>#VALUE!</v>
      </c>
      <c r="H81" s="2" t="e">
        <f t="shared" si="8"/>
        <v>#VALUE!</v>
      </c>
      <c r="J81" s="1" t="str">
        <f t="shared" si="9"/>
        <v/>
      </c>
    </row>
    <row r="82" spans="5:10" x14ac:dyDescent="0.25">
      <c r="E82" s="2" t="str">
        <f t="shared" si="5"/>
        <v/>
      </c>
      <c r="F82" s="3" t="str">
        <f t="shared" si="6"/>
        <v/>
      </c>
      <c r="G82" s="4" t="e">
        <f t="shared" si="7"/>
        <v>#VALUE!</v>
      </c>
      <c r="H82" s="2" t="e">
        <f t="shared" si="8"/>
        <v>#VALUE!</v>
      </c>
      <c r="J82" s="1" t="str">
        <f t="shared" si="9"/>
        <v/>
      </c>
    </row>
    <row r="83" spans="5:10" x14ac:dyDescent="0.25">
      <c r="E83" s="2" t="str">
        <f t="shared" si="5"/>
        <v/>
      </c>
      <c r="F83" s="3" t="str">
        <f t="shared" si="6"/>
        <v/>
      </c>
      <c r="G83" s="4" t="e">
        <f t="shared" si="7"/>
        <v>#VALUE!</v>
      </c>
      <c r="H83" s="2" t="e">
        <f t="shared" si="8"/>
        <v>#VALUE!</v>
      </c>
      <c r="J83" s="1" t="str">
        <f t="shared" si="9"/>
        <v/>
      </c>
    </row>
    <row r="84" spans="5:10" x14ac:dyDescent="0.25">
      <c r="E84" s="2" t="str">
        <f t="shared" si="5"/>
        <v/>
      </c>
      <c r="F84" s="3" t="str">
        <f t="shared" si="6"/>
        <v/>
      </c>
      <c r="G84" s="4" t="e">
        <f t="shared" si="7"/>
        <v>#VALUE!</v>
      </c>
      <c r="H84" s="2" t="e">
        <f t="shared" si="8"/>
        <v>#VALUE!</v>
      </c>
      <c r="J84" s="1" t="str">
        <f t="shared" si="9"/>
        <v/>
      </c>
    </row>
    <row r="85" spans="5:10" x14ac:dyDescent="0.25">
      <c r="E85" s="2" t="str">
        <f t="shared" si="5"/>
        <v/>
      </c>
      <c r="F85" s="3" t="str">
        <f t="shared" si="6"/>
        <v/>
      </c>
      <c r="G85" s="4" t="e">
        <f t="shared" si="7"/>
        <v>#VALUE!</v>
      </c>
      <c r="H85" s="2" t="e">
        <f t="shared" si="8"/>
        <v>#VALUE!</v>
      </c>
      <c r="J85" s="1" t="str">
        <f t="shared" si="9"/>
        <v/>
      </c>
    </row>
    <row r="86" spans="5:10" x14ac:dyDescent="0.25">
      <c r="E86" s="2" t="str">
        <f t="shared" si="5"/>
        <v/>
      </c>
      <c r="F86" s="3" t="str">
        <f t="shared" si="6"/>
        <v/>
      </c>
      <c r="G86" s="4" t="e">
        <f t="shared" si="7"/>
        <v>#VALUE!</v>
      </c>
      <c r="H86" s="2" t="e">
        <f t="shared" si="8"/>
        <v>#VALUE!</v>
      </c>
      <c r="J86" s="1" t="str">
        <f t="shared" si="9"/>
        <v/>
      </c>
    </row>
    <row r="87" spans="5:10" x14ac:dyDescent="0.25">
      <c r="E87" s="2" t="str">
        <f t="shared" si="5"/>
        <v/>
      </c>
      <c r="F87" s="3" t="str">
        <f t="shared" si="6"/>
        <v/>
      </c>
      <c r="G87" s="4" t="e">
        <f t="shared" si="7"/>
        <v>#VALUE!</v>
      </c>
      <c r="H87" s="2" t="e">
        <f t="shared" si="8"/>
        <v>#VALUE!</v>
      </c>
      <c r="J87" s="1" t="str">
        <f t="shared" si="9"/>
        <v/>
      </c>
    </row>
    <row r="88" spans="5:10" x14ac:dyDescent="0.25">
      <c r="E88" s="2" t="str">
        <f t="shared" si="5"/>
        <v/>
      </c>
      <c r="F88" s="3" t="str">
        <f t="shared" si="6"/>
        <v/>
      </c>
      <c r="G88" s="4" t="e">
        <f t="shared" si="7"/>
        <v>#VALUE!</v>
      </c>
      <c r="H88" s="2" t="e">
        <f t="shared" si="8"/>
        <v>#VALUE!</v>
      </c>
      <c r="J88" s="1" t="str">
        <f t="shared" si="9"/>
        <v/>
      </c>
    </row>
    <row r="89" spans="5:10" x14ac:dyDescent="0.25">
      <c r="E89" s="2" t="str">
        <f t="shared" si="5"/>
        <v/>
      </c>
      <c r="F89" s="3" t="str">
        <f t="shared" si="6"/>
        <v/>
      </c>
      <c r="G89" s="4" t="e">
        <f t="shared" si="7"/>
        <v>#VALUE!</v>
      </c>
      <c r="H89" s="2" t="e">
        <f t="shared" si="8"/>
        <v>#VALUE!</v>
      </c>
      <c r="J89" s="1" t="str">
        <f t="shared" si="9"/>
        <v/>
      </c>
    </row>
    <row r="90" spans="5:10" x14ac:dyDescent="0.25">
      <c r="E90" s="2" t="str">
        <f t="shared" si="5"/>
        <v/>
      </c>
      <c r="F90" s="3" t="str">
        <f t="shared" si="6"/>
        <v/>
      </c>
      <c r="G90" s="4" t="e">
        <f t="shared" si="7"/>
        <v>#VALUE!</v>
      </c>
      <c r="H90" s="2" t="e">
        <f t="shared" si="8"/>
        <v>#VALUE!</v>
      </c>
      <c r="J90" s="1" t="str">
        <f t="shared" si="9"/>
        <v/>
      </c>
    </row>
    <row r="91" spans="5:10" x14ac:dyDescent="0.25">
      <c r="E91" s="2" t="str">
        <f t="shared" si="5"/>
        <v/>
      </c>
      <c r="F91" s="3" t="str">
        <f t="shared" si="6"/>
        <v/>
      </c>
      <c r="G91" s="4" t="e">
        <f t="shared" si="7"/>
        <v>#VALUE!</v>
      </c>
      <c r="H91" s="2" t="e">
        <f t="shared" si="8"/>
        <v>#VALUE!</v>
      </c>
      <c r="J91" s="1" t="str">
        <f t="shared" si="9"/>
        <v/>
      </c>
    </row>
    <row r="92" spans="5:10" x14ac:dyDescent="0.25">
      <c r="E92" s="2" t="str">
        <f t="shared" si="5"/>
        <v/>
      </c>
      <c r="F92" s="3" t="str">
        <f t="shared" si="6"/>
        <v/>
      </c>
      <c r="G92" s="4" t="e">
        <f t="shared" si="7"/>
        <v>#VALUE!</v>
      </c>
      <c r="H92" s="2" t="e">
        <f t="shared" si="8"/>
        <v>#VALUE!</v>
      </c>
      <c r="J92" s="1" t="str">
        <f t="shared" si="9"/>
        <v/>
      </c>
    </row>
    <row r="93" spans="5:10" x14ac:dyDescent="0.25">
      <c r="E93" s="2" t="str">
        <f t="shared" si="5"/>
        <v/>
      </c>
      <c r="F93" s="3" t="str">
        <f t="shared" si="6"/>
        <v/>
      </c>
      <c r="G93" s="4" t="e">
        <f t="shared" si="7"/>
        <v>#VALUE!</v>
      </c>
      <c r="H93" s="2" t="e">
        <f t="shared" si="8"/>
        <v>#VALUE!</v>
      </c>
      <c r="J93" s="1" t="str">
        <f t="shared" si="9"/>
        <v/>
      </c>
    </row>
    <row r="94" spans="5:10" x14ac:dyDescent="0.25">
      <c r="E94" s="2" t="str">
        <f t="shared" si="5"/>
        <v/>
      </c>
      <c r="F94" s="3" t="str">
        <f t="shared" si="6"/>
        <v/>
      </c>
      <c r="G94" s="4" t="e">
        <f t="shared" si="7"/>
        <v>#VALUE!</v>
      </c>
      <c r="H94" s="2" t="e">
        <f t="shared" si="8"/>
        <v>#VALUE!</v>
      </c>
      <c r="J94" s="1" t="str">
        <f t="shared" si="9"/>
        <v/>
      </c>
    </row>
    <row r="95" spans="5:10" x14ac:dyDescent="0.25">
      <c r="E95" s="2" t="str">
        <f t="shared" si="5"/>
        <v/>
      </c>
      <c r="F95" s="3" t="str">
        <f t="shared" si="6"/>
        <v/>
      </c>
      <c r="G95" s="4" t="e">
        <f t="shared" si="7"/>
        <v>#VALUE!</v>
      </c>
      <c r="H95" s="2" t="e">
        <f t="shared" si="8"/>
        <v>#VALUE!</v>
      </c>
      <c r="J95" s="1" t="str">
        <f t="shared" si="9"/>
        <v/>
      </c>
    </row>
    <row r="96" spans="5:10" x14ac:dyDescent="0.25">
      <c r="E96" s="2" t="str">
        <f t="shared" si="5"/>
        <v/>
      </c>
      <c r="F96" s="3" t="str">
        <f t="shared" si="6"/>
        <v/>
      </c>
      <c r="G96" s="4" t="e">
        <f t="shared" si="7"/>
        <v>#VALUE!</v>
      </c>
      <c r="H96" s="2" t="e">
        <f t="shared" si="8"/>
        <v>#VALUE!</v>
      </c>
      <c r="J96" s="1" t="str">
        <f t="shared" si="9"/>
        <v/>
      </c>
    </row>
    <row r="97" spans="5:10" x14ac:dyDescent="0.25">
      <c r="E97" s="2" t="str">
        <f t="shared" si="5"/>
        <v/>
      </c>
      <c r="F97" s="3" t="str">
        <f t="shared" si="6"/>
        <v/>
      </c>
      <c r="G97" s="4" t="e">
        <f t="shared" si="7"/>
        <v>#VALUE!</v>
      </c>
      <c r="H97" s="2" t="e">
        <f t="shared" si="8"/>
        <v>#VALUE!</v>
      </c>
      <c r="J97" s="1" t="str">
        <f t="shared" si="9"/>
        <v/>
      </c>
    </row>
    <row r="98" spans="5:10" x14ac:dyDescent="0.25">
      <c r="E98" s="2" t="str">
        <f t="shared" si="5"/>
        <v/>
      </c>
      <c r="F98" s="3" t="str">
        <f t="shared" si="6"/>
        <v/>
      </c>
      <c r="G98" s="4" t="e">
        <f t="shared" si="7"/>
        <v>#VALUE!</v>
      </c>
      <c r="H98" s="2" t="e">
        <f t="shared" si="8"/>
        <v>#VALUE!</v>
      </c>
      <c r="J98" s="1" t="str">
        <f t="shared" si="9"/>
        <v/>
      </c>
    </row>
    <row r="99" spans="5:10" x14ac:dyDescent="0.25">
      <c r="E99" s="2" t="str">
        <f t="shared" si="5"/>
        <v/>
      </c>
      <c r="F99" s="3" t="str">
        <f t="shared" si="6"/>
        <v/>
      </c>
      <c r="G99" s="4" t="e">
        <f t="shared" si="7"/>
        <v>#VALUE!</v>
      </c>
      <c r="H99" s="2" t="e">
        <f t="shared" si="8"/>
        <v>#VALUE!</v>
      </c>
      <c r="J99" s="1" t="str">
        <f t="shared" si="9"/>
        <v/>
      </c>
    </row>
    <row r="100" spans="5:10" x14ac:dyDescent="0.25">
      <c r="E100" s="2" t="str">
        <f t="shared" si="5"/>
        <v/>
      </c>
      <c r="F100" s="3" t="str">
        <f t="shared" si="6"/>
        <v/>
      </c>
      <c r="G100" s="4" t="e">
        <f t="shared" si="7"/>
        <v>#VALUE!</v>
      </c>
      <c r="H100" s="2" t="e">
        <f t="shared" si="8"/>
        <v>#VALUE!</v>
      </c>
      <c r="J100" s="1" t="str">
        <f t="shared" si="9"/>
        <v/>
      </c>
    </row>
    <row r="101" spans="5:10" x14ac:dyDescent="0.25">
      <c r="E101" s="2" t="str">
        <f t="shared" si="5"/>
        <v/>
      </c>
      <c r="F101" s="3" t="str">
        <f t="shared" si="6"/>
        <v/>
      </c>
      <c r="G101" s="4" t="e">
        <f t="shared" si="7"/>
        <v>#VALUE!</v>
      </c>
      <c r="H101" s="2" t="e">
        <f t="shared" si="8"/>
        <v>#VALUE!</v>
      </c>
      <c r="J101" s="1" t="str">
        <f t="shared" si="9"/>
        <v/>
      </c>
    </row>
    <row r="102" spans="5:10" x14ac:dyDescent="0.25">
      <c r="E102" s="2" t="str">
        <f t="shared" si="5"/>
        <v/>
      </c>
      <c r="F102" s="3" t="str">
        <f t="shared" si="6"/>
        <v/>
      </c>
      <c r="G102" s="4" t="e">
        <f t="shared" si="7"/>
        <v>#VALUE!</v>
      </c>
      <c r="H102" s="2" t="e">
        <f t="shared" si="8"/>
        <v>#VALUE!</v>
      </c>
      <c r="J102" s="1" t="str">
        <f t="shared" si="9"/>
        <v/>
      </c>
    </row>
    <row r="103" spans="5:10" x14ac:dyDescent="0.25">
      <c r="E103" s="2" t="str">
        <f t="shared" si="5"/>
        <v/>
      </c>
      <c r="F103" s="3" t="str">
        <f t="shared" si="6"/>
        <v/>
      </c>
      <c r="G103" s="4" t="e">
        <f t="shared" si="7"/>
        <v>#VALUE!</v>
      </c>
      <c r="H103" s="2" t="e">
        <f t="shared" si="8"/>
        <v>#VALUE!</v>
      </c>
      <c r="J103" s="1" t="str">
        <f t="shared" si="9"/>
        <v/>
      </c>
    </row>
    <row r="104" spans="5:10" x14ac:dyDescent="0.25">
      <c r="E104" s="2" t="str">
        <f t="shared" si="5"/>
        <v/>
      </c>
      <c r="F104" s="3" t="str">
        <f t="shared" si="6"/>
        <v/>
      </c>
      <c r="G104" s="4" t="e">
        <f t="shared" si="7"/>
        <v>#VALUE!</v>
      </c>
      <c r="H104" s="2" t="e">
        <f t="shared" si="8"/>
        <v>#VALUE!</v>
      </c>
      <c r="J104" s="1" t="str">
        <f t="shared" si="9"/>
        <v/>
      </c>
    </row>
    <row r="105" spans="5:10" x14ac:dyDescent="0.25">
      <c r="E105" s="2" t="str">
        <f t="shared" si="5"/>
        <v/>
      </c>
      <c r="F105" s="3" t="str">
        <f t="shared" si="6"/>
        <v/>
      </c>
      <c r="G105" s="4" t="e">
        <f t="shared" si="7"/>
        <v>#VALUE!</v>
      </c>
      <c r="H105" s="2" t="e">
        <f t="shared" si="8"/>
        <v>#VALUE!</v>
      </c>
      <c r="J105" s="1" t="str">
        <f t="shared" si="9"/>
        <v/>
      </c>
    </row>
    <row r="106" spans="5:10" x14ac:dyDescent="0.25">
      <c r="E106" s="2" t="str">
        <f t="shared" si="5"/>
        <v/>
      </c>
      <c r="F106" s="3" t="str">
        <f t="shared" si="6"/>
        <v/>
      </c>
      <c r="G106" s="4" t="e">
        <f t="shared" si="7"/>
        <v>#VALUE!</v>
      </c>
      <c r="H106" s="2" t="e">
        <f t="shared" si="8"/>
        <v>#VALUE!</v>
      </c>
      <c r="J106" s="1" t="str">
        <f t="shared" si="9"/>
        <v/>
      </c>
    </row>
    <row r="107" spans="5:10" x14ac:dyDescent="0.25">
      <c r="E107" s="2" t="str">
        <f t="shared" si="5"/>
        <v/>
      </c>
      <c r="F107" s="3" t="str">
        <f t="shared" si="6"/>
        <v/>
      </c>
      <c r="G107" s="4" t="e">
        <f t="shared" si="7"/>
        <v>#VALUE!</v>
      </c>
      <c r="H107" s="2" t="e">
        <f t="shared" si="8"/>
        <v>#VALUE!</v>
      </c>
      <c r="J107" s="1" t="str">
        <f t="shared" si="9"/>
        <v/>
      </c>
    </row>
    <row r="108" spans="5:10" x14ac:dyDescent="0.25">
      <c r="E108" s="2" t="str">
        <f t="shared" si="5"/>
        <v/>
      </c>
      <c r="F108" s="3" t="str">
        <f t="shared" si="6"/>
        <v/>
      </c>
      <c r="G108" s="4" t="e">
        <f t="shared" si="7"/>
        <v>#VALUE!</v>
      </c>
      <c r="H108" s="2" t="e">
        <f t="shared" si="8"/>
        <v>#VALUE!</v>
      </c>
      <c r="J108" s="1" t="str">
        <f t="shared" si="9"/>
        <v/>
      </c>
    </row>
    <row r="109" spans="5:10" x14ac:dyDescent="0.25">
      <c r="E109" s="2" t="str">
        <f t="shared" si="5"/>
        <v/>
      </c>
      <c r="F109" s="3" t="str">
        <f t="shared" si="6"/>
        <v/>
      </c>
      <c r="G109" s="4" t="e">
        <f t="shared" si="7"/>
        <v>#VALUE!</v>
      </c>
      <c r="H109" s="2" t="e">
        <f t="shared" si="8"/>
        <v>#VALUE!</v>
      </c>
      <c r="J109" s="1" t="str">
        <f t="shared" si="9"/>
        <v/>
      </c>
    </row>
    <row r="110" spans="5:10" x14ac:dyDescent="0.25">
      <c r="E110" s="2" t="str">
        <f t="shared" si="5"/>
        <v/>
      </c>
      <c r="F110" s="3" t="str">
        <f t="shared" si="6"/>
        <v/>
      </c>
      <c r="G110" s="4" t="e">
        <f t="shared" si="7"/>
        <v>#VALUE!</v>
      </c>
      <c r="H110" s="2" t="e">
        <f t="shared" si="8"/>
        <v>#VALUE!</v>
      </c>
      <c r="J110" s="1" t="str">
        <f t="shared" si="9"/>
        <v/>
      </c>
    </row>
    <row r="111" spans="5:10" x14ac:dyDescent="0.25">
      <c r="E111" s="2" t="str">
        <f t="shared" si="5"/>
        <v/>
      </c>
      <c r="F111" s="3" t="str">
        <f t="shared" si="6"/>
        <v/>
      </c>
      <c r="G111" s="4" t="e">
        <f t="shared" si="7"/>
        <v>#VALUE!</v>
      </c>
      <c r="H111" s="2" t="e">
        <f t="shared" si="8"/>
        <v>#VALUE!</v>
      </c>
      <c r="J111" s="1" t="str">
        <f t="shared" si="9"/>
        <v/>
      </c>
    </row>
    <row r="112" spans="5:10" x14ac:dyDescent="0.25">
      <c r="E112" s="2" t="str">
        <f t="shared" si="5"/>
        <v/>
      </c>
      <c r="F112" s="3" t="str">
        <f t="shared" si="6"/>
        <v/>
      </c>
      <c r="G112" s="4" t="e">
        <f t="shared" si="7"/>
        <v>#VALUE!</v>
      </c>
      <c r="H112" s="2" t="e">
        <f t="shared" si="8"/>
        <v>#VALUE!</v>
      </c>
      <c r="J112" s="1" t="str">
        <f t="shared" si="9"/>
        <v/>
      </c>
    </row>
    <row r="113" spans="5:10" x14ac:dyDescent="0.25">
      <c r="E113" s="2" t="str">
        <f t="shared" si="5"/>
        <v/>
      </c>
      <c r="F113" s="3" t="str">
        <f t="shared" si="6"/>
        <v/>
      </c>
      <c r="G113" s="4" t="e">
        <f t="shared" si="7"/>
        <v>#VALUE!</v>
      </c>
      <c r="H113" s="2" t="e">
        <f t="shared" si="8"/>
        <v>#VALUE!</v>
      </c>
      <c r="J113" s="1" t="str">
        <f t="shared" si="9"/>
        <v/>
      </c>
    </row>
    <row r="114" spans="5:10" x14ac:dyDescent="0.25">
      <c r="E114" s="2" t="str">
        <f t="shared" si="5"/>
        <v/>
      </c>
      <c r="F114" s="3" t="str">
        <f t="shared" si="6"/>
        <v/>
      </c>
      <c r="G114" s="4" t="e">
        <f t="shared" si="7"/>
        <v>#VALUE!</v>
      </c>
      <c r="H114" s="2" t="e">
        <f t="shared" si="8"/>
        <v>#VALUE!</v>
      </c>
      <c r="J114" s="1" t="str">
        <f t="shared" si="9"/>
        <v/>
      </c>
    </row>
    <row r="115" spans="5:10" x14ac:dyDescent="0.25">
      <c r="E115" s="2" t="str">
        <f t="shared" si="5"/>
        <v/>
      </c>
      <c r="F115" s="3" t="str">
        <f t="shared" si="6"/>
        <v/>
      </c>
      <c r="G115" s="4" t="e">
        <f t="shared" si="7"/>
        <v>#VALUE!</v>
      </c>
      <c r="H115" s="2" t="e">
        <f t="shared" si="8"/>
        <v>#VALUE!</v>
      </c>
      <c r="J115" s="1" t="str">
        <f t="shared" si="9"/>
        <v/>
      </c>
    </row>
    <row r="116" spans="5:10" x14ac:dyDescent="0.25">
      <c r="E116" s="2" t="str">
        <f t="shared" si="5"/>
        <v/>
      </c>
      <c r="F116" s="3" t="str">
        <f t="shared" si="6"/>
        <v/>
      </c>
      <c r="G116" s="4" t="e">
        <f t="shared" si="7"/>
        <v>#VALUE!</v>
      </c>
      <c r="H116" s="2" t="e">
        <f t="shared" si="8"/>
        <v>#VALUE!</v>
      </c>
      <c r="J116" s="1" t="str">
        <f t="shared" si="9"/>
        <v/>
      </c>
    </row>
    <row r="117" spans="5:10" x14ac:dyDescent="0.25">
      <c r="E117" s="2" t="str">
        <f t="shared" si="5"/>
        <v/>
      </c>
      <c r="F117" s="3" t="str">
        <f t="shared" si="6"/>
        <v/>
      </c>
      <c r="G117" s="4" t="e">
        <f t="shared" si="7"/>
        <v>#VALUE!</v>
      </c>
      <c r="H117" s="2" t="e">
        <f t="shared" si="8"/>
        <v>#VALUE!</v>
      </c>
      <c r="J117" s="1" t="str">
        <f t="shared" si="9"/>
        <v/>
      </c>
    </row>
    <row r="118" spans="5:10" x14ac:dyDescent="0.25">
      <c r="E118" s="2" t="str">
        <f t="shared" si="5"/>
        <v/>
      </c>
      <c r="F118" s="3" t="str">
        <f t="shared" si="6"/>
        <v/>
      </c>
      <c r="G118" s="4" t="e">
        <f t="shared" si="7"/>
        <v>#VALUE!</v>
      </c>
      <c r="H118" s="2" t="e">
        <f t="shared" si="8"/>
        <v>#VALUE!</v>
      </c>
      <c r="J118" s="1" t="str">
        <f t="shared" si="9"/>
        <v/>
      </c>
    </row>
    <row r="119" spans="5:10" x14ac:dyDescent="0.25">
      <c r="E119" s="2" t="str">
        <f t="shared" si="5"/>
        <v/>
      </c>
      <c r="F119" s="3" t="str">
        <f t="shared" si="6"/>
        <v/>
      </c>
      <c r="G119" s="4" t="e">
        <f t="shared" si="7"/>
        <v>#VALUE!</v>
      </c>
      <c r="H119" s="2" t="e">
        <f t="shared" si="8"/>
        <v>#VALUE!</v>
      </c>
      <c r="J119" s="1" t="str">
        <f t="shared" si="9"/>
        <v/>
      </c>
    </row>
    <row r="120" spans="5:10" x14ac:dyDescent="0.25">
      <c r="E120" s="2" t="str">
        <f t="shared" si="5"/>
        <v/>
      </c>
      <c r="F120" s="3" t="str">
        <f t="shared" si="6"/>
        <v/>
      </c>
      <c r="G120" s="4" t="e">
        <f t="shared" si="7"/>
        <v>#VALUE!</v>
      </c>
      <c r="H120" s="2" t="e">
        <f t="shared" si="8"/>
        <v>#VALUE!</v>
      </c>
      <c r="J120" s="1" t="str">
        <f t="shared" si="9"/>
        <v/>
      </c>
    </row>
    <row r="121" spans="5:10" x14ac:dyDescent="0.25">
      <c r="E121" s="2" t="str">
        <f t="shared" si="5"/>
        <v/>
      </c>
      <c r="F121" s="3" t="str">
        <f t="shared" si="6"/>
        <v/>
      </c>
      <c r="G121" s="4" t="e">
        <f t="shared" si="7"/>
        <v>#VALUE!</v>
      </c>
      <c r="H121" s="2" t="e">
        <f t="shared" si="8"/>
        <v>#VALUE!</v>
      </c>
      <c r="J121" s="1" t="str">
        <f t="shared" si="9"/>
        <v/>
      </c>
    </row>
    <row r="122" spans="5:10" x14ac:dyDescent="0.25">
      <c r="E122" s="2" t="str">
        <f t="shared" si="5"/>
        <v/>
      </c>
      <c r="F122" s="3" t="str">
        <f t="shared" si="6"/>
        <v/>
      </c>
      <c r="G122" s="4" t="e">
        <f t="shared" si="7"/>
        <v>#VALUE!</v>
      </c>
      <c r="H122" s="2" t="e">
        <f t="shared" si="8"/>
        <v>#VALUE!</v>
      </c>
      <c r="J122" s="1" t="str">
        <f t="shared" si="9"/>
        <v/>
      </c>
    </row>
    <row r="123" spans="5:10" x14ac:dyDescent="0.25">
      <c r="E123" s="2" t="str">
        <f t="shared" si="5"/>
        <v/>
      </c>
      <c r="F123" s="3" t="str">
        <f t="shared" si="6"/>
        <v/>
      </c>
      <c r="G123" s="4" t="e">
        <f t="shared" si="7"/>
        <v>#VALUE!</v>
      </c>
      <c r="H123" s="2" t="e">
        <f t="shared" si="8"/>
        <v>#VALUE!</v>
      </c>
      <c r="J123" s="1" t="str">
        <f t="shared" si="9"/>
        <v/>
      </c>
    </row>
    <row r="124" spans="5:10" x14ac:dyDescent="0.25">
      <c r="E124" s="2" t="str">
        <f t="shared" si="5"/>
        <v/>
      </c>
      <c r="F124" s="3" t="str">
        <f t="shared" si="6"/>
        <v/>
      </c>
      <c r="G124" s="4" t="e">
        <f t="shared" si="7"/>
        <v>#VALUE!</v>
      </c>
      <c r="H124" s="2" t="e">
        <f t="shared" si="8"/>
        <v>#VALUE!</v>
      </c>
      <c r="J124" s="1" t="str">
        <f t="shared" si="9"/>
        <v/>
      </c>
    </row>
    <row r="125" spans="5:10" x14ac:dyDescent="0.25">
      <c r="E125" s="2" t="str">
        <f t="shared" si="5"/>
        <v/>
      </c>
      <c r="F125" s="3" t="str">
        <f t="shared" si="6"/>
        <v/>
      </c>
      <c r="G125" s="4" t="e">
        <f t="shared" si="7"/>
        <v>#VALUE!</v>
      </c>
      <c r="H125" s="2" t="e">
        <f t="shared" si="8"/>
        <v>#VALUE!</v>
      </c>
      <c r="J125" s="1" t="str">
        <f t="shared" si="9"/>
        <v/>
      </c>
    </row>
    <row r="126" spans="5:10" x14ac:dyDescent="0.25">
      <c r="E126" s="2" t="str">
        <f t="shared" si="5"/>
        <v/>
      </c>
      <c r="F126" s="3" t="str">
        <f t="shared" si="6"/>
        <v/>
      </c>
      <c r="G126" s="4" t="e">
        <f t="shared" si="7"/>
        <v>#VALUE!</v>
      </c>
      <c r="H126" s="2" t="e">
        <f t="shared" si="8"/>
        <v>#VALUE!</v>
      </c>
      <c r="J126" s="1" t="str">
        <f t="shared" si="9"/>
        <v/>
      </c>
    </row>
    <row r="127" spans="5:10" x14ac:dyDescent="0.25">
      <c r="E127" s="2" t="str">
        <f t="shared" si="5"/>
        <v/>
      </c>
      <c r="F127" s="3" t="str">
        <f t="shared" si="6"/>
        <v/>
      </c>
      <c r="G127" s="4" t="e">
        <f t="shared" si="7"/>
        <v>#VALUE!</v>
      </c>
      <c r="H127" s="2" t="e">
        <f t="shared" si="8"/>
        <v>#VALUE!</v>
      </c>
      <c r="J127" s="1" t="str">
        <f t="shared" si="9"/>
        <v/>
      </c>
    </row>
    <row r="128" spans="5:10" x14ac:dyDescent="0.25">
      <c r="E128" s="2" t="str">
        <f t="shared" si="5"/>
        <v/>
      </c>
      <c r="F128" s="3" t="str">
        <f t="shared" si="6"/>
        <v/>
      </c>
      <c r="G128" s="4" t="e">
        <f t="shared" si="7"/>
        <v>#VALUE!</v>
      </c>
      <c r="H128" s="2" t="e">
        <f t="shared" si="8"/>
        <v>#VALUE!</v>
      </c>
      <c r="J128" s="1" t="str">
        <f t="shared" si="9"/>
        <v/>
      </c>
    </row>
    <row r="129" spans="5:10" x14ac:dyDescent="0.25">
      <c r="E129" s="2" t="str">
        <f t="shared" si="5"/>
        <v/>
      </c>
      <c r="F129" s="3" t="str">
        <f t="shared" si="6"/>
        <v/>
      </c>
      <c r="G129" s="4" t="e">
        <f t="shared" si="7"/>
        <v>#VALUE!</v>
      </c>
      <c r="H129" s="2" t="e">
        <f t="shared" si="8"/>
        <v>#VALUE!</v>
      </c>
      <c r="J129" s="1" t="str">
        <f t="shared" si="9"/>
        <v/>
      </c>
    </row>
    <row r="130" spans="5:10" x14ac:dyDescent="0.25">
      <c r="E130" s="2" t="str">
        <f t="shared" ref="E130:E193" si="10">IF(AND(C130&gt;0,D130&gt;0),C130*D130,"")</f>
        <v/>
      </c>
      <c r="F130" s="3" t="str">
        <f t="shared" ref="F130:F193" si="11">IF(AND(B130&gt;0,B129&gt;0),B130-B129,"")</f>
        <v/>
      </c>
      <c r="G130" s="4" t="e">
        <f t="shared" ref="G130:G193" si="12">IF(F130&gt;0,C130/F130*100,"")</f>
        <v>#VALUE!</v>
      </c>
      <c r="H130" s="2" t="e">
        <f t="shared" ref="H130:H193" si="13">IF(F130&gt;0,E130/F130,"")</f>
        <v>#VALUE!</v>
      </c>
      <c r="J130" s="1" t="str">
        <f t="shared" ref="J130:J193" si="14">IF(A130&gt;0,EOMONTH(A130,0),"")</f>
        <v/>
      </c>
    </row>
    <row r="131" spans="5:10" x14ac:dyDescent="0.25">
      <c r="E131" s="2" t="str">
        <f t="shared" si="10"/>
        <v/>
      </c>
      <c r="F131" s="3" t="str">
        <f t="shared" si="11"/>
        <v/>
      </c>
      <c r="G131" s="4" t="e">
        <f t="shared" si="12"/>
        <v>#VALUE!</v>
      </c>
      <c r="H131" s="2" t="e">
        <f t="shared" si="13"/>
        <v>#VALUE!</v>
      </c>
      <c r="J131" s="1" t="str">
        <f t="shared" si="14"/>
        <v/>
      </c>
    </row>
    <row r="132" spans="5:10" x14ac:dyDescent="0.25">
      <c r="E132" s="2" t="str">
        <f t="shared" si="10"/>
        <v/>
      </c>
      <c r="F132" s="3" t="str">
        <f t="shared" si="11"/>
        <v/>
      </c>
      <c r="G132" s="4" t="e">
        <f t="shared" si="12"/>
        <v>#VALUE!</v>
      </c>
      <c r="H132" s="2" t="e">
        <f t="shared" si="13"/>
        <v>#VALUE!</v>
      </c>
      <c r="J132" s="1" t="str">
        <f t="shared" si="14"/>
        <v/>
      </c>
    </row>
    <row r="133" spans="5:10" x14ac:dyDescent="0.25">
      <c r="E133" s="2" t="str">
        <f t="shared" si="10"/>
        <v/>
      </c>
      <c r="F133" s="3" t="str">
        <f t="shared" si="11"/>
        <v/>
      </c>
      <c r="G133" s="4" t="e">
        <f t="shared" si="12"/>
        <v>#VALUE!</v>
      </c>
      <c r="H133" s="2" t="e">
        <f t="shared" si="13"/>
        <v>#VALUE!</v>
      </c>
      <c r="J133" s="1" t="str">
        <f t="shared" si="14"/>
        <v/>
      </c>
    </row>
    <row r="134" spans="5:10" x14ac:dyDescent="0.25">
      <c r="E134" s="2" t="str">
        <f t="shared" si="10"/>
        <v/>
      </c>
      <c r="F134" s="3" t="str">
        <f t="shared" si="11"/>
        <v/>
      </c>
      <c r="G134" s="4" t="e">
        <f t="shared" si="12"/>
        <v>#VALUE!</v>
      </c>
      <c r="H134" s="2" t="e">
        <f t="shared" si="13"/>
        <v>#VALUE!</v>
      </c>
      <c r="J134" s="1" t="str">
        <f t="shared" si="14"/>
        <v/>
      </c>
    </row>
    <row r="135" spans="5:10" x14ac:dyDescent="0.25">
      <c r="E135" s="2" t="str">
        <f t="shared" si="10"/>
        <v/>
      </c>
      <c r="F135" s="3" t="str">
        <f t="shared" si="11"/>
        <v/>
      </c>
      <c r="G135" s="4" t="e">
        <f t="shared" si="12"/>
        <v>#VALUE!</v>
      </c>
      <c r="H135" s="2" t="e">
        <f t="shared" si="13"/>
        <v>#VALUE!</v>
      </c>
      <c r="J135" s="1" t="str">
        <f t="shared" si="14"/>
        <v/>
      </c>
    </row>
    <row r="136" spans="5:10" x14ac:dyDescent="0.25">
      <c r="E136" s="2" t="str">
        <f t="shared" si="10"/>
        <v/>
      </c>
      <c r="F136" s="3" t="str">
        <f t="shared" si="11"/>
        <v/>
      </c>
      <c r="G136" s="4" t="e">
        <f t="shared" si="12"/>
        <v>#VALUE!</v>
      </c>
      <c r="H136" s="2" t="e">
        <f t="shared" si="13"/>
        <v>#VALUE!</v>
      </c>
      <c r="J136" s="1" t="str">
        <f t="shared" si="14"/>
        <v/>
      </c>
    </row>
    <row r="137" spans="5:10" x14ac:dyDescent="0.25">
      <c r="E137" s="2" t="str">
        <f t="shared" si="10"/>
        <v/>
      </c>
      <c r="F137" s="3" t="str">
        <f t="shared" si="11"/>
        <v/>
      </c>
      <c r="G137" s="4" t="e">
        <f t="shared" si="12"/>
        <v>#VALUE!</v>
      </c>
      <c r="H137" s="2" t="e">
        <f t="shared" si="13"/>
        <v>#VALUE!</v>
      </c>
      <c r="J137" s="1" t="str">
        <f t="shared" si="14"/>
        <v/>
      </c>
    </row>
    <row r="138" spans="5:10" x14ac:dyDescent="0.25">
      <c r="E138" s="2" t="str">
        <f t="shared" si="10"/>
        <v/>
      </c>
      <c r="F138" s="3" t="str">
        <f t="shared" si="11"/>
        <v/>
      </c>
      <c r="G138" s="4" t="e">
        <f t="shared" si="12"/>
        <v>#VALUE!</v>
      </c>
      <c r="H138" s="2" t="e">
        <f t="shared" si="13"/>
        <v>#VALUE!</v>
      </c>
      <c r="J138" s="1" t="str">
        <f t="shared" si="14"/>
        <v/>
      </c>
    </row>
    <row r="139" spans="5:10" x14ac:dyDescent="0.25">
      <c r="E139" s="2" t="str">
        <f t="shared" si="10"/>
        <v/>
      </c>
      <c r="F139" s="3" t="str">
        <f t="shared" si="11"/>
        <v/>
      </c>
      <c r="G139" s="4" t="e">
        <f t="shared" si="12"/>
        <v>#VALUE!</v>
      </c>
      <c r="H139" s="2" t="e">
        <f t="shared" si="13"/>
        <v>#VALUE!</v>
      </c>
      <c r="J139" s="1" t="str">
        <f t="shared" si="14"/>
        <v/>
      </c>
    </row>
    <row r="140" spans="5:10" x14ac:dyDescent="0.25">
      <c r="E140" s="2" t="str">
        <f t="shared" si="10"/>
        <v/>
      </c>
      <c r="F140" s="3" t="str">
        <f t="shared" si="11"/>
        <v/>
      </c>
      <c r="G140" s="4" t="e">
        <f t="shared" si="12"/>
        <v>#VALUE!</v>
      </c>
      <c r="H140" s="2" t="e">
        <f t="shared" si="13"/>
        <v>#VALUE!</v>
      </c>
      <c r="J140" s="1" t="str">
        <f t="shared" si="14"/>
        <v/>
      </c>
    </row>
    <row r="141" spans="5:10" x14ac:dyDescent="0.25">
      <c r="E141" s="2" t="str">
        <f t="shared" si="10"/>
        <v/>
      </c>
      <c r="F141" s="3" t="str">
        <f t="shared" si="11"/>
        <v/>
      </c>
      <c r="G141" s="4" t="e">
        <f t="shared" si="12"/>
        <v>#VALUE!</v>
      </c>
      <c r="H141" s="2" t="e">
        <f t="shared" si="13"/>
        <v>#VALUE!</v>
      </c>
      <c r="J141" s="1" t="str">
        <f t="shared" si="14"/>
        <v/>
      </c>
    </row>
    <row r="142" spans="5:10" x14ac:dyDescent="0.25">
      <c r="E142" s="2" t="str">
        <f t="shared" si="10"/>
        <v/>
      </c>
      <c r="F142" s="3" t="str">
        <f t="shared" si="11"/>
        <v/>
      </c>
      <c r="G142" s="4" t="e">
        <f t="shared" si="12"/>
        <v>#VALUE!</v>
      </c>
      <c r="H142" s="2" t="e">
        <f t="shared" si="13"/>
        <v>#VALUE!</v>
      </c>
      <c r="J142" s="1" t="str">
        <f t="shared" si="14"/>
        <v/>
      </c>
    </row>
    <row r="143" spans="5:10" x14ac:dyDescent="0.25">
      <c r="E143" s="2" t="str">
        <f t="shared" si="10"/>
        <v/>
      </c>
      <c r="F143" s="3" t="str">
        <f t="shared" si="11"/>
        <v/>
      </c>
      <c r="G143" s="4" t="e">
        <f t="shared" si="12"/>
        <v>#VALUE!</v>
      </c>
      <c r="H143" s="2" t="e">
        <f t="shared" si="13"/>
        <v>#VALUE!</v>
      </c>
      <c r="J143" s="1" t="str">
        <f t="shared" si="14"/>
        <v/>
      </c>
    </row>
    <row r="144" spans="5:10" x14ac:dyDescent="0.25">
      <c r="E144" s="2" t="str">
        <f t="shared" si="10"/>
        <v/>
      </c>
      <c r="F144" s="3" t="str">
        <f t="shared" si="11"/>
        <v/>
      </c>
      <c r="G144" s="4" t="e">
        <f t="shared" si="12"/>
        <v>#VALUE!</v>
      </c>
      <c r="H144" s="2" t="e">
        <f t="shared" si="13"/>
        <v>#VALUE!</v>
      </c>
      <c r="J144" s="1" t="str">
        <f t="shared" si="14"/>
        <v/>
      </c>
    </row>
    <row r="145" spans="5:10" x14ac:dyDescent="0.25">
      <c r="E145" s="2" t="str">
        <f t="shared" si="10"/>
        <v/>
      </c>
      <c r="F145" s="3" t="str">
        <f t="shared" si="11"/>
        <v/>
      </c>
      <c r="G145" s="4" t="e">
        <f t="shared" si="12"/>
        <v>#VALUE!</v>
      </c>
      <c r="H145" s="2" t="e">
        <f t="shared" si="13"/>
        <v>#VALUE!</v>
      </c>
      <c r="J145" s="1" t="str">
        <f t="shared" si="14"/>
        <v/>
      </c>
    </row>
    <row r="146" spans="5:10" x14ac:dyDescent="0.25">
      <c r="E146" s="2" t="str">
        <f t="shared" si="10"/>
        <v/>
      </c>
      <c r="F146" s="3" t="str">
        <f t="shared" si="11"/>
        <v/>
      </c>
      <c r="G146" s="4" t="e">
        <f t="shared" si="12"/>
        <v>#VALUE!</v>
      </c>
      <c r="H146" s="2" t="e">
        <f t="shared" si="13"/>
        <v>#VALUE!</v>
      </c>
      <c r="J146" s="1" t="str">
        <f t="shared" si="14"/>
        <v/>
      </c>
    </row>
    <row r="147" spans="5:10" x14ac:dyDescent="0.25">
      <c r="E147" s="2" t="str">
        <f t="shared" si="10"/>
        <v/>
      </c>
      <c r="F147" s="3" t="str">
        <f t="shared" si="11"/>
        <v/>
      </c>
      <c r="G147" s="4" t="e">
        <f t="shared" si="12"/>
        <v>#VALUE!</v>
      </c>
      <c r="H147" s="2" t="e">
        <f t="shared" si="13"/>
        <v>#VALUE!</v>
      </c>
      <c r="J147" s="1" t="str">
        <f t="shared" si="14"/>
        <v/>
      </c>
    </row>
    <row r="148" spans="5:10" x14ac:dyDescent="0.25">
      <c r="E148" s="2" t="str">
        <f t="shared" si="10"/>
        <v/>
      </c>
      <c r="F148" s="3" t="str">
        <f t="shared" si="11"/>
        <v/>
      </c>
      <c r="G148" s="4" t="e">
        <f t="shared" si="12"/>
        <v>#VALUE!</v>
      </c>
      <c r="H148" s="2" t="e">
        <f t="shared" si="13"/>
        <v>#VALUE!</v>
      </c>
      <c r="J148" s="1" t="str">
        <f t="shared" si="14"/>
        <v/>
      </c>
    </row>
    <row r="149" spans="5:10" x14ac:dyDescent="0.25">
      <c r="E149" s="2" t="str">
        <f t="shared" si="10"/>
        <v/>
      </c>
      <c r="F149" s="3" t="str">
        <f t="shared" si="11"/>
        <v/>
      </c>
      <c r="G149" s="4" t="e">
        <f t="shared" si="12"/>
        <v>#VALUE!</v>
      </c>
      <c r="H149" s="2" t="e">
        <f t="shared" si="13"/>
        <v>#VALUE!</v>
      </c>
      <c r="J149" s="1" t="str">
        <f t="shared" si="14"/>
        <v/>
      </c>
    </row>
    <row r="150" spans="5:10" x14ac:dyDescent="0.25">
      <c r="E150" s="2" t="str">
        <f t="shared" si="10"/>
        <v/>
      </c>
      <c r="F150" s="3" t="str">
        <f t="shared" si="11"/>
        <v/>
      </c>
      <c r="G150" s="4" t="e">
        <f t="shared" si="12"/>
        <v>#VALUE!</v>
      </c>
      <c r="H150" s="2" t="e">
        <f t="shared" si="13"/>
        <v>#VALUE!</v>
      </c>
      <c r="J150" s="1" t="str">
        <f t="shared" si="14"/>
        <v/>
      </c>
    </row>
    <row r="151" spans="5:10" x14ac:dyDescent="0.25">
      <c r="E151" s="2" t="str">
        <f t="shared" si="10"/>
        <v/>
      </c>
      <c r="F151" s="3" t="str">
        <f t="shared" si="11"/>
        <v/>
      </c>
      <c r="G151" s="4" t="e">
        <f t="shared" si="12"/>
        <v>#VALUE!</v>
      </c>
      <c r="H151" s="2" t="e">
        <f t="shared" si="13"/>
        <v>#VALUE!</v>
      </c>
      <c r="J151" s="1" t="str">
        <f t="shared" si="14"/>
        <v/>
      </c>
    </row>
    <row r="152" spans="5:10" x14ac:dyDescent="0.25">
      <c r="E152" s="2" t="str">
        <f t="shared" si="10"/>
        <v/>
      </c>
      <c r="F152" s="3" t="str">
        <f t="shared" si="11"/>
        <v/>
      </c>
      <c r="G152" s="4" t="e">
        <f t="shared" si="12"/>
        <v>#VALUE!</v>
      </c>
      <c r="H152" s="2" t="e">
        <f t="shared" si="13"/>
        <v>#VALUE!</v>
      </c>
      <c r="J152" s="1" t="str">
        <f t="shared" si="14"/>
        <v/>
      </c>
    </row>
    <row r="153" spans="5:10" x14ac:dyDescent="0.25">
      <c r="E153" s="2" t="str">
        <f t="shared" si="10"/>
        <v/>
      </c>
      <c r="F153" s="3" t="str">
        <f t="shared" si="11"/>
        <v/>
      </c>
      <c r="G153" s="4" t="e">
        <f t="shared" si="12"/>
        <v>#VALUE!</v>
      </c>
      <c r="H153" s="2" t="e">
        <f t="shared" si="13"/>
        <v>#VALUE!</v>
      </c>
      <c r="J153" s="1" t="str">
        <f t="shared" si="14"/>
        <v/>
      </c>
    </row>
    <row r="154" spans="5:10" x14ac:dyDescent="0.25">
      <c r="E154" s="2" t="str">
        <f t="shared" si="10"/>
        <v/>
      </c>
      <c r="F154" s="3" t="str">
        <f t="shared" si="11"/>
        <v/>
      </c>
      <c r="G154" s="4" t="e">
        <f t="shared" si="12"/>
        <v>#VALUE!</v>
      </c>
      <c r="H154" s="2" t="e">
        <f t="shared" si="13"/>
        <v>#VALUE!</v>
      </c>
      <c r="J154" s="1" t="str">
        <f t="shared" si="14"/>
        <v/>
      </c>
    </row>
    <row r="155" spans="5:10" x14ac:dyDescent="0.25">
      <c r="E155" s="2" t="str">
        <f t="shared" si="10"/>
        <v/>
      </c>
      <c r="F155" s="3" t="str">
        <f t="shared" si="11"/>
        <v/>
      </c>
      <c r="G155" s="4" t="e">
        <f t="shared" si="12"/>
        <v>#VALUE!</v>
      </c>
      <c r="H155" s="2" t="e">
        <f t="shared" si="13"/>
        <v>#VALUE!</v>
      </c>
      <c r="J155" s="1" t="str">
        <f t="shared" si="14"/>
        <v/>
      </c>
    </row>
    <row r="156" spans="5:10" x14ac:dyDescent="0.25">
      <c r="E156" s="2" t="str">
        <f t="shared" si="10"/>
        <v/>
      </c>
      <c r="F156" s="3" t="str">
        <f t="shared" si="11"/>
        <v/>
      </c>
      <c r="G156" s="4" t="e">
        <f t="shared" si="12"/>
        <v>#VALUE!</v>
      </c>
      <c r="H156" s="2" t="e">
        <f t="shared" si="13"/>
        <v>#VALUE!</v>
      </c>
      <c r="J156" s="1" t="str">
        <f t="shared" si="14"/>
        <v/>
      </c>
    </row>
    <row r="157" spans="5:10" x14ac:dyDescent="0.25">
      <c r="E157" s="2" t="str">
        <f t="shared" si="10"/>
        <v/>
      </c>
      <c r="F157" s="3" t="str">
        <f t="shared" si="11"/>
        <v/>
      </c>
      <c r="G157" s="4" t="e">
        <f t="shared" si="12"/>
        <v>#VALUE!</v>
      </c>
      <c r="H157" s="2" t="e">
        <f t="shared" si="13"/>
        <v>#VALUE!</v>
      </c>
      <c r="J157" s="1" t="str">
        <f t="shared" si="14"/>
        <v/>
      </c>
    </row>
    <row r="158" spans="5:10" x14ac:dyDescent="0.25">
      <c r="E158" s="2" t="str">
        <f t="shared" si="10"/>
        <v/>
      </c>
      <c r="F158" s="3" t="str">
        <f t="shared" si="11"/>
        <v/>
      </c>
      <c r="G158" s="4" t="e">
        <f t="shared" si="12"/>
        <v>#VALUE!</v>
      </c>
      <c r="H158" s="2" t="e">
        <f t="shared" si="13"/>
        <v>#VALUE!</v>
      </c>
      <c r="J158" s="1" t="str">
        <f t="shared" si="14"/>
        <v/>
      </c>
    </row>
    <row r="159" spans="5:10" x14ac:dyDescent="0.25">
      <c r="E159" s="2" t="str">
        <f t="shared" si="10"/>
        <v/>
      </c>
      <c r="F159" s="3" t="str">
        <f t="shared" si="11"/>
        <v/>
      </c>
      <c r="G159" s="4" t="e">
        <f t="shared" si="12"/>
        <v>#VALUE!</v>
      </c>
      <c r="H159" s="2" t="e">
        <f t="shared" si="13"/>
        <v>#VALUE!</v>
      </c>
      <c r="J159" s="1" t="str">
        <f t="shared" si="14"/>
        <v/>
      </c>
    </row>
    <row r="160" spans="5:10" x14ac:dyDescent="0.25">
      <c r="E160" s="2" t="str">
        <f t="shared" si="10"/>
        <v/>
      </c>
      <c r="F160" s="3" t="str">
        <f t="shared" si="11"/>
        <v/>
      </c>
      <c r="G160" s="4" t="e">
        <f t="shared" si="12"/>
        <v>#VALUE!</v>
      </c>
      <c r="H160" s="2" t="e">
        <f t="shared" si="13"/>
        <v>#VALUE!</v>
      </c>
      <c r="J160" s="1" t="str">
        <f t="shared" si="14"/>
        <v/>
      </c>
    </row>
    <row r="161" spans="5:10" x14ac:dyDescent="0.25">
      <c r="E161" s="2" t="str">
        <f t="shared" si="10"/>
        <v/>
      </c>
      <c r="F161" s="3" t="str">
        <f t="shared" si="11"/>
        <v/>
      </c>
      <c r="G161" s="4" t="e">
        <f t="shared" si="12"/>
        <v>#VALUE!</v>
      </c>
      <c r="H161" s="2" t="e">
        <f t="shared" si="13"/>
        <v>#VALUE!</v>
      </c>
      <c r="J161" s="1" t="str">
        <f t="shared" si="14"/>
        <v/>
      </c>
    </row>
    <row r="162" spans="5:10" x14ac:dyDescent="0.25">
      <c r="E162" s="2" t="str">
        <f t="shared" si="10"/>
        <v/>
      </c>
      <c r="F162" s="3" t="str">
        <f t="shared" si="11"/>
        <v/>
      </c>
      <c r="G162" s="4" t="e">
        <f t="shared" si="12"/>
        <v>#VALUE!</v>
      </c>
      <c r="H162" s="2" t="e">
        <f t="shared" si="13"/>
        <v>#VALUE!</v>
      </c>
      <c r="J162" s="1" t="str">
        <f t="shared" si="14"/>
        <v/>
      </c>
    </row>
    <row r="163" spans="5:10" x14ac:dyDescent="0.25">
      <c r="E163" s="2" t="str">
        <f t="shared" si="10"/>
        <v/>
      </c>
      <c r="F163" s="3" t="str">
        <f t="shared" si="11"/>
        <v/>
      </c>
      <c r="G163" s="4" t="e">
        <f t="shared" si="12"/>
        <v>#VALUE!</v>
      </c>
      <c r="H163" s="2" t="e">
        <f t="shared" si="13"/>
        <v>#VALUE!</v>
      </c>
      <c r="J163" s="1" t="str">
        <f t="shared" si="14"/>
        <v/>
      </c>
    </row>
    <row r="164" spans="5:10" x14ac:dyDescent="0.25">
      <c r="E164" s="2" t="str">
        <f t="shared" si="10"/>
        <v/>
      </c>
      <c r="F164" s="3" t="str">
        <f t="shared" si="11"/>
        <v/>
      </c>
      <c r="G164" s="4" t="e">
        <f t="shared" si="12"/>
        <v>#VALUE!</v>
      </c>
      <c r="H164" s="2" t="e">
        <f t="shared" si="13"/>
        <v>#VALUE!</v>
      </c>
      <c r="J164" s="1" t="str">
        <f t="shared" si="14"/>
        <v/>
      </c>
    </row>
    <row r="165" spans="5:10" x14ac:dyDescent="0.25">
      <c r="E165" s="2" t="str">
        <f t="shared" si="10"/>
        <v/>
      </c>
      <c r="F165" s="3" t="str">
        <f t="shared" si="11"/>
        <v/>
      </c>
      <c r="G165" s="4" t="e">
        <f t="shared" si="12"/>
        <v>#VALUE!</v>
      </c>
      <c r="H165" s="2" t="e">
        <f t="shared" si="13"/>
        <v>#VALUE!</v>
      </c>
      <c r="J165" s="1" t="str">
        <f t="shared" si="14"/>
        <v/>
      </c>
    </row>
    <row r="166" spans="5:10" x14ac:dyDescent="0.25">
      <c r="E166" s="2" t="str">
        <f t="shared" si="10"/>
        <v/>
      </c>
      <c r="F166" s="3" t="str">
        <f t="shared" si="11"/>
        <v/>
      </c>
      <c r="G166" s="4" t="e">
        <f t="shared" si="12"/>
        <v>#VALUE!</v>
      </c>
      <c r="H166" s="2" t="e">
        <f t="shared" si="13"/>
        <v>#VALUE!</v>
      </c>
      <c r="J166" s="1" t="str">
        <f t="shared" si="14"/>
        <v/>
      </c>
    </row>
    <row r="167" spans="5:10" x14ac:dyDescent="0.25">
      <c r="E167" s="2" t="str">
        <f t="shared" si="10"/>
        <v/>
      </c>
      <c r="F167" s="3" t="str">
        <f t="shared" si="11"/>
        <v/>
      </c>
      <c r="G167" s="4" t="e">
        <f t="shared" si="12"/>
        <v>#VALUE!</v>
      </c>
      <c r="H167" s="2" t="e">
        <f t="shared" si="13"/>
        <v>#VALUE!</v>
      </c>
      <c r="J167" s="1" t="str">
        <f t="shared" si="14"/>
        <v/>
      </c>
    </row>
    <row r="168" spans="5:10" x14ac:dyDescent="0.25">
      <c r="E168" s="2" t="str">
        <f t="shared" si="10"/>
        <v/>
      </c>
      <c r="F168" s="3" t="str">
        <f t="shared" si="11"/>
        <v/>
      </c>
      <c r="G168" s="4" t="e">
        <f t="shared" si="12"/>
        <v>#VALUE!</v>
      </c>
      <c r="H168" s="2" t="e">
        <f t="shared" si="13"/>
        <v>#VALUE!</v>
      </c>
      <c r="J168" s="1" t="str">
        <f t="shared" si="14"/>
        <v/>
      </c>
    </row>
    <row r="169" spans="5:10" x14ac:dyDescent="0.25">
      <c r="E169" s="2" t="str">
        <f t="shared" si="10"/>
        <v/>
      </c>
      <c r="F169" s="3" t="str">
        <f t="shared" si="11"/>
        <v/>
      </c>
      <c r="G169" s="4" t="e">
        <f t="shared" si="12"/>
        <v>#VALUE!</v>
      </c>
      <c r="H169" s="2" t="e">
        <f t="shared" si="13"/>
        <v>#VALUE!</v>
      </c>
      <c r="J169" s="1" t="str">
        <f t="shared" si="14"/>
        <v/>
      </c>
    </row>
    <row r="170" spans="5:10" x14ac:dyDescent="0.25">
      <c r="E170" s="2" t="str">
        <f t="shared" si="10"/>
        <v/>
      </c>
      <c r="F170" s="3" t="str">
        <f t="shared" si="11"/>
        <v/>
      </c>
      <c r="G170" s="4" t="e">
        <f t="shared" si="12"/>
        <v>#VALUE!</v>
      </c>
      <c r="H170" s="2" t="e">
        <f t="shared" si="13"/>
        <v>#VALUE!</v>
      </c>
      <c r="J170" s="1" t="str">
        <f t="shared" si="14"/>
        <v/>
      </c>
    </row>
    <row r="171" spans="5:10" x14ac:dyDescent="0.25">
      <c r="E171" s="2" t="str">
        <f t="shared" si="10"/>
        <v/>
      </c>
      <c r="F171" s="3" t="str">
        <f t="shared" si="11"/>
        <v/>
      </c>
      <c r="G171" s="4" t="e">
        <f t="shared" si="12"/>
        <v>#VALUE!</v>
      </c>
      <c r="H171" s="2" t="e">
        <f t="shared" si="13"/>
        <v>#VALUE!</v>
      </c>
      <c r="J171" s="1" t="str">
        <f t="shared" si="14"/>
        <v/>
      </c>
    </row>
    <row r="172" spans="5:10" x14ac:dyDescent="0.25">
      <c r="E172" s="2" t="str">
        <f t="shared" si="10"/>
        <v/>
      </c>
      <c r="F172" s="3" t="str">
        <f t="shared" si="11"/>
        <v/>
      </c>
      <c r="G172" s="4" t="e">
        <f t="shared" si="12"/>
        <v>#VALUE!</v>
      </c>
      <c r="H172" s="2" t="e">
        <f t="shared" si="13"/>
        <v>#VALUE!</v>
      </c>
      <c r="J172" s="1" t="str">
        <f t="shared" si="14"/>
        <v/>
      </c>
    </row>
    <row r="173" spans="5:10" x14ac:dyDescent="0.25">
      <c r="E173" s="2" t="str">
        <f t="shared" si="10"/>
        <v/>
      </c>
      <c r="F173" s="3" t="str">
        <f t="shared" si="11"/>
        <v/>
      </c>
      <c r="G173" s="4" t="e">
        <f t="shared" si="12"/>
        <v>#VALUE!</v>
      </c>
      <c r="H173" s="2" t="e">
        <f t="shared" si="13"/>
        <v>#VALUE!</v>
      </c>
      <c r="J173" s="1" t="str">
        <f t="shared" si="14"/>
        <v/>
      </c>
    </row>
    <row r="174" spans="5:10" x14ac:dyDescent="0.25">
      <c r="E174" s="2" t="str">
        <f t="shared" si="10"/>
        <v/>
      </c>
      <c r="F174" s="3" t="str">
        <f t="shared" si="11"/>
        <v/>
      </c>
      <c r="G174" s="4" t="e">
        <f t="shared" si="12"/>
        <v>#VALUE!</v>
      </c>
      <c r="H174" s="2" t="e">
        <f t="shared" si="13"/>
        <v>#VALUE!</v>
      </c>
      <c r="J174" s="1" t="str">
        <f t="shared" si="14"/>
        <v/>
      </c>
    </row>
    <row r="175" spans="5:10" x14ac:dyDescent="0.25">
      <c r="E175" s="2" t="str">
        <f t="shared" si="10"/>
        <v/>
      </c>
      <c r="F175" s="3" t="str">
        <f t="shared" si="11"/>
        <v/>
      </c>
      <c r="G175" s="4" t="e">
        <f t="shared" si="12"/>
        <v>#VALUE!</v>
      </c>
      <c r="H175" s="2" t="e">
        <f t="shared" si="13"/>
        <v>#VALUE!</v>
      </c>
      <c r="J175" s="1" t="str">
        <f t="shared" si="14"/>
        <v/>
      </c>
    </row>
    <row r="176" spans="5:10" x14ac:dyDescent="0.25">
      <c r="E176" s="2" t="str">
        <f t="shared" si="10"/>
        <v/>
      </c>
      <c r="F176" s="3" t="str">
        <f t="shared" si="11"/>
        <v/>
      </c>
      <c r="G176" s="4" t="e">
        <f t="shared" si="12"/>
        <v>#VALUE!</v>
      </c>
      <c r="H176" s="2" t="e">
        <f t="shared" si="13"/>
        <v>#VALUE!</v>
      </c>
      <c r="J176" s="1" t="str">
        <f t="shared" si="14"/>
        <v/>
      </c>
    </row>
    <row r="177" spans="5:10" x14ac:dyDescent="0.25">
      <c r="E177" s="2" t="str">
        <f t="shared" si="10"/>
        <v/>
      </c>
      <c r="F177" s="3" t="str">
        <f t="shared" si="11"/>
        <v/>
      </c>
      <c r="G177" s="4" t="e">
        <f t="shared" si="12"/>
        <v>#VALUE!</v>
      </c>
      <c r="H177" s="2" t="e">
        <f t="shared" si="13"/>
        <v>#VALUE!</v>
      </c>
      <c r="J177" s="1" t="str">
        <f t="shared" si="14"/>
        <v/>
      </c>
    </row>
    <row r="178" spans="5:10" x14ac:dyDescent="0.25">
      <c r="E178" s="2" t="str">
        <f t="shared" si="10"/>
        <v/>
      </c>
      <c r="F178" s="3" t="str">
        <f t="shared" si="11"/>
        <v/>
      </c>
      <c r="G178" s="4" t="e">
        <f t="shared" si="12"/>
        <v>#VALUE!</v>
      </c>
      <c r="H178" s="2" t="e">
        <f t="shared" si="13"/>
        <v>#VALUE!</v>
      </c>
      <c r="J178" s="1" t="str">
        <f t="shared" si="14"/>
        <v/>
      </c>
    </row>
    <row r="179" spans="5:10" x14ac:dyDescent="0.25">
      <c r="E179" s="2" t="str">
        <f t="shared" si="10"/>
        <v/>
      </c>
      <c r="F179" s="3" t="str">
        <f t="shared" si="11"/>
        <v/>
      </c>
      <c r="G179" s="4" t="e">
        <f t="shared" si="12"/>
        <v>#VALUE!</v>
      </c>
      <c r="H179" s="2" t="e">
        <f t="shared" si="13"/>
        <v>#VALUE!</v>
      </c>
      <c r="J179" s="1" t="str">
        <f t="shared" si="14"/>
        <v/>
      </c>
    </row>
    <row r="180" spans="5:10" x14ac:dyDescent="0.25">
      <c r="E180" s="2" t="str">
        <f t="shared" si="10"/>
        <v/>
      </c>
      <c r="F180" s="3" t="str">
        <f t="shared" si="11"/>
        <v/>
      </c>
      <c r="G180" s="4" t="e">
        <f t="shared" si="12"/>
        <v>#VALUE!</v>
      </c>
      <c r="H180" s="2" t="e">
        <f t="shared" si="13"/>
        <v>#VALUE!</v>
      </c>
      <c r="J180" s="1" t="str">
        <f t="shared" si="14"/>
        <v/>
      </c>
    </row>
    <row r="181" spans="5:10" x14ac:dyDescent="0.25">
      <c r="E181" s="2" t="str">
        <f t="shared" si="10"/>
        <v/>
      </c>
      <c r="F181" s="3" t="str">
        <f t="shared" si="11"/>
        <v/>
      </c>
      <c r="G181" s="4" t="e">
        <f t="shared" si="12"/>
        <v>#VALUE!</v>
      </c>
      <c r="H181" s="2" t="e">
        <f t="shared" si="13"/>
        <v>#VALUE!</v>
      </c>
      <c r="J181" s="1" t="str">
        <f t="shared" si="14"/>
        <v/>
      </c>
    </row>
    <row r="182" spans="5:10" x14ac:dyDescent="0.25">
      <c r="E182" s="2" t="str">
        <f t="shared" si="10"/>
        <v/>
      </c>
      <c r="F182" s="3" t="str">
        <f t="shared" si="11"/>
        <v/>
      </c>
      <c r="G182" s="4" t="e">
        <f t="shared" si="12"/>
        <v>#VALUE!</v>
      </c>
      <c r="H182" s="2" t="e">
        <f t="shared" si="13"/>
        <v>#VALUE!</v>
      </c>
      <c r="J182" s="1" t="str">
        <f t="shared" si="14"/>
        <v/>
      </c>
    </row>
    <row r="183" spans="5:10" x14ac:dyDescent="0.25">
      <c r="E183" s="2" t="str">
        <f t="shared" si="10"/>
        <v/>
      </c>
      <c r="F183" s="3" t="str">
        <f t="shared" si="11"/>
        <v/>
      </c>
      <c r="G183" s="4" t="e">
        <f t="shared" si="12"/>
        <v>#VALUE!</v>
      </c>
      <c r="H183" s="2" t="e">
        <f t="shared" si="13"/>
        <v>#VALUE!</v>
      </c>
      <c r="J183" s="1" t="str">
        <f t="shared" si="14"/>
        <v/>
      </c>
    </row>
    <row r="184" spans="5:10" x14ac:dyDescent="0.25">
      <c r="E184" s="2" t="str">
        <f t="shared" si="10"/>
        <v/>
      </c>
      <c r="F184" s="3" t="str">
        <f t="shared" si="11"/>
        <v/>
      </c>
      <c r="G184" s="4" t="e">
        <f t="shared" si="12"/>
        <v>#VALUE!</v>
      </c>
      <c r="H184" s="2" t="e">
        <f t="shared" si="13"/>
        <v>#VALUE!</v>
      </c>
      <c r="J184" s="1" t="str">
        <f t="shared" si="14"/>
        <v/>
      </c>
    </row>
    <row r="185" spans="5:10" x14ac:dyDescent="0.25">
      <c r="E185" s="2" t="str">
        <f t="shared" si="10"/>
        <v/>
      </c>
      <c r="F185" s="3" t="str">
        <f t="shared" si="11"/>
        <v/>
      </c>
      <c r="G185" s="4" t="e">
        <f t="shared" si="12"/>
        <v>#VALUE!</v>
      </c>
      <c r="H185" s="2" t="e">
        <f t="shared" si="13"/>
        <v>#VALUE!</v>
      </c>
      <c r="J185" s="1" t="str">
        <f t="shared" si="14"/>
        <v/>
      </c>
    </row>
    <row r="186" spans="5:10" x14ac:dyDescent="0.25">
      <c r="E186" s="2" t="str">
        <f t="shared" si="10"/>
        <v/>
      </c>
      <c r="F186" s="3" t="str">
        <f t="shared" si="11"/>
        <v/>
      </c>
      <c r="G186" s="4" t="e">
        <f t="shared" si="12"/>
        <v>#VALUE!</v>
      </c>
      <c r="H186" s="2" t="e">
        <f t="shared" si="13"/>
        <v>#VALUE!</v>
      </c>
      <c r="J186" s="1" t="str">
        <f t="shared" si="14"/>
        <v/>
      </c>
    </row>
    <row r="187" spans="5:10" x14ac:dyDescent="0.25">
      <c r="E187" s="2" t="str">
        <f t="shared" si="10"/>
        <v/>
      </c>
      <c r="F187" s="3" t="str">
        <f t="shared" si="11"/>
        <v/>
      </c>
      <c r="G187" s="4" t="e">
        <f t="shared" si="12"/>
        <v>#VALUE!</v>
      </c>
      <c r="H187" s="2" t="e">
        <f t="shared" si="13"/>
        <v>#VALUE!</v>
      </c>
      <c r="J187" s="1" t="str">
        <f t="shared" si="14"/>
        <v/>
      </c>
    </row>
    <row r="188" spans="5:10" x14ac:dyDescent="0.25">
      <c r="E188" s="2" t="str">
        <f t="shared" si="10"/>
        <v/>
      </c>
      <c r="F188" s="3" t="str">
        <f t="shared" si="11"/>
        <v/>
      </c>
      <c r="G188" s="4" t="e">
        <f t="shared" si="12"/>
        <v>#VALUE!</v>
      </c>
      <c r="H188" s="2" t="e">
        <f t="shared" si="13"/>
        <v>#VALUE!</v>
      </c>
      <c r="J188" s="1" t="str">
        <f t="shared" si="14"/>
        <v/>
      </c>
    </row>
    <row r="189" spans="5:10" x14ac:dyDescent="0.25">
      <c r="E189" s="2" t="str">
        <f t="shared" si="10"/>
        <v/>
      </c>
      <c r="F189" s="3" t="str">
        <f t="shared" si="11"/>
        <v/>
      </c>
      <c r="G189" s="4" t="e">
        <f t="shared" si="12"/>
        <v>#VALUE!</v>
      </c>
      <c r="H189" s="2" t="e">
        <f t="shared" si="13"/>
        <v>#VALUE!</v>
      </c>
      <c r="J189" s="1" t="str">
        <f t="shared" si="14"/>
        <v/>
      </c>
    </row>
    <row r="190" spans="5:10" x14ac:dyDescent="0.25">
      <c r="E190" s="2" t="str">
        <f t="shared" si="10"/>
        <v/>
      </c>
      <c r="F190" s="3" t="str">
        <f t="shared" si="11"/>
        <v/>
      </c>
      <c r="G190" s="4" t="e">
        <f t="shared" si="12"/>
        <v>#VALUE!</v>
      </c>
      <c r="H190" s="2" t="e">
        <f t="shared" si="13"/>
        <v>#VALUE!</v>
      </c>
      <c r="J190" s="1" t="str">
        <f t="shared" si="14"/>
        <v/>
      </c>
    </row>
    <row r="191" spans="5:10" x14ac:dyDescent="0.25">
      <c r="E191" s="2" t="str">
        <f t="shared" si="10"/>
        <v/>
      </c>
      <c r="F191" s="3" t="str">
        <f t="shared" si="11"/>
        <v/>
      </c>
      <c r="G191" s="4" t="e">
        <f t="shared" si="12"/>
        <v>#VALUE!</v>
      </c>
      <c r="H191" s="2" t="e">
        <f t="shared" si="13"/>
        <v>#VALUE!</v>
      </c>
      <c r="J191" s="1" t="str">
        <f t="shared" si="14"/>
        <v/>
      </c>
    </row>
    <row r="192" spans="5:10" x14ac:dyDescent="0.25">
      <c r="E192" s="2" t="str">
        <f t="shared" si="10"/>
        <v/>
      </c>
      <c r="F192" s="3" t="str">
        <f t="shared" si="11"/>
        <v/>
      </c>
      <c r="G192" s="4" t="e">
        <f t="shared" si="12"/>
        <v>#VALUE!</v>
      </c>
      <c r="H192" s="2" t="e">
        <f t="shared" si="13"/>
        <v>#VALUE!</v>
      </c>
      <c r="J192" s="1" t="str">
        <f t="shared" si="14"/>
        <v/>
      </c>
    </row>
    <row r="193" spans="5:10" x14ac:dyDescent="0.25">
      <c r="E193" s="2" t="str">
        <f t="shared" si="10"/>
        <v/>
      </c>
      <c r="F193" s="3" t="str">
        <f t="shared" si="11"/>
        <v/>
      </c>
      <c r="G193" s="4" t="e">
        <f t="shared" si="12"/>
        <v>#VALUE!</v>
      </c>
      <c r="H193" s="2" t="e">
        <f t="shared" si="13"/>
        <v>#VALUE!</v>
      </c>
      <c r="J193" s="1" t="str">
        <f t="shared" si="14"/>
        <v/>
      </c>
    </row>
    <row r="194" spans="5:10" x14ac:dyDescent="0.25">
      <c r="E194" s="2" t="str">
        <f t="shared" ref="E194:E257" si="15">IF(AND(C194&gt;0,D194&gt;0),C194*D194,"")</f>
        <v/>
      </c>
      <c r="F194" s="3" t="str">
        <f t="shared" ref="F194:F257" si="16">IF(AND(B194&gt;0,B193&gt;0),B194-B193,"")</f>
        <v/>
      </c>
      <c r="G194" s="4" t="e">
        <f t="shared" ref="G194:G257" si="17">IF(F194&gt;0,C194/F194*100,"")</f>
        <v>#VALUE!</v>
      </c>
      <c r="H194" s="2" t="e">
        <f t="shared" ref="H194:H257" si="18">IF(F194&gt;0,E194/F194,"")</f>
        <v>#VALUE!</v>
      </c>
      <c r="J194" s="1" t="str">
        <f t="shared" ref="J194:J257" si="19">IF(A194&gt;0,EOMONTH(A194,0),"")</f>
        <v/>
      </c>
    </row>
    <row r="195" spans="5:10" x14ac:dyDescent="0.25">
      <c r="E195" s="2" t="str">
        <f t="shared" si="15"/>
        <v/>
      </c>
      <c r="F195" s="3" t="str">
        <f t="shared" si="16"/>
        <v/>
      </c>
      <c r="G195" s="4" t="e">
        <f t="shared" si="17"/>
        <v>#VALUE!</v>
      </c>
      <c r="H195" s="2" t="e">
        <f t="shared" si="18"/>
        <v>#VALUE!</v>
      </c>
      <c r="J195" s="1" t="str">
        <f t="shared" si="19"/>
        <v/>
      </c>
    </row>
    <row r="196" spans="5:10" x14ac:dyDescent="0.25">
      <c r="E196" s="2" t="str">
        <f t="shared" si="15"/>
        <v/>
      </c>
      <c r="F196" s="3" t="str">
        <f t="shared" si="16"/>
        <v/>
      </c>
      <c r="G196" s="4" t="e">
        <f t="shared" si="17"/>
        <v>#VALUE!</v>
      </c>
      <c r="H196" s="2" t="e">
        <f t="shared" si="18"/>
        <v>#VALUE!</v>
      </c>
      <c r="J196" s="1" t="str">
        <f t="shared" si="19"/>
        <v/>
      </c>
    </row>
    <row r="197" spans="5:10" x14ac:dyDescent="0.25">
      <c r="E197" s="2" t="str">
        <f t="shared" si="15"/>
        <v/>
      </c>
      <c r="F197" s="3" t="str">
        <f t="shared" si="16"/>
        <v/>
      </c>
      <c r="G197" s="4" t="e">
        <f t="shared" si="17"/>
        <v>#VALUE!</v>
      </c>
      <c r="H197" s="2" t="e">
        <f t="shared" si="18"/>
        <v>#VALUE!</v>
      </c>
      <c r="J197" s="1" t="str">
        <f t="shared" si="19"/>
        <v/>
      </c>
    </row>
    <row r="198" spans="5:10" x14ac:dyDescent="0.25">
      <c r="E198" s="2" t="str">
        <f t="shared" si="15"/>
        <v/>
      </c>
      <c r="F198" s="3" t="str">
        <f t="shared" si="16"/>
        <v/>
      </c>
      <c r="G198" s="4" t="e">
        <f t="shared" si="17"/>
        <v>#VALUE!</v>
      </c>
      <c r="H198" s="2" t="e">
        <f t="shared" si="18"/>
        <v>#VALUE!</v>
      </c>
      <c r="J198" s="1" t="str">
        <f t="shared" si="19"/>
        <v/>
      </c>
    </row>
    <row r="199" spans="5:10" x14ac:dyDescent="0.25">
      <c r="E199" s="2" t="str">
        <f t="shared" si="15"/>
        <v/>
      </c>
      <c r="F199" s="3" t="str">
        <f t="shared" si="16"/>
        <v/>
      </c>
      <c r="G199" s="4" t="e">
        <f t="shared" si="17"/>
        <v>#VALUE!</v>
      </c>
      <c r="H199" s="2" t="e">
        <f t="shared" si="18"/>
        <v>#VALUE!</v>
      </c>
      <c r="J199" s="1" t="str">
        <f t="shared" si="19"/>
        <v/>
      </c>
    </row>
    <row r="200" spans="5:10" x14ac:dyDescent="0.25">
      <c r="E200" s="2" t="str">
        <f t="shared" si="15"/>
        <v/>
      </c>
      <c r="F200" s="3" t="str">
        <f t="shared" si="16"/>
        <v/>
      </c>
      <c r="G200" s="4" t="e">
        <f t="shared" si="17"/>
        <v>#VALUE!</v>
      </c>
      <c r="H200" s="2" t="e">
        <f t="shared" si="18"/>
        <v>#VALUE!</v>
      </c>
      <c r="J200" s="1" t="str">
        <f t="shared" si="19"/>
        <v/>
      </c>
    </row>
    <row r="201" spans="5:10" x14ac:dyDescent="0.25">
      <c r="E201" s="2" t="str">
        <f t="shared" si="15"/>
        <v/>
      </c>
      <c r="F201" s="3" t="str">
        <f t="shared" si="16"/>
        <v/>
      </c>
      <c r="G201" s="4" t="e">
        <f t="shared" si="17"/>
        <v>#VALUE!</v>
      </c>
      <c r="H201" s="2" t="e">
        <f t="shared" si="18"/>
        <v>#VALUE!</v>
      </c>
      <c r="J201" s="1" t="str">
        <f t="shared" si="19"/>
        <v/>
      </c>
    </row>
    <row r="202" spans="5:10" x14ac:dyDescent="0.25">
      <c r="E202" s="2" t="str">
        <f t="shared" si="15"/>
        <v/>
      </c>
      <c r="F202" s="3" t="str">
        <f t="shared" si="16"/>
        <v/>
      </c>
      <c r="G202" s="4" t="e">
        <f t="shared" si="17"/>
        <v>#VALUE!</v>
      </c>
      <c r="H202" s="2" t="e">
        <f t="shared" si="18"/>
        <v>#VALUE!</v>
      </c>
      <c r="J202" s="1" t="str">
        <f t="shared" si="19"/>
        <v/>
      </c>
    </row>
    <row r="203" spans="5:10" x14ac:dyDescent="0.25">
      <c r="E203" s="2" t="str">
        <f t="shared" si="15"/>
        <v/>
      </c>
      <c r="F203" s="3" t="str">
        <f t="shared" si="16"/>
        <v/>
      </c>
      <c r="G203" s="4" t="e">
        <f t="shared" si="17"/>
        <v>#VALUE!</v>
      </c>
      <c r="H203" s="2" t="e">
        <f t="shared" si="18"/>
        <v>#VALUE!</v>
      </c>
      <c r="J203" s="1" t="str">
        <f t="shared" si="19"/>
        <v/>
      </c>
    </row>
    <row r="204" spans="5:10" x14ac:dyDescent="0.25">
      <c r="E204" s="2" t="str">
        <f t="shared" si="15"/>
        <v/>
      </c>
      <c r="F204" s="3" t="str">
        <f t="shared" si="16"/>
        <v/>
      </c>
      <c r="G204" s="4" t="e">
        <f t="shared" si="17"/>
        <v>#VALUE!</v>
      </c>
      <c r="H204" s="2" t="e">
        <f t="shared" si="18"/>
        <v>#VALUE!</v>
      </c>
      <c r="J204" s="1" t="str">
        <f t="shared" si="19"/>
        <v/>
      </c>
    </row>
    <row r="205" spans="5:10" x14ac:dyDescent="0.25">
      <c r="E205" s="2" t="str">
        <f t="shared" si="15"/>
        <v/>
      </c>
      <c r="F205" s="3" t="str">
        <f t="shared" si="16"/>
        <v/>
      </c>
      <c r="G205" s="4" t="e">
        <f t="shared" si="17"/>
        <v>#VALUE!</v>
      </c>
      <c r="H205" s="2" t="e">
        <f t="shared" si="18"/>
        <v>#VALUE!</v>
      </c>
      <c r="J205" s="1" t="str">
        <f t="shared" si="19"/>
        <v/>
      </c>
    </row>
    <row r="206" spans="5:10" x14ac:dyDescent="0.25">
      <c r="E206" s="2" t="str">
        <f t="shared" si="15"/>
        <v/>
      </c>
      <c r="F206" s="3" t="str">
        <f t="shared" si="16"/>
        <v/>
      </c>
      <c r="G206" s="4" t="e">
        <f t="shared" si="17"/>
        <v>#VALUE!</v>
      </c>
      <c r="H206" s="2" t="e">
        <f t="shared" si="18"/>
        <v>#VALUE!</v>
      </c>
      <c r="J206" s="1" t="str">
        <f t="shared" si="19"/>
        <v/>
      </c>
    </row>
    <row r="207" spans="5:10" x14ac:dyDescent="0.25">
      <c r="E207" s="2" t="str">
        <f t="shared" si="15"/>
        <v/>
      </c>
      <c r="F207" s="3" t="str">
        <f t="shared" si="16"/>
        <v/>
      </c>
      <c r="G207" s="4" t="e">
        <f t="shared" si="17"/>
        <v>#VALUE!</v>
      </c>
      <c r="H207" s="2" t="e">
        <f t="shared" si="18"/>
        <v>#VALUE!</v>
      </c>
      <c r="J207" s="1" t="str">
        <f t="shared" si="19"/>
        <v/>
      </c>
    </row>
    <row r="208" spans="5:10" x14ac:dyDescent="0.25">
      <c r="E208" s="2" t="str">
        <f t="shared" si="15"/>
        <v/>
      </c>
      <c r="F208" s="3" t="str">
        <f t="shared" si="16"/>
        <v/>
      </c>
      <c r="G208" s="4" t="e">
        <f t="shared" si="17"/>
        <v>#VALUE!</v>
      </c>
      <c r="H208" s="2" t="e">
        <f t="shared" si="18"/>
        <v>#VALUE!</v>
      </c>
      <c r="J208" s="1" t="str">
        <f t="shared" si="19"/>
        <v/>
      </c>
    </row>
    <row r="209" spans="5:10" x14ac:dyDescent="0.25">
      <c r="E209" s="2" t="str">
        <f t="shared" si="15"/>
        <v/>
      </c>
      <c r="F209" s="3" t="str">
        <f t="shared" si="16"/>
        <v/>
      </c>
      <c r="G209" s="4" t="e">
        <f t="shared" si="17"/>
        <v>#VALUE!</v>
      </c>
      <c r="H209" s="2" t="e">
        <f t="shared" si="18"/>
        <v>#VALUE!</v>
      </c>
      <c r="J209" s="1" t="str">
        <f t="shared" si="19"/>
        <v/>
      </c>
    </row>
    <row r="210" spans="5:10" x14ac:dyDescent="0.25">
      <c r="E210" s="2" t="str">
        <f t="shared" si="15"/>
        <v/>
      </c>
      <c r="F210" s="3" t="str">
        <f t="shared" si="16"/>
        <v/>
      </c>
      <c r="G210" s="4" t="e">
        <f t="shared" si="17"/>
        <v>#VALUE!</v>
      </c>
      <c r="H210" s="2" t="e">
        <f t="shared" si="18"/>
        <v>#VALUE!</v>
      </c>
      <c r="J210" s="1" t="str">
        <f t="shared" si="19"/>
        <v/>
      </c>
    </row>
    <row r="211" spans="5:10" x14ac:dyDescent="0.25">
      <c r="E211" s="2" t="str">
        <f t="shared" si="15"/>
        <v/>
      </c>
      <c r="F211" s="3" t="str">
        <f t="shared" si="16"/>
        <v/>
      </c>
      <c r="G211" s="4" t="e">
        <f t="shared" si="17"/>
        <v>#VALUE!</v>
      </c>
      <c r="H211" s="2" t="e">
        <f t="shared" si="18"/>
        <v>#VALUE!</v>
      </c>
      <c r="J211" s="1" t="str">
        <f t="shared" si="19"/>
        <v/>
      </c>
    </row>
    <row r="212" spans="5:10" x14ac:dyDescent="0.25">
      <c r="E212" s="2" t="str">
        <f t="shared" si="15"/>
        <v/>
      </c>
      <c r="F212" s="3" t="str">
        <f t="shared" si="16"/>
        <v/>
      </c>
      <c r="G212" s="4" t="e">
        <f t="shared" si="17"/>
        <v>#VALUE!</v>
      </c>
      <c r="H212" s="2" t="e">
        <f t="shared" si="18"/>
        <v>#VALUE!</v>
      </c>
      <c r="J212" s="1" t="str">
        <f t="shared" si="19"/>
        <v/>
      </c>
    </row>
    <row r="213" spans="5:10" x14ac:dyDescent="0.25">
      <c r="E213" s="2" t="str">
        <f t="shared" si="15"/>
        <v/>
      </c>
      <c r="F213" s="3" t="str">
        <f t="shared" si="16"/>
        <v/>
      </c>
      <c r="G213" s="4" t="e">
        <f t="shared" si="17"/>
        <v>#VALUE!</v>
      </c>
      <c r="H213" s="2" t="e">
        <f t="shared" si="18"/>
        <v>#VALUE!</v>
      </c>
      <c r="J213" s="1" t="str">
        <f t="shared" si="19"/>
        <v/>
      </c>
    </row>
    <row r="214" spans="5:10" x14ac:dyDescent="0.25">
      <c r="E214" s="2" t="str">
        <f t="shared" si="15"/>
        <v/>
      </c>
      <c r="F214" s="3" t="str">
        <f t="shared" si="16"/>
        <v/>
      </c>
      <c r="G214" s="4" t="e">
        <f t="shared" si="17"/>
        <v>#VALUE!</v>
      </c>
      <c r="H214" s="2" t="e">
        <f t="shared" si="18"/>
        <v>#VALUE!</v>
      </c>
      <c r="J214" s="1" t="str">
        <f t="shared" si="19"/>
        <v/>
      </c>
    </row>
    <row r="215" spans="5:10" x14ac:dyDescent="0.25">
      <c r="E215" s="2" t="str">
        <f t="shared" si="15"/>
        <v/>
      </c>
      <c r="F215" s="3" t="str">
        <f t="shared" si="16"/>
        <v/>
      </c>
      <c r="G215" s="4" t="e">
        <f t="shared" si="17"/>
        <v>#VALUE!</v>
      </c>
      <c r="H215" s="2" t="e">
        <f t="shared" si="18"/>
        <v>#VALUE!</v>
      </c>
      <c r="J215" s="1" t="str">
        <f t="shared" si="19"/>
        <v/>
      </c>
    </row>
    <row r="216" spans="5:10" x14ac:dyDescent="0.25">
      <c r="E216" s="2" t="str">
        <f t="shared" si="15"/>
        <v/>
      </c>
      <c r="F216" s="3" t="str">
        <f t="shared" si="16"/>
        <v/>
      </c>
      <c r="G216" s="4" t="e">
        <f t="shared" si="17"/>
        <v>#VALUE!</v>
      </c>
      <c r="H216" s="2" t="e">
        <f t="shared" si="18"/>
        <v>#VALUE!</v>
      </c>
      <c r="J216" s="1" t="str">
        <f t="shared" si="19"/>
        <v/>
      </c>
    </row>
    <row r="217" spans="5:10" x14ac:dyDescent="0.25">
      <c r="E217" s="2" t="str">
        <f t="shared" si="15"/>
        <v/>
      </c>
      <c r="F217" s="3" t="str">
        <f t="shared" si="16"/>
        <v/>
      </c>
      <c r="G217" s="4" t="e">
        <f t="shared" si="17"/>
        <v>#VALUE!</v>
      </c>
      <c r="H217" s="2" t="e">
        <f t="shared" si="18"/>
        <v>#VALUE!</v>
      </c>
      <c r="J217" s="1" t="str">
        <f t="shared" si="19"/>
        <v/>
      </c>
    </row>
    <row r="218" spans="5:10" x14ac:dyDescent="0.25">
      <c r="E218" s="2" t="str">
        <f t="shared" si="15"/>
        <v/>
      </c>
      <c r="F218" s="3" t="str">
        <f t="shared" si="16"/>
        <v/>
      </c>
      <c r="G218" s="4" t="e">
        <f t="shared" si="17"/>
        <v>#VALUE!</v>
      </c>
      <c r="H218" s="2" t="e">
        <f t="shared" si="18"/>
        <v>#VALUE!</v>
      </c>
      <c r="J218" s="1" t="str">
        <f t="shared" si="19"/>
        <v/>
      </c>
    </row>
    <row r="219" spans="5:10" x14ac:dyDescent="0.25">
      <c r="E219" s="2" t="str">
        <f t="shared" si="15"/>
        <v/>
      </c>
      <c r="F219" s="3" t="str">
        <f t="shared" si="16"/>
        <v/>
      </c>
      <c r="G219" s="4" t="e">
        <f t="shared" si="17"/>
        <v>#VALUE!</v>
      </c>
      <c r="H219" s="2" t="e">
        <f t="shared" si="18"/>
        <v>#VALUE!</v>
      </c>
      <c r="J219" s="1" t="str">
        <f t="shared" si="19"/>
        <v/>
      </c>
    </row>
    <row r="220" spans="5:10" x14ac:dyDescent="0.25">
      <c r="E220" s="2" t="str">
        <f t="shared" si="15"/>
        <v/>
      </c>
      <c r="F220" s="3" t="str">
        <f t="shared" si="16"/>
        <v/>
      </c>
      <c r="G220" s="4" t="e">
        <f t="shared" si="17"/>
        <v>#VALUE!</v>
      </c>
      <c r="H220" s="2" t="e">
        <f t="shared" si="18"/>
        <v>#VALUE!</v>
      </c>
      <c r="J220" s="1" t="str">
        <f t="shared" si="19"/>
        <v/>
      </c>
    </row>
    <row r="221" spans="5:10" x14ac:dyDescent="0.25">
      <c r="E221" s="2" t="str">
        <f t="shared" si="15"/>
        <v/>
      </c>
      <c r="F221" s="3" t="str">
        <f t="shared" si="16"/>
        <v/>
      </c>
      <c r="G221" s="4" t="e">
        <f t="shared" si="17"/>
        <v>#VALUE!</v>
      </c>
      <c r="H221" s="2" t="e">
        <f t="shared" si="18"/>
        <v>#VALUE!</v>
      </c>
      <c r="J221" s="1" t="str">
        <f t="shared" si="19"/>
        <v/>
      </c>
    </row>
    <row r="222" spans="5:10" x14ac:dyDescent="0.25">
      <c r="E222" s="2" t="str">
        <f t="shared" si="15"/>
        <v/>
      </c>
      <c r="F222" s="3" t="str">
        <f t="shared" si="16"/>
        <v/>
      </c>
      <c r="G222" s="4" t="e">
        <f t="shared" si="17"/>
        <v>#VALUE!</v>
      </c>
      <c r="H222" s="2" t="e">
        <f t="shared" si="18"/>
        <v>#VALUE!</v>
      </c>
      <c r="J222" s="1" t="str">
        <f t="shared" si="19"/>
        <v/>
      </c>
    </row>
    <row r="223" spans="5:10" x14ac:dyDescent="0.25">
      <c r="E223" s="2" t="str">
        <f t="shared" si="15"/>
        <v/>
      </c>
      <c r="F223" s="3" t="str">
        <f t="shared" si="16"/>
        <v/>
      </c>
      <c r="G223" s="4" t="e">
        <f t="shared" si="17"/>
        <v>#VALUE!</v>
      </c>
      <c r="H223" s="2" t="e">
        <f t="shared" si="18"/>
        <v>#VALUE!</v>
      </c>
      <c r="J223" s="1" t="str">
        <f t="shared" si="19"/>
        <v/>
      </c>
    </row>
    <row r="224" spans="5:10" x14ac:dyDescent="0.25">
      <c r="E224" s="2" t="str">
        <f t="shared" si="15"/>
        <v/>
      </c>
      <c r="F224" s="3" t="str">
        <f t="shared" si="16"/>
        <v/>
      </c>
      <c r="G224" s="4" t="e">
        <f t="shared" si="17"/>
        <v>#VALUE!</v>
      </c>
      <c r="H224" s="2" t="e">
        <f t="shared" si="18"/>
        <v>#VALUE!</v>
      </c>
      <c r="J224" s="1" t="str">
        <f t="shared" si="19"/>
        <v/>
      </c>
    </row>
    <row r="225" spans="5:10" x14ac:dyDescent="0.25">
      <c r="E225" s="2" t="str">
        <f t="shared" si="15"/>
        <v/>
      </c>
      <c r="F225" s="3" t="str">
        <f t="shared" si="16"/>
        <v/>
      </c>
      <c r="G225" s="4" t="e">
        <f t="shared" si="17"/>
        <v>#VALUE!</v>
      </c>
      <c r="H225" s="2" t="e">
        <f t="shared" si="18"/>
        <v>#VALUE!</v>
      </c>
      <c r="J225" s="1" t="str">
        <f t="shared" si="19"/>
        <v/>
      </c>
    </row>
    <row r="226" spans="5:10" x14ac:dyDescent="0.25">
      <c r="E226" s="2" t="str">
        <f t="shared" si="15"/>
        <v/>
      </c>
      <c r="F226" s="3" t="str">
        <f t="shared" si="16"/>
        <v/>
      </c>
      <c r="G226" s="4" t="e">
        <f t="shared" si="17"/>
        <v>#VALUE!</v>
      </c>
      <c r="H226" s="2" t="e">
        <f t="shared" si="18"/>
        <v>#VALUE!</v>
      </c>
      <c r="J226" s="1" t="str">
        <f t="shared" si="19"/>
        <v/>
      </c>
    </row>
    <row r="227" spans="5:10" x14ac:dyDescent="0.25">
      <c r="E227" s="2" t="str">
        <f t="shared" si="15"/>
        <v/>
      </c>
      <c r="F227" s="3" t="str">
        <f t="shared" si="16"/>
        <v/>
      </c>
      <c r="G227" s="4" t="e">
        <f t="shared" si="17"/>
        <v>#VALUE!</v>
      </c>
      <c r="H227" s="2" t="e">
        <f t="shared" si="18"/>
        <v>#VALUE!</v>
      </c>
      <c r="J227" s="1" t="str">
        <f t="shared" si="19"/>
        <v/>
      </c>
    </row>
    <row r="228" spans="5:10" x14ac:dyDescent="0.25">
      <c r="E228" s="2" t="str">
        <f t="shared" si="15"/>
        <v/>
      </c>
      <c r="F228" s="3" t="str">
        <f t="shared" si="16"/>
        <v/>
      </c>
      <c r="G228" s="4" t="e">
        <f t="shared" si="17"/>
        <v>#VALUE!</v>
      </c>
      <c r="H228" s="2" t="e">
        <f t="shared" si="18"/>
        <v>#VALUE!</v>
      </c>
      <c r="J228" s="1" t="str">
        <f t="shared" si="19"/>
        <v/>
      </c>
    </row>
    <row r="229" spans="5:10" x14ac:dyDescent="0.25">
      <c r="E229" s="2" t="str">
        <f t="shared" si="15"/>
        <v/>
      </c>
      <c r="F229" s="3" t="str">
        <f t="shared" si="16"/>
        <v/>
      </c>
      <c r="G229" s="4" t="e">
        <f t="shared" si="17"/>
        <v>#VALUE!</v>
      </c>
      <c r="H229" s="2" t="e">
        <f t="shared" si="18"/>
        <v>#VALUE!</v>
      </c>
      <c r="J229" s="1" t="str">
        <f t="shared" si="19"/>
        <v/>
      </c>
    </row>
    <row r="230" spans="5:10" x14ac:dyDescent="0.25">
      <c r="E230" s="2" t="str">
        <f t="shared" si="15"/>
        <v/>
      </c>
      <c r="F230" s="3" t="str">
        <f t="shared" si="16"/>
        <v/>
      </c>
      <c r="G230" s="4" t="e">
        <f t="shared" si="17"/>
        <v>#VALUE!</v>
      </c>
      <c r="H230" s="2" t="e">
        <f t="shared" si="18"/>
        <v>#VALUE!</v>
      </c>
      <c r="J230" s="1" t="str">
        <f t="shared" si="19"/>
        <v/>
      </c>
    </row>
    <row r="231" spans="5:10" x14ac:dyDescent="0.25">
      <c r="E231" s="2" t="str">
        <f t="shared" si="15"/>
        <v/>
      </c>
      <c r="F231" s="3" t="str">
        <f t="shared" si="16"/>
        <v/>
      </c>
      <c r="G231" s="4" t="e">
        <f t="shared" si="17"/>
        <v>#VALUE!</v>
      </c>
      <c r="H231" s="2" t="e">
        <f t="shared" si="18"/>
        <v>#VALUE!</v>
      </c>
      <c r="J231" s="1" t="str">
        <f t="shared" si="19"/>
        <v/>
      </c>
    </row>
    <row r="232" spans="5:10" x14ac:dyDescent="0.25">
      <c r="E232" s="2" t="str">
        <f t="shared" si="15"/>
        <v/>
      </c>
      <c r="F232" s="3" t="str">
        <f t="shared" si="16"/>
        <v/>
      </c>
      <c r="G232" s="4" t="e">
        <f t="shared" si="17"/>
        <v>#VALUE!</v>
      </c>
      <c r="H232" s="2" t="e">
        <f t="shared" si="18"/>
        <v>#VALUE!</v>
      </c>
      <c r="J232" s="1" t="str">
        <f t="shared" si="19"/>
        <v/>
      </c>
    </row>
    <row r="233" spans="5:10" x14ac:dyDescent="0.25">
      <c r="E233" s="2" t="str">
        <f t="shared" si="15"/>
        <v/>
      </c>
      <c r="F233" s="3" t="str">
        <f t="shared" si="16"/>
        <v/>
      </c>
      <c r="G233" s="4" t="e">
        <f t="shared" si="17"/>
        <v>#VALUE!</v>
      </c>
      <c r="H233" s="2" t="e">
        <f t="shared" si="18"/>
        <v>#VALUE!</v>
      </c>
      <c r="J233" s="1" t="str">
        <f t="shared" si="19"/>
        <v/>
      </c>
    </row>
    <row r="234" spans="5:10" x14ac:dyDescent="0.25">
      <c r="E234" s="2" t="str">
        <f t="shared" si="15"/>
        <v/>
      </c>
      <c r="F234" s="3" t="str">
        <f t="shared" si="16"/>
        <v/>
      </c>
      <c r="G234" s="4" t="e">
        <f t="shared" si="17"/>
        <v>#VALUE!</v>
      </c>
      <c r="H234" s="2" t="e">
        <f t="shared" si="18"/>
        <v>#VALUE!</v>
      </c>
      <c r="J234" s="1" t="str">
        <f t="shared" si="19"/>
        <v/>
      </c>
    </row>
    <row r="235" spans="5:10" x14ac:dyDescent="0.25">
      <c r="E235" s="2" t="str">
        <f t="shared" si="15"/>
        <v/>
      </c>
      <c r="F235" s="3" t="str">
        <f t="shared" si="16"/>
        <v/>
      </c>
      <c r="G235" s="4" t="e">
        <f t="shared" si="17"/>
        <v>#VALUE!</v>
      </c>
      <c r="H235" s="2" t="e">
        <f t="shared" si="18"/>
        <v>#VALUE!</v>
      </c>
      <c r="J235" s="1" t="str">
        <f t="shared" si="19"/>
        <v/>
      </c>
    </row>
    <row r="236" spans="5:10" x14ac:dyDescent="0.25">
      <c r="E236" s="2" t="str">
        <f t="shared" si="15"/>
        <v/>
      </c>
      <c r="F236" s="3" t="str">
        <f t="shared" si="16"/>
        <v/>
      </c>
      <c r="G236" s="4" t="e">
        <f t="shared" si="17"/>
        <v>#VALUE!</v>
      </c>
      <c r="H236" s="2" t="e">
        <f t="shared" si="18"/>
        <v>#VALUE!</v>
      </c>
      <c r="J236" s="1" t="str">
        <f t="shared" si="19"/>
        <v/>
      </c>
    </row>
    <row r="237" spans="5:10" x14ac:dyDescent="0.25">
      <c r="E237" s="2" t="str">
        <f t="shared" si="15"/>
        <v/>
      </c>
      <c r="F237" s="3" t="str">
        <f t="shared" si="16"/>
        <v/>
      </c>
      <c r="G237" s="4" t="e">
        <f t="shared" si="17"/>
        <v>#VALUE!</v>
      </c>
      <c r="H237" s="2" t="e">
        <f t="shared" si="18"/>
        <v>#VALUE!</v>
      </c>
      <c r="J237" s="1" t="str">
        <f t="shared" si="19"/>
        <v/>
      </c>
    </row>
    <row r="238" spans="5:10" x14ac:dyDescent="0.25">
      <c r="E238" s="2" t="str">
        <f t="shared" si="15"/>
        <v/>
      </c>
      <c r="F238" s="3" t="str">
        <f t="shared" si="16"/>
        <v/>
      </c>
      <c r="G238" s="4" t="e">
        <f t="shared" si="17"/>
        <v>#VALUE!</v>
      </c>
      <c r="H238" s="2" t="e">
        <f t="shared" si="18"/>
        <v>#VALUE!</v>
      </c>
      <c r="J238" s="1" t="str">
        <f t="shared" si="19"/>
        <v/>
      </c>
    </row>
    <row r="239" spans="5:10" x14ac:dyDescent="0.25">
      <c r="E239" s="2" t="str">
        <f t="shared" si="15"/>
        <v/>
      </c>
      <c r="F239" s="3" t="str">
        <f t="shared" si="16"/>
        <v/>
      </c>
      <c r="G239" s="4" t="e">
        <f t="shared" si="17"/>
        <v>#VALUE!</v>
      </c>
      <c r="H239" s="2" t="e">
        <f t="shared" si="18"/>
        <v>#VALUE!</v>
      </c>
      <c r="J239" s="1" t="str">
        <f t="shared" si="19"/>
        <v/>
      </c>
    </row>
    <row r="240" spans="5:10" x14ac:dyDescent="0.25">
      <c r="E240" s="2" t="str">
        <f t="shared" si="15"/>
        <v/>
      </c>
      <c r="F240" s="3" t="str">
        <f t="shared" si="16"/>
        <v/>
      </c>
      <c r="G240" s="4" t="e">
        <f t="shared" si="17"/>
        <v>#VALUE!</v>
      </c>
      <c r="H240" s="2" t="e">
        <f t="shared" si="18"/>
        <v>#VALUE!</v>
      </c>
      <c r="J240" s="1" t="str">
        <f t="shared" si="19"/>
        <v/>
      </c>
    </row>
    <row r="241" spans="5:10" x14ac:dyDescent="0.25">
      <c r="E241" s="2" t="str">
        <f t="shared" si="15"/>
        <v/>
      </c>
      <c r="F241" s="3" t="str">
        <f t="shared" si="16"/>
        <v/>
      </c>
      <c r="G241" s="4" t="e">
        <f t="shared" si="17"/>
        <v>#VALUE!</v>
      </c>
      <c r="H241" s="2" t="e">
        <f t="shared" si="18"/>
        <v>#VALUE!</v>
      </c>
      <c r="J241" s="1" t="str">
        <f t="shared" si="19"/>
        <v/>
      </c>
    </row>
    <row r="242" spans="5:10" x14ac:dyDescent="0.25">
      <c r="E242" s="2" t="str">
        <f t="shared" si="15"/>
        <v/>
      </c>
      <c r="F242" s="3" t="str">
        <f t="shared" si="16"/>
        <v/>
      </c>
      <c r="G242" s="4" t="e">
        <f t="shared" si="17"/>
        <v>#VALUE!</v>
      </c>
      <c r="H242" s="2" t="e">
        <f t="shared" si="18"/>
        <v>#VALUE!</v>
      </c>
      <c r="J242" s="1" t="str">
        <f t="shared" si="19"/>
        <v/>
      </c>
    </row>
    <row r="243" spans="5:10" x14ac:dyDescent="0.25">
      <c r="E243" s="2" t="str">
        <f t="shared" si="15"/>
        <v/>
      </c>
      <c r="F243" s="3" t="str">
        <f t="shared" si="16"/>
        <v/>
      </c>
      <c r="G243" s="4" t="e">
        <f t="shared" si="17"/>
        <v>#VALUE!</v>
      </c>
      <c r="H243" s="2" t="e">
        <f t="shared" si="18"/>
        <v>#VALUE!</v>
      </c>
      <c r="J243" s="1" t="str">
        <f t="shared" si="19"/>
        <v/>
      </c>
    </row>
    <row r="244" spans="5:10" x14ac:dyDescent="0.25">
      <c r="E244" s="2" t="str">
        <f t="shared" si="15"/>
        <v/>
      </c>
      <c r="F244" s="3" t="str">
        <f t="shared" si="16"/>
        <v/>
      </c>
      <c r="G244" s="4" t="e">
        <f t="shared" si="17"/>
        <v>#VALUE!</v>
      </c>
      <c r="H244" s="2" t="e">
        <f t="shared" si="18"/>
        <v>#VALUE!</v>
      </c>
      <c r="J244" s="1" t="str">
        <f t="shared" si="19"/>
        <v/>
      </c>
    </row>
    <row r="245" spans="5:10" x14ac:dyDescent="0.25">
      <c r="E245" s="2" t="str">
        <f t="shared" si="15"/>
        <v/>
      </c>
      <c r="F245" s="3" t="str">
        <f t="shared" si="16"/>
        <v/>
      </c>
      <c r="G245" s="4" t="e">
        <f t="shared" si="17"/>
        <v>#VALUE!</v>
      </c>
      <c r="H245" s="2" t="e">
        <f t="shared" si="18"/>
        <v>#VALUE!</v>
      </c>
      <c r="J245" s="1" t="str">
        <f t="shared" si="19"/>
        <v/>
      </c>
    </row>
    <row r="246" spans="5:10" x14ac:dyDescent="0.25">
      <c r="E246" s="2" t="str">
        <f t="shared" si="15"/>
        <v/>
      </c>
      <c r="F246" s="3" t="str">
        <f t="shared" si="16"/>
        <v/>
      </c>
      <c r="G246" s="4" t="e">
        <f t="shared" si="17"/>
        <v>#VALUE!</v>
      </c>
      <c r="H246" s="2" t="e">
        <f t="shared" si="18"/>
        <v>#VALUE!</v>
      </c>
      <c r="J246" s="1" t="str">
        <f t="shared" si="19"/>
        <v/>
      </c>
    </row>
    <row r="247" spans="5:10" x14ac:dyDescent="0.25">
      <c r="E247" s="2" t="str">
        <f t="shared" si="15"/>
        <v/>
      </c>
      <c r="F247" s="3" t="str">
        <f t="shared" si="16"/>
        <v/>
      </c>
      <c r="G247" s="4" t="e">
        <f t="shared" si="17"/>
        <v>#VALUE!</v>
      </c>
      <c r="H247" s="2" t="e">
        <f t="shared" si="18"/>
        <v>#VALUE!</v>
      </c>
      <c r="J247" s="1" t="str">
        <f t="shared" si="19"/>
        <v/>
      </c>
    </row>
    <row r="248" spans="5:10" x14ac:dyDescent="0.25">
      <c r="E248" s="2" t="str">
        <f t="shared" si="15"/>
        <v/>
      </c>
      <c r="F248" s="3" t="str">
        <f t="shared" si="16"/>
        <v/>
      </c>
      <c r="G248" s="4" t="e">
        <f t="shared" si="17"/>
        <v>#VALUE!</v>
      </c>
      <c r="H248" s="2" t="e">
        <f t="shared" si="18"/>
        <v>#VALUE!</v>
      </c>
      <c r="J248" s="1" t="str">
        <f t="shared" si="19"/>
        <v/>
      </c>
    </row>
    <row r="249" spans="5:10" x14ac:dyDescent="0.25">
      <c r="E249" s="2" t="str">
        <f t="shared" si="15"/>
        <v/>
      </c>
      <c r="F249" s="3" t="str">
        <f t="shared" si="16"/>
        <v/>
      </c>
      <c r="G249" s="4" t="e">
        <f t="shared" si="17"/>
        <v>#VALUE!</v>
      </c>
      <c r="H249" s="2" t="e">
        <f t="shared" si="18"/>
        <v>#VALUE!</v>
      </c>
      <c r="J249" s="1" t="str">
        <f t="shared" si="19"/>
        <v/>
      </c>
    </row>
    <row r="250" spans="5:10" x14ac:dyDescent="0.25">
      <c r="E250" s="2" t="str">
        <f t="shared" si="15"/>
        <v/>
      </c>
      <c r="F250" s="3" t="str">
        <f t="shared" si="16"/>
        <v/>
      </c>
      <c r="G250" s="4" t="e">
        <f t="shared" si="17"/>
        <v>#VALUE!</v>
      </c>
      <c r="H250" s="2" t="e">
        <f t="shared" si="18"/>
        <v>#VALUE!</v>
      </c>
      <c r="J250" s="1" t="str">
        <f t="shared" si="19"/>
        <v/>
      </c>
    </row>
    <row r="251" spans="5:10" x14ac:dyDescent="0.25">
      <c r="E251" s="2" t="str">
        <f t="shared" si="15"/>
        <v/>
      </c>
      <c r="F251" s="3" t="str">
        <f t="shared" si="16"/>
        <v/>
      </c>
      <c r="G251" s="4" t="e">
        <f t="shared" si="17"/>
        <v>#VALUE!</v>
      </c>
      <c r="H251" s="2" t="e">
        <f t="shared" si="18"/>
        <v>#VALUE!</v>
      </c>
      <c r="J251" s="1" t="str">
        <f t="shared" si="19"/>
        <v/>
      </c>
    </row>
    <row r="252" spans="5:10" x14ac:dyDescent="0.25">
      <c r="E252" s="2" t="str">
        <f t="shared" si="15"/>
        <v/>
      </c>
      <c r="F252" s="3" t="str">
        <f t="shared" si="16"/>
        <v/>
      </c>
      <c r="G252" s="4" t="e">
        <f t="shared" si="17"/>
        <v>#VALUE!</v>
      </c>
      <c r="H252" s="2" t="e">
        <f t="shared" si="18"/>
        <v>#VALUE!</v>
      </c>
      <c r="J252" s="1" t="str">
        <f t="shared" si="19"/>
        <v/>
      </c>
    </row>
    <row r="253" spans="5:10" x14ac:dyDescent="0.25">
      <c r="E253" s="2" t="str">
        <f t="shared" si="15"/>
        <v/>
      </c>
      <c r="F253" s="3" t="str">
        <f t="shared" si="16"/>
        <v/>
      </c>
      <c r="G253" s="4" t="e">
        <f t="shared" si="17"/>
        <v>#VALUE!</v>
      </c>
      <c r="H253" s="2" t="e">
        <f t="shared" si="18"/>
        <v>#VALUE!</v>
      </c>
      <c r="J253" s="1" t="str">
        <f t="shared" si="19"/>
        <v/>
      </c>
    </row>
    <row r="254" spans="5:10" x14ac:dyDescent="0.25">
      <c r="E254" s="2" t="str">
        <f t="shared" si="15"/>
        <v/>
      </c>
      <c r="F254" s="3" t="str">
        <f t="shared" si="16"/>
        <v/>
      </c>
      <c r="G254" s="4" t="e">
        <f t="shared" si="17"/>
        <v>#VALUE!</v>
      </c>
      <c r="H254" s="2" t="e">
        <f t="shared" si="18"/>
        <v>#VALUE!</v>
      </c>
      <c r="J254" s="1" t="str">
        <f t="shared" si="19"/>
        <v/>
      </c>
    </row>
    <row r="255" spans="5:10" x14ac:dyDescent="0.25">
      <c r="E255" s="2" t="str">
        <f t="shared" si="15"/>
        <v/>
      </c>
      <c r="F255" s="3" t="str">
        <f t="shared" si="16"/>
        <v/>
      </c>
      <c r="G255" s="4" t="e">
        <f t="shared" si="17"/>
        <v>#VALUE!</v>
      </c>
      <c r="H255" s="2" t="e">
        <f t="shared" si="18"/>
        <v>#VALUE!</v>
      </c>
      <c r="J255" s="1" t="str">
        <f t="shared" si="19"/>
        <v/>
      </c>
    </row>
    <row r="256" spans="5:10" x14ac:dyDescent="0.25">
      <c r="E256" s="2" t="str">
        <f t="shared" si="15"/>
        <v/>
      </c>
      <c r="F256" s="3" t="str">
        <f t="shared" si="16"/>
        <v/>
      </c>
      <c r="G256" s="4" t="e">
        <f t="shared" si="17"/>
        <v>#VALUE!</v>
      </c>
      <c r="H256" s="2" t="e">
        <f t="shared" si="18"/>
        <v>#VALUE!</v>
      </c>
      <c r="J256" s="1" t="str">
        <f t="shared" si="19"/>
        <v/>
      </c>
    </row>
    <row r="257" spans="5:10" x14ac:dyDescent="0.25">
      <c r="E257" s="2" t="str">
        <f t="shared" si="15"/>
        <v/>
      </c>
      <c r="F257" s="3" t="str">
        <f t="shared" si="16"/>
        <v/>
      </c>
      <c r="G257" s="4" t="e">
        <f t="shared" si="17"/>
        <v>#VALUE!</v>
      </c>
      <c r="H257" s="2" t="e">
        <f t="shared" si="18"/>
        <v>#VALUE!</v>
      </c>
      <c r="J257" s="1" t="str">
        <f t="shared" si="19"/>
        <v/>
      </c>
    </row>
    <row r="258" spans="5:10" x14ac:dyDescent="0.25">
      <c r="E258" s="2" t="str">
        <f t="shared" ref="E258:E321" si="20">IF(AND(C258&gt;0,D258&gt;0),C258*D258,"")</f>
        <v/>
      </c>
      <c r="F258" s="3" t="str">
        <f t="shared" ref="F258:F321" si="21">IF(AND(B258&gt;0,B257&gt;0),B258-B257,"")</f>
        <v/>
      </c>
      <c r="G258" s="4" t="e">
        <f t="shared" ref="G258:G321" si="22">IF(F258&gt;0,C258/F258*100,"")</f>
        <v>#VALUE!</v>
      </c>
      <c r="H258" s="2" t="e">
        <f t="shared" ref="H258:H321" si="23">IF(F258&gt;0,E258/F258,"")</f>
        <v>#VALUE!</v>
      </c>
      <c r="J258" s="1" t="str">
        <f t="shared" ref="J258:J321" si="24">IF(A258&gt;0,EOMONTH(A258,0),"")</f>
        <v/>
      </c>
    </row>
    <row r="259" spans="5:10" x14ac:dyDescent="0.25">
      <c r="E259" s="2" t="str">
        <f t="shared" si="20"/>
        <v/>
      </c>
      <c r="F259" s="3" t="str">
        <f t="shared" si="21"/>
        <v/>
      </c>
      <c r="G259" s="4" t="e">
        <f t="shared" si="22"/>
        <v>#VALUE!</v>
      </c>
      <c r="H259" s="2" t="e">
        <f t="shared" si="23"/>
        <v>#VALUE!</v>
      </c>
      <c r="J259" s="1" t="str">
        <f t="shared" si="24"/>
        <v/>
      </c>
    </row>
    <row r="260" spans="5:10" x14ac:dyDescent="0.25">
      <c r="E260" s="2" t="str">
        <f t="shared" si="20"/>
        <v/>
      </c>
      <c r="F260" s="3" t="str">
        <f t="shared" si="21"/>
        <v/>
      </c>
      <c r="G260" s="4" t="e">
        <f t="shared" si="22"/>
        <v>#VALUE!</v>
      </c>
      <c r="H260" s="2" t="e">
        <f t="shared" si="23"/>
        <v>#VALUE!</v>
      </c>
      <c r="J260" s="1" t="str">
        <f t="shared" si="24"/>
        <v/>
      </c>
    </row>
    <row r="261" spans="5:10" x14ac:dyDescent="0.25">
      <c r="E261" s="2" t="str">
        <f t="shared" si="20"/>
        <v/>
      </c>
      <c r="F261" s="3" t="str">
        <f t="shared" si="21"/>
        <v/>
      </c>
      <c r="G261" s="4" t="e">
        <f t="shared" si="22"/>
        <v>#VALUE!</v>
      </c>
      <c r="H261" s="2" t="e">
        <f t="shared" si="23"/>
        <v>#VALUE!</v>
      </c>
      <c r="J261" s="1" t="str">
        <f t="shared" si="24"/>
        <v/>
      </c>
    </row>
    <row r="262" spans="5:10" x14ac:dyDescent="0.25">
      <c r="E262" s="2" t="str">
        <f t="shared" si="20"/>
        <v/>
      </c>
      <c r="F262" s="3" t="str">
        <f t="shared" si="21"/>
        <v/>
      </c>
      <c r="G262" s="4" t="e">
        <f t="shared" si="22"/>
        <v>#VALUE!</v>
      </c>
      <c r="H262" s="2" t="e">
        <f t="shared" si="23"/>
        <v>#VALUE!</v>
      </c>
      <c r="J262" s="1" t="str">
        <f t="shared" si="24"/>
        <v/>
      </c>
    </row>
    <row r="263" spans="5:10" x14ac:dyDescent="0.25">
      <c r="E263" s="2" t="str">
        <f t="shared" si="20"/>
        <v/>
      </c>
      <c r="F263" s="3" t="str">
        <f t="shared" si="21"/>
        <v/>
      </c>
      <c r="G263" s="4" t="e">
        <f t="shared" si="22"/>
        <v>#VALUE!</v>
      </c>
      <c r="H263" s="2" t="e">
        <f t="shared" si="23"/>
        <v>#VALUE!</v>
      </c>
      <c r="J263" s="1" t="str">
        <f t="shared" si="24"/>
        <v/>
      </c>
    </row>
    <row r="264" spans="5:10" x14ac:dyDescent="0.25">
      <c r="E264" s="2" t="str">
        <f t="shared" si="20"/>
        <v/>
      </c>
      <c r="F264" s="3" t="str">
        <f t="shared" si="21"/>
        <v/>
      </c>
      <c r="G264" s="4" t="e">
        <f t="shared" si="22"/>
        <v>#VALUE!</v>
      </c>
      <c r="H264" s="2" t="e">
        <f t="shared" si="23"/>
        <v>#VALUE!</v>
      </c>
      <c r="J264" s="1" t="str">
        <f t="shared" si="24"/>
        <v/>
      </c>
    </row>
    <row r="265" spans="5:10" x14ac:dyDescent="0.25">
      <c r="E265" s="2" t="str">
        <f t="shared" si="20"/>
        <v/>
      </c>
      <c r="F265" s="3" t="str">
        <f t="shared" si="21"/>
        <v/>
      </c>
      <c r="G265" s="4" t="e">
        <f t="shared" si="22"/>
        <v>#VALUE!</v>
      </c>
      <c r="H265" s="2" t="e">
        <f t="shared" si="23"/>
        <v>#VALUE!</v>
      </c>
      <c r="J265" s="1" t="str">
        <f t="shared" si="24"/>
        <v/>
      </c>
    </row>
    <row r="266" spans="5:10" x14ac:dyDescent="0.25">
      <c r="E266" s="2" t="str">
        <f t="shared" si="20"/>
        <v/>
      </c>
      <c r="F266" s="3" t="str">
        <f t="shared" si="21"/>
        <v/>
      </c>
      <c r="G266" s="4" t="e">
        <f t="shared" si="22"/>
        <v>#VALUE!</v>
      </c>
      <c r="H266" s="2" t="e">
        <f t="shared" si="23"/>
        <v>#VALUE!</v>
      </c>
      <c r="J266" s="1" t="str">
        <f t="shared" si="24"/>
        <v/>
      </c>
    </row>
    <row r="267" spans="5:10" x14ac:dyDescent="0.25">
      <c r="E267" s="2" t="str">
        <f t="shared" si="20"/>
        <v/>
      </c>
      <c r="F267" s="3" t="str">
        <f t="shared" si="21"/>
        <v/>
      </c>
      <c r="G267" s="4" t="e">
        <f t="shared" si="22"/>
        <v>#VALUE!</v>
      </c>
      <c r="H267" s="2" t="e">
        <f t="shared" si="23"/>
        <v>#VALUE!</v>
      </c>
      <c r="J267" s="1" t="str">
        <f t="shared" si="24"/>
        <v/>
      </c>
    </row>
    <row r="268" spans="5:10" x14ac:dyDescent="0.25">
      <c r="E268" s="2" t="str">
        <f t="shared" si="20"/>
        <v/>
      </c>
      <c r="F268" s="3" t="str">
        <f t="shared" si="21"/>
        <v/>
      </c>
      <c r="G268" s="4" t="e">
        <f t="shared" si="22"/>
        <v>#VALUE!</v>
      </c>
      <c r="H268" s="2" t="e">
        <f t="shared" si="23"/>
        <v>#VALUE!</v>
      </c>
      <c r="J268" s="1" t="str">
        <f t="shared" si="24"/>
        <v/>
      </c>
    </row>
    <row r="269" spans="5:10" x14ac:dyDescent="0.25">
      <c r="E269" s="2" t="str">
        <f t="shared" si="20"/>
        <v/>
      </c>
      <c r="F269" s="3" t="str">
        <f t="shared" si="21"/>
        <v/>
      </c>
      <c r="G269" s="4" t="e">
        <f t="shared" si="22"/>
        <v>#VALUE!</v>
      </c>
      <c r="H269" s="2" t="e">
        <f t="shared" si="23"/>
        <v>#VALUE!</v>
      </c>
      <c r="J269" s="1" t="str">
        <f t="shared" si="24"/>
        <v/>
      </c>
    </row>
    <row r="270" spans="5:10" x14ac:dyDescent="0.25">
      <c r="E270" s="2" t="str">
        <f t="shared" si="20"/>
        <v/>
      </c>
      <c r="F270" s="3" t="str">
        <f t="shared" si="21"/>
        <v/>
      </c>
      <c r="G270" s="4" t="e">
        <f t="shared" si="22"/>
        <v>#VALUE!</v>
      </c>
      <c r="H270" s="2" t="e">
        <f t="shared" si="23"/>
        <v>#VALUE!</v>
      </c>
      <c r="J270" s="1" t="str">
        <f t="shared" si="24"/>
        <v/>
      </c>
    </row>
    <row r="271" spans="5:10" x14ac:dyDescent="0.25">
      <c r="E271" s="2" t="str">
        <f t="shared" si="20"/>
        <v/>
      </c>
      <c r="F271" s="3" t="str">
        <f t="shared" si="21"/>
        <v/>
      </c>
      <c r="G271" s="4" t="e">
        <f t="shared" si="22"/>
        <v>#VALUE!</v>
      </c>
      <c r="H271" s="2" t="e">
        <f t="shared" si="23"/>
        <v>#VALUE!</v>
      </c>
      <c r="J271" s="1" t="str">
        <f t="shared" si="24"/>
        <v/>
      </c>
    </row>
    <row r="272" spans="5:10" x14ac:dyDescent="0.25">
      <c r="E272" s="2" t="str">
        <f t="shared" si="20"/>
        <v/>
      </c>
      <c r="F272" s="3" t="str">
        <f t="shared" si="21"/>
        <v/>
      </c>
      <c r="G272" s="4" t="e">
        <f t="shared" si="22"/>
        <v>#VALUE!</v>
      </c>
      <c r="H272" s="2" t="e">
        <f t="shared" si="23"/>
        <v>#VALUE!</v>
      </c>
      <c r="J272" s="1" t="str">
        <f t="shared" si="24"/>
        <v/>
      </c>
    </row>
    <row r="273" spans="5:10" x14ac:dyDescent="0.25">
      <c r="E273" s="2" t="str">
        <f t="shared" si="20"/>
        <v/>
      </c>
      <c r="F273" s="3" t="str">
        <f t="shared" si="21"/>
        <v/>
      </c>
      <c r="G273" s="4" t="e">
        <f t="shared" si="22"/>
        <v>#VALUE!</v>
      </c>
      <c r="H273" s="2" t="e">
        <f t="shared" si="23"/>
        <v>#VALUE!</v>
      </c>
      <c r="J273" s="1" t="str">
        <f t="shared" si="24"/>
        <v/>
      </c>
    </row>
    <row r="274" spans="5:10" x14ac:dyDescent="0.25">
      <c r="E274" s="2" t="str">
        <f t="shared" si="20"/>
        <v/>
      </c>
      <c r="F274" s="3" t="str">
        <f t="shared" si="21"/>
        <v/>
      </c>
      <c r="G274" s="4" t="e">
        <f t="shared" si="22"/>
        <v>#VALUE!</v>
      </c>
      <c r="H274" s="2" t="e">
        <f t="shared" si="23"/>
        <v>#VALUE!</v>
      </c>
      <c r="J274" s="1" t="str">
        <f t="shared" si="24"/>
        <v/>
      </c>
    </row>
    <row r="275" spans="5:10" x14ac:dyDescent="0.25">
      <c r="E275" s="2" t="str">
        <f t="shared" si="20"/>
        <v/>
      </c>
      <c r="F275" s="3" t="str">
        <f t="shared" si="21"/>
        <v/>
      </c>
      <c r="G275" s="4" t="e">
        <f t="shared" si="22"/>
        <v>#VALUE!</v>
      </c>
      <c r="H275" s="2" t="e">
        <f t="shared" si="23"/>
        <v>#VALUE!</v>
      </c>
      <c r="J275" s="1" t="str">
        <f t="shared" si="24"/>
        <v/>
      </c>
    </row>
    <row r="276" spans="5:10" x14ac:dyDescent="0.25">
      <c r="E276" s="2" t="str">
        <f t="shared" si="20"/>
        <v/>
      </c>
      <c r="F276" s="3" t="str">
        <f t="shared" si="21"/>
        <v/>
      </c>
      <c r="G276" s="4" t="e">
        <f t="shared" si="22"/>
        <v>#VALUE!</v>
      </c>
      <c r="H276" s="2" t="e">
        <f t="shared" si="23"/>
        <v>#VALUE!</v>
      </c>
      <c r="J276" s="1" t="str">
        <f t="shared" si="24"/>
        <v/>
      </c>
    </row>
    <row r="277" spans="5:10" x14ac:dyDescent="0.25">
      <c r="E277" s="2" t="str">
        <f t="shared" si="20"/>
        <v/>
      </c>
      <c r="F277" s="3" t="str">
        <f t="shared" si="21"/>
        <v/>
      </c>
      <c r="G277" s="4" t="e">
        <f t="shared" si="22"/>
        <v>#VALUE!</v>
      </c>
      <c r="H277" s="2" t="e">
        <f t="shared" si="23"/>
        <v>#VALUE!</v>
      </c>
      <c r="J277" s="1" t="str">
        <f t="shared" si="24"/>
        <v/>
      </c>
    </row>
    <row r="278" spans="5:10" x14ac:dyDescent="0.25">
      <c r="E278" s="2" t="str">
        <f t="shared" si="20"/>
        <v/>
      </c>
      <c r="F278" s="3" t="str">
        <f t="shared" si="21"/>
        <v/>
      </c>
      <c r="G278" s="4" t="e">
        <f t="shared" si="22"/>
        <v>#VALUE!</v>
      </c>
      <c r="H278" s="2" t="e">
        <f t="shared" si="23"/>
        <v>#VALUE!</v>
      </c>
      <c r="J278" s="1" t="str">
        <f t="shared" si="24"/>
        <v/>
      </c>
    </row>
    <row r="279" spans="5:10" x14ac:dyDescent="0.25">
      <c r="E279" s="2" t="str">
        <f t="shared" si="20"/>
        <v/>
      </c>
      <c r="F279" s="3" t="str">
        <f t="shared" si="21"/>
        <v/>
      </c>
      <c r="G279" s="4" t="e">
        <f t="shared" si="22"/>
        <v>#VALUE!</v>
      </c>
      <c r="H279" s="2" t="e">
        <f t="shared" si="23"/>
        <v>#VALUE!</v>
      </c>
      <c r="J279" s="1" t="str">
        <f t="shared" si="24"/>
        <v/>
      </c>
    </row>
    <row r="280" spans="5:10" x14ac:dyDescent="0.25">
      <c r="E280" s="2" t="str">
        <f t="shared" si="20"/>
        <v/>
      </c>
      <c r="F280" s="3" t="str">
        <f t="shared" si="21"/>
        <v/>
      </c>
      <c r="G280" s="4" t="e">
        <f t="shared" si="22"/>
        <v>#VALUE!</v>
      </c>
      <c r="H280" s="2" t="e">
        <f t="shared" si="23"/>
        <v>#VALUE!</v>
      </c>
      <c r="J280" s="1" t="str">
        <f t="shared" si="24"/>
        <v/>
      </c>
    </row>
    <row r="281" spans="5:10" x14ac:dyDescent="0.25">
      <c r="E281" s="2" t="str">
        <f t="shared" si="20"/>
        <v/>
      </c>
      <c r="F281" s="3" t="str">
        <f t="shared" si="21"/>
        <v/>
      </c>
      <c r="G281" s="4" t="e">
        <f t="shared" si="22"/>
        <v>#VALUE!</v>
      </c>
      <c r="H281" s="2" t="e">
        <f t="shared" si="23"/>
        <v>#VALUE!</v>
      </c>
      <c r="J281" s="1" t="str">
        <f t="shared" si="24"/>
        <v/>
      </c>
    </row>
    <row r="282" spans="5:10" x14ac:dyDescent="0.25">
      <c r="E282" s="2" t="str">
        <f t="shared" si="20"/>
        <v/>
      </c>
      <c r="F282" s="3" t="str">
        <f t="shared" si="21"/>
        <v/>
      </c>
      <c r="G282" s="4" t="e">
        <f t="shared" si="22"/>
        <v>#VALUE!</v>
      </c>
      <c r="H282" s="2" t="e">
        <f t="shared" si="23"/>
        <v>#VALUE!</v>
      </c>
      <c r="J282" s="1" t="str">
        <f t="shared" si="24"/>
        <v/>
      </c>
    </row>
    <row r="283" spans="5:10" x14ac:dyDescent="0.25">
      <c r="E283" s="2" t="str">
        <f t="shared" si="20"/>
        <v/>
      </c>
      <c r="F283" s="3" t="str">
        <f t="shared" si="21"/>
        <v/>
      </c>
      <c r="G283" s="4" t="e">
        <f t="shared" si="22"/>
        <v>#VALUE!</v>
      </c>
      <c r="H283" s="2" t="e">
        <f t="shared" si="23"/>
        <v>#VALUE!</v>
      </c>
      <c r="J283" s="1" t="str">
        <f t="shared" si="24"/>
        <v/>
      </c>
    </row>
    <row r="284" spans="5:10" x14ac:dyDescent="0.25">
      <c r="E284" s="2" t="str">
        <f t="shared" si="20"/>
        <v/>
      </c>
      <c r="F284" s="3" t="str">
        <f t="shared" si="21"/>
        <v/>
      </c>
      <c r="G284" s="4" t="e">
        <f t="shared" si="22"/>
        <v>#VALUE!</v>
      </c>
      <c r="H284" s="2" t="e">
        <f t="shared" si="23"/>
        <v>#VALUE!</v>
      </c>
      <c r="J284" s="1" t="str">
        <f t="shared" si="24"/>
        <v/>
      </c>
    </row>
    <row r="285" spans="5:10" x14ac:dyDescent="0.25">
      <c r="E285" s="2" t="str">
        <f t="shared" si="20"/>
        <v/>
      </c>
      <c r="F285" s="3" t="str">
        <f t="shared" si="21"/>
        <v/>
      </c>
      <c r="G285" s="4" t="e">
        <f t="shared" si="22"/>
        <v>#VALUE!</v>
      </c>
      <c r="H285" s="2" t="e">
        <f t="shared" si="23"/>
        <v>#VALUE!</v>
      </c>
      <c r="J285" s="1" t="str">
        <f t="shared" si="24"/>
        <v/>
      </c>
    </row>
    <row r="286" spans="5:10" x14ac:dyDescent="0.25">
      <c r="E286" s="2" t="str">
        <f t="shared" si="20"/>
        <v/>
      </c>
      <c r="F286" s="3" t="str">
        <f t="shared" si="21"/>
        <v/>
      </c>
      <c r="G286" s="4" t="e">
        <f t="shared" si="22"/>
        <v>#VALUE!</v>
      </c>
      <c r="H286" s="2" t="e">
        <f t="shared" si="23"/>
        <v>#VALUE!</v>
      </c>
      <c r="J286" s="1" t="str">
        <f t="shared" si="24"/>
        <v/>
      </c>
    </row>
    <row r="287" spans="5:10" x14ac:dyDescent="0.25">
      <c r="E287" s="2" t="str">
        <f t="shared" si="20"/>
        <v/>
      </c>
      <c r="F287" s="3" t="str">
        <f t="shared" si="21"/>
        <v/>
      </c>
      <c r="G287" s="4" t="e">
        <f t="shared" si="22"/>
        <v>#VALUE!</v>
      </c>
      <c r="H287" s="2" t="e">
        <f t="shared" si="23"/>
        <v>#VALUE!</v>
      </c>
      <c r="J287" s="1" t="str">
        <f t="shared" si="24"/>
        <v/>
      </c>
    </row>
    <row r="288" spans="5:10" x14ac:dyDescent="0.25">
      <c r="E288" s="2" t="str">
        <f t="shared" si="20"/>
        <v/>
      </c>
      <c r="F288" s="3" t="str">
        <f t="shared" si="21"/>
        <v/>
      </c>
      <c r="G288" s="4" t="e">
        <f t="shared" si="22"/>
        <v>#VALUE!</v>
      </c>
      <c r="H288" s="2" t="e">
        <f t="shared" si="23"/>
        <v>#VALUE!</v>
      </c>
      <c r="J288" s="1" t="str">
        <f t="shared" si="24"/>
        <v/>
      </c>
    </row>
    <row r="289" spans="5:10" x14ac:dyDescent="0.25">
      <c r="E289" s="2" t="str">
        <f t="shared" si="20"/>
        <v/>
      </c>
      <c r="F289" s="3" t="str">
        <f t="shared" si="21"/>
        <v/>
      </c>
      <c r="G289" s="4" t="e">
        <f t="shared" si="22"/>
        <v>#VALUE!</v>
      </c>
      <c r="H289" s="2" t="e">
        <f t="shared" si="23"/>
        <v>#VALUE!</v>
      </c>
      <c r="J289" s="1" t="str">
        <f t="shared" si="24"/>
        <v/>
      </c>
    </row>
    <row r="290" spans="5:10" x14ac:dyDescent="0.25">
      <c r="E290" s="2" t="str">
        <f t="shared" si="20"/>
        <v/>
      </c>
      <c r="F290" s="3" t="str">
        <f t="shared" si="21"/>
        <v/>
      </c>
      <c r="G290" s="4" t="e">
        <f t="shared" si="22"/>
        <v>#VALUE!</v>
      </c>
      <c r="H290" s="2" t="e">
        <f t="shared" si="23"/>
        <v>#VALUE!</v>
      </c>
      <c r="J290" s="1" t="str">
        <f t="shared" si="24"/>
        <v/>
      </c>
    </row>
    <row r="291" spans="5:10" x14ac:dyDescent="0.25">
      <c r="E291" s="2" t="str">
        <f t="shared" si="20"/>
        <v/>
      </c>
      <c r="F291" s="3" t="str">
        <f t="shared" si="21"/>
        <v/>
      </c>
      <c r="G291" s="4" t="e">
        <f t="shared" si="22"/>
        <v>#VALUE!</v>
      </c>
      <c r="H291" s="2" t="e">
        <f t="shared" si="23"/>
        <v>#VALUE!</v>
      </c>
      <c r="J291" s="1" t="str">
        <f t="shared" si="24"/>
        <v/>
      </c>
    </row>
    <row r="292" spans="5:10" x14ac:dyDescent="0.25">
      <c r="E292" s="2" t="str">
        <f t="shared" si="20"/>
        <v/>
      </c>
      <c r="F292" s="3" t="str">
        <f t="shared" si="21"/>
        <v/>
      </c>
      <c r="G292" s="4" t="e">
        <f t="shared" si="22"/>
        <v>#VALUE!</v>
      </c>
      <c r="H292" s="2" t="e">
        <f t="shared" si="23"/>
        <v>#VALUE!</v>
      </c>
      <c r="J292" s="1" t="str">
        <f t="shared" si="24"/>
        <v/>
      </c>
    </row>
    <row r="293" spans="5:10" x14ac:dyDescent="0.25">
      <c r="E293" s="2" t="str">
        <f t="shared" si="20"/>
        <v/>
      </c>
      <c r="F293" s="3" t="str">
        <f t="shared" si="21"/>
        <v/>
      </c>
      <c r="G293" s="4" t="e">
        <f t="shared" si="22"/>
        <v>#VALUE!</v>
      </c>
      <c r="H293" s="2" t="e">
        <f t="shared" si="23"/>
        <v>#VALUE!</v>
      </c>
      <c r="J293" s="1" t="str">
        <f t="shared" si="24"/>
        <v/>
      </c>
    </row>
    <row r="294" spans="5:10" x14ac:dyDescent="0.25">
      <c r="E294" s="2" t="str">
        <f t="shared" si="20"/>
        <v/>
      </c>
      <c r="F294" s="3" t="str">
        <f t="shared" si="21"/>
        <v/>
      </c>
      <c r="G294" s="4" t="e">
        <f t="shared" si="22"/>
        <v>#VALUE!</v>
      </c>
      <c r="H294" s="2" t="e">
        <f t="shared" si="23"/>
        <v>#VALUE!</v>
      </c>
      <c r="J294" s="1" t="str">
        <f t="shared" si="24"/>
        <v/>
      </c>
    </row>
    <row r="295" spans="5:10" x14ac:dyDescent="0.25">
      <c r="E295" s="2" t="str">
        <f t="shared" si="20"/>
        <v/>
      </c>
      <c r="F295" s="3" t="str">
        <f t="shared" si="21"/>
        <v/>
      </c>
      <c r="G295" s="4" t="e">
        <f t="shared" si="22"/>
        <v>#VALUE!</v>
      </c>
      <c r="H295" s="2" t="e">
        <f t="shared" si="23"/>
        <v>#VALUE!</v>
      </c>
      <c r="J295" s="1" t="str">
        <f t="shared" si="24"/>
        <v/>
      </c>
    </row>
    <row r="296" spans="5:10" x14ac:dyDescent="0.25">
      <c r="E296" s="2" t="str">
        <f t="shared" si="20"/>
        <v/>
      </c>
      <c r="F296" s="3" t="str">
        <f t="shared" si="21"/>
        <v/>
      </c>
      <c r="G296" s="4" t="e">
        <f t="shared" si="22"/>
        <v>#VALUE!</v>
      </c>
      <c r="H296" s="2" t="e">
        <f t="shared" si="23"/>
        <v>#VALUE!</v>
      </c>
      <c r="J296" s="1" t="str">
        <f t="shared" si="24"/>
        <v/>
      </c>
    </row>
    <row r="297" spans="5:10" x14ac:dyDescent="0.25">
      <c r="E297" s="2" t="str">
        <f t="shared" si="20"/>
        <v/>
      </c>
      <c r="F297" s="3" t="str">
        <f t="shared" si="21"/>
        <v/>
      </c>
      <c r="G297" s="4" t="e">
        <f t="shared" si="22"/>
        <v>#VALUE!</v>
      </c>
      <c r="H297" s="2" t="e">
        <f t="shared" si="23"/>
        <v>#VALUE!</v>
      </c>
      <c r="J297" s="1" t="str">
        <f t="shared" si="24"/>
        <v/>
      </c>
    </row>
    <row r="298" spans="5:10" x14ac:dyDescent="0.25">
      <c r="E298" s="2" t="str">
        <f t="shared" si="20"/>
        <v/>
      </c>
      <c r="F298" s="3" t="str">
        <f t="shared" si="21"/>
        <v/>
      </c>
      <c r="G298" s="4" t="e">
        <f t="shared" si="22"/>
        <v>#VALUE!</v>
      </c>
      <c r="H298" s="2" t="e">
        <f t="shared" si="23"/>
        <v>#VALUE!</v>
      </c>
      <c r="J298" s="1" t="str">
        <f t="shared" si="24"/>
        <v/>
      </c>
    </row>
    <row r="299" spans="5:10" x14ac:dyDescent="0.25">
      <c r="E299" s="2" t="str">
        <f t="shared" si="20"/>
        <v/>
      </c>
      <c r="F299" s="3" t="str">
        <f t="shared" si="21"/>
        <v/>
      </c>
      <c r="G299" s="4" t="e">
        <f t="shared" si="22"/>
        <v>#VALUE!</v>
      </c>
      <c r="H299" s="2" t="e">
        <f t="shared" si="23"/>
        <v>#VALUE!</v>
      </c>
      <c r="J299" s="1" t="str">
        <f t="shared" si="24"/>
        <v/>
      </c>
    </row>
    <row r="300" spans="5:10" x14ac:dyDescent="0.25">
      <c r="E300" s="2" t="str">
        <f t="shared" si="20"/>
        <v/>
      </c>
      <c r="F300" s="3" t="str">
        <f t="shared" si="21"/>
        <v/>
      </c>
      <c r="G300" s="4" t="e">
        <f t="shared" si="22"/>
        <v>#VALUE!</v>
      </c>
      <c r="H300" s="2" t="e">
        <f t="shared" si="23"/>
        <v>#VALUE!</v>
      </c>
      <c r="J300" s="1" t="str">
        <f t="shared" si="24"/>
        <v/>
      </c>
    </row>
    <row r="301" spans="5:10" x14ac:dyDescent="0.25">
      <c r="E301" s="2" t="str">
        <f t="shared" si="20"/>
        <v/>
      </c>
      <c r="F301" s="3" t="str">
        <f t="shared" si="21"/>
        <v/>
      </c>
      <c r="G301" s="4" t="e">
        <f t="shared" si="22"/>
        <v>#VALUE!</v>
      </c>
      <c r="H301" s="2" t="e">
        <f t="shared" si="23"/>
        <v>#VALUE!</v>
      </c>
      <c r="J301" s="1" t="str">
        <f t="shared" si="24"/>
        <v/>
      </c>
    </row>
    <row r="302" spans="5:10" x14ac:dyDescent="0.25">
      <c r="E302" s="2" t="str">
        <f t="shared" si="20"/>
        <v/>
      </c>
      <c r="F302" s="3" t="str">
        <f t="shared" si="21"/>
        <v/>
      </c>
      <c r="G302" s="4" t="e">
        <f t="shared" si="22"/>
        <v>#VALUE!</v>
      </c>
      <c r="H302" s="2" t="e">
        <f t="shared" si="23"/>
        <v>#VALUE!</v>
      </c>
      <c r="J302" s="1" t="str">
        <f t="shared" si="24"/>
        <v/>
      </c>
    </row>
    <row r="303" spans="5:10" x14ac:dyDescent="0.25">
      <c r="E303" s="2" t="str">
        <f t="shared" si="20"/>
        <v/>
      </c>
      <c r="F303" s="3" t="str">
        <f t="shared" si="21"/>
        <v/>
      </c>
      <c r="G303" s="4" t="e">
        <f t="shared" si="22"/>
        <v>#VALUE!</v>
      </c>
      <c r="H303" s="2" t="e">
        <f t="shared" si="23"/>
        <v>#VALUE!</v>
      </c>
      <c r="J303" s="1" t="str">
        <f t="shared" si="24"/>
        <v/>
      </c>
    </row>
    <row r="304" spans="5:10" x14ac:dyDescent="0.25">
      <c r="E304" s="2" t="str">
        <f t="shared" si="20"/>
        <v/>
      </c>
      <c r="F304" s="3" t="str">
        <f t="shared" si="21"/>
        <v/>
      </c>
      <c r="G304" s="4" t="e">
        <f t="shared" si="22"/>
        <v>#VALUE!</v>
      </c>
      <c r="H304" s="2" t="e">
        <f t="shared" si="23"/>
        <v>#VALUE!</v>
      </c>
      <c r="J304" s="1" t="str">
        <f t="shared" si="24"/>
        <v/>
      </c>
    </row>
    <row r="305" spans="5:10" x14ac:dyDescent="0.25">
      <c r="E305" s="2" t="str">
        <f t="shared" si="20"/>
        <v/>
      </c>
      <c r="F305" s="3" t="str">
        <f t="shared" si="21"/>
        <v/>
      </c>
      <c r="G305" s="4" t="e">
        <f t="shared" si="22"/>
        <v>#VALUE!</v>
      </c>
      <c r="H305" s="2" t="e">
        <f t="shared" si="23"/>
        <v>#VALUE!</v>
      </c>
      <c r="J305" s="1" t="str">
        <f t="shared" si="24"/>
        <v/>
      </c>
    </row>
    <row r="306" spans="5:10" x14ac:dyDescent="0.25">
      <c r="E306" s="2" t="str">
        <f t="shared" si="20"/>
        <v/>
      </c>
      <c r="F306" s="3" t="str">
        <f t="shared" si="21"/>
        <v/>
      </c>
      <c r="G306" s="4" t="e">
        <f t="shared" si="22"/>
        <v>#VALUE!</v>
      </c>
      <c r="H306" s="2" t="e">
        <f t="shared" si="23"/>
        <v>#VALUE!</v>
      </c>
      <c r="J306" s="1" t="str">
        <f t="shared" si="24"/>
        <v/>
      </c>
    </row>
    <row r="307" spans="5:10" x14ac:dyDescent="0.25">
      <c r="E307" s="2" t="str">
        <f t="shared" si="20"/>
        <v/>
      </c>
      <c r="F307" s="3" t="str">
        <f t="shared" si="21"/>
        <v/>
      </c>
      <c r="G307" s="4" t="e">
        <f t="shared" si="22"/>
        <v>#VALUE!</v>
      </c>
      <c r="H307" s="2" t="e">
        <f t="shared" si="23"/>
        <v>#VALUE!</v>
      </c>
      <c r="J307" s="1" t="str">
        <f t="shared" si="24"/>
        <v/>
      </c>
    </row>
    <row r="308" spans="5:10" x14ac:dyDescent="0.25">
      <c r="E308" s="2" t="str">
        <f t="shared" si="20"/>
        <v/>
      </c>
      <c r="F308" s="3" t="str">
        <f t="shared" si="21"/>
        <v/>
      </c>
      <c r="G308" s="4" t="e">
        <f t="shared" si="22"/>
        <v>#VALUE!</v>
      </c>
      <c r="H308" s="2" t="e">
        <f t="shared" si="23"/>
        <v>#VALUE!</v>
      </c>
      <c r="J308" s="1" t="str">
        <f t="shared" si="24"/>
        <v/>
      </c>
    </row>
    <row r="309" spans="5:10" x14ac:dyDescent="0.25">
      <c r="E309" s="2" t="str">
        <f t="shared" si="20"/>
        <v/>
      </c>
      <c r="F309" s="3" t="str">
        <f t="shared" si="21"/>
        <v/>
      </c>
      <c r="G309" s="4" t="e">
        <f t="shared" si="22"/>
        <v>#VALUE!</v>
      </c>
      <c r="H309" s="2" t="e">
        <f t="shared" si="23"/>
        <v>#VALUE!</v>
      </c>
      <c r="J309" s="1" t="str">
        <f t="shared" si="24"/>
        <v/>
      </c>
    </row>
    <row r="310" spans="5:10" x14ac:dyDescent="0.25">
      <c r="E310" s="2" t="str">
        <f t="shared" si="20"/>
        <v/>
      </c>
      <c r="F310" s="3" t="str">
        <f t="shared" si="21"/>
        <v/>
      </c>
      <c r="G310" s="4" t="e">
        <f t="shared" si="22"/>
        <v>#VALUE!</v>
      </c>
      <c r="H310" s="2" t="e">
        <f t="shared" si="23"/>
        <v>#VALUE!</v>
      </c>
      <c r="J310" s="1" t="str">
        <f t="shared" si="24"/>
        <v/>
      </c>
    </row>
    <row r="311" spans="5:10" x14ac:dyDescent="0.25">
      <c r="E311" s="2" t="str">
        <f t="shared" si="20"/>
        <v/>
      </c>
      <c r="F311" s="3" t="str">
        <f t="shared" si="21"/>
        <v/>
      </c>
      <c r="G311" s="4" t="e">
        <f t="shared" si="22"/>
        <v>#VALUE!</v>
      </c>
      <c r="H311" s="2" t="e">
        <f t="shared" si="23"/>
        <v>#VALUE!</v>
      </c>
      <c r="J311" s="1" t="str">
        <f t="shared" si="24"/>
        <v/>
      </c>
    </row>
    <row r="312" spans="5:10" x14ac:dyDescent="0.25">
      <c r="E312" s="2" t="str">
        <f t="shared" si="20"/>
        <v/>
      </c>
      <c r="F312" s="3" t="str">
        <f t="shared" si="21"/>
        <v/>
      </c>
      <c r="G312" s="4" t="e">
        <f t="shared" si="22"/>
        <v>#VALUE!</v>
      </c>
      <c r="H312" s="2" t="e">
        <f t="shared" si="23"/>
        <v>#VALUE!</v>
      </c>
      <c r="J312" s="1" t="str">
        <f t="shared" si="24"/>
        <v/>
      </c>
    </row>
    <row r="313" spans="5:10" x14ac:dyDescent="0.25">
      <c r="E313" s="2" t="str">
        <f t="shared" si="20"/>
        <v/>
      </c>
      <c r="F313" s="3" t="str">
        <f t="shared" si="21"/>
        <v/>
      </c>
      <c r="G313" s="4" t="e">
        <f t="shared" si="22"/>
        <v>#VALUE!</v>
      </c>
      <c r="H313" s="2" t="e">
        <f t="shared" si="23"/>
        <v>#VALUE!</v>
      </c>
      <c r="J313" s="1" t="str">
        <f t="shared" si="24"/>
        <v/>
      </c>
    </row>
    <row r="314" spans="5:10" x14ac:dyDescent="0.25">
      <c r="E314" s="2" t="str">
        <f t="shared" si="20"/>
        <v/>
      </c>
      <c r="F314" s="3" t="str">
        <f t="shared" si="21"/>
        <v/>
      </c>
      <c r="G314" s="4" t="e">
        <f t="shared" si="22"/>
        <v>#VALUE!</v>
      </c>
      <c r="H314" s="2" t="e">
        <f t="shared" si="23"/>
        <v>#VALUE!</v>
      </c>
      <c r="J314" s="1" t="str">
        <f t="shared" si="24"/>
        <v/>
      </c>
    </row>
    <row r="315" spans="5:10" x14ac:dyDescent="0.25">
      <c r="E315" s="2" t="str">
        <f t="shared" si="20"/>
        <v/>
      </c>
      <c r="F315" s="3" t="str">
        <f t="shared" si="21"/>
        <v/>
      </c>
      <c r="G315" s="4" t="e">
        <f t="shared" si="22"/>
        <v>#VALUE!</v>
      </c>
      <c r="H315" s="2" t="e">
        <f t="shared" si="23"/>
        <v>#VALUE!</v>
      </c>
      <c r="J315" s="1" t="str">
        <f t="shared" si="24"/>
        <v/>
      </c>
    </row>
    <row r="316" spans="5:10" x14ac:dyDescent="0.25">
      <c r="E316" s="2" t="str">
        <f t="shared" si="20"/>
        <v/>
      </c>
      <c r="F316" s="3" t="str">
        <f t="shared" si="21"/>
        <v/>
      </c>
      <c r="G316" s="4" t="e">
        <f t="shared" si="22"/>
        <v>#VALUE!</v>
      </c>
      <c r="H316" s="2" t="e">
        <f t="shared" si="23"/>
        <v>#VALUE!</v>
      </c>
      <c r="J316" s="1" t="str">
        <f t="shared" si="24"/>
        <v/>
      </c>
    </row>
    <row r="317" spans="5:10" x14ac:dyDescent="0.25">
      <c r="E317" s="2" t="str">
        <f t="shared" si="20"/>
        <v/>
      </c>
      <c r="F317" s="3" t="str">
        <f t="shared" si="21"/>
        <v/>
      </c>
      <c r="G317" s="4" t="e">
        <f t="shared" si="22"/>
        <v>#VALUE!</v>
      </c>
      <c r="H317" s="2" t="e">
        <f t="shared" si="23"/>
        <v>#VALUE!</v>
      </c>
      <c r="J317" s="1" t="str">
        <f t="shared" si="24"/>
        <v/>
      </c>
    </row>
    <row r="318" spans="5:10" x14ac:dyDescent="0.25">
      <c r="E318" s="2" t="str">
        <f t="shared" si="20"/>
        <v/>
      </c>
      <c r="F318" s="3" t="str">
        <f t="shared" si="21"/>
        <v/>
      </c>
      <c r="G318" s="4" t="e">
        <f t="shared" si="22"/>
        <v>#VALUE!</v>
      </c>
      <c r="H318" s="2" t="e">
        <f t="shared" si="23"/>
        <v>#VALUE!</v>
      </c>
      <c r="J318" s="1" t="str">
        <f t="shared" si="24"/>
        <v/>
      </c>
    </row>
    <row r="319" spans="5:10" x14ac:dyDescent="0.25">
      <c r="E319" s="2" t="str">
        <f t="shared" si="20"/>
        <v/>
      </c>
      <c r="F319" s="3" t="str">
        <f t="shared" si="21"/>
        <v/>
      </c>
      <c r="G319" s="4" t="e">
        <f t="shared" si="22"/>
        <v>#VALUE!</v>
      </c>
      <c r="H319" s="2" t="e">
        <f t="shared" si="23"/>
        <v>#VALUE!</v>
      </c>
      <c r="J319" s="1" t="str">
        <f t="shared" si="24"/>
        <v/>
      </c>
    </row>
    <row r="320" spans="5:10" x14ac:dyDescent="0.25">
      <c r="E320" s="2" t="str">
        <f t="shared" si="20"/>
        <v/>
      </c>
      <c r="F320" s="3" t="str">
        <f t="shared" si="21"/>
        <v/>
      </c>
      <c r="G320" s="4" t="e">
        <f t="shared" si="22"/>
        <v>#VALUE!</v>
      </c>
      <c r="H320" s="2" t="e">
        <f t="shared" si="23"/>
        <v>#VALUE!</v>
      </c>
      <c r="J320" s="1" t="str">
        <f t="shared" si="24"/>
        <v/>
      </c>
    </row>
    <row r="321" spans="5:10" x14ac:dyDescent="0.25">
      <c r="E321" s="2" t="str">
        <f t="shared" si="20"/>
        <v/>
      </c>
      <c r="F321" s="3" t="str">
        <f t="shared" si="21"/>
        <v/>
      </c>
      <c r="G321" s="4" t="e">
        <f t="shared" si="22"/>
        <v>#VALUE!</v>
      </c>
      <c r="H321" s="2" t="e">
        <f t="shared" si="23"/>
        <v>#VALUE!</v>
      </c>
      <c r="J321" s="1" t="str">
        <f t="shared" si="24"/>
        <v/>
      </c>
    </row>
    <row r="322" spans="5:10" x14ac:dyDescent="0.25">
      <c r="E322" s="2" t="str">
        <f t="shared" ref="E322:E385" si="25">IF(AND(C322&gt;0,D322&gt;0),C322*D322,"")</f>
        <v/>
      </c>
      <c r="F322" s="3" t="str">
        <f t="shared" ref="F322:F385" si="26">IF(AND(B322&gt;0,B321&gt;0),B322-B321,"")</f>
        <v/>
      </c>
      <c r="G322" s="4" t="e">
        <f t="shared" ref="G322:G385" si="27">IF(F322&gt;0,C322/F322*100,"")</f>
        <v>#VALUE!</v>
      </c>
      <c r="H322" s="2" t="e">
        <f t="shared" ref="H322:H385" si="28">IF(F322&gt;0,E322/F322,"")</f>
        <v>#VALUE!</v>
      </c>
      <c r="J322" s="1" t="str">
        <f t="shared" ref="J322:J385" si="29">IF(A322&gt;0,EOMONTH(A322,0),"")</f>
        <v/>
      </c>
    </row>
    <row r="323" spans="5:10" x14ac:dyDescent="0.25">
      <c r="E323" s="2" t="str">
        <f t="shared" si="25"/>
        <v/>
      </c>
      <c r="F323" s="3" t="str">
        <f t="shared" si="26"/>
        <v/>
      </c>
      <c r="G323" s="4" t="e">
        <f t="shared" si="27"/>
        <v>#VALUE!</v>
      </c>
      <c r="H323" s="2" t="e">
        <f t="shared" si="28"/>
        <v>#VALUE!</v>
      </c>
      <c r="J323" s="1" t="str">
        <f t="shared" si="29"/>
        <v/>
      </c>
    </row>
    <row r="324" spans="5:10" x14ac:dyDescent="0.25">
      <c r="E324" s="2" t="str">
        <f t="shared" si="25"/>
        <v/>
      </c>
      <c r="F324" s="3" t="str">
        <f t="shared" si="26"/>
        <v/>
      </c>
      <c r="G324" s="4" t="e">
        <f t="shared" si="27"/>
        <v>#VALUE!</v>
      </c>
      <c r="H324" s="2" t="e">
        <f t="shared" si="28"/>
        <v>#VALUE!</v>
      </c>
      <c r="J324" s="1" t="str">
        <f t="shared" si="29"/>
        <v/>
      </c>
    </row>
    <row r="325" spans="5:10" x14ac:dyDescent="0.25">
      <c r="E325" s="2" t="str">
        <f t="shared" si="25"/>
        <v/>
      </c>
      <c r="F325" s="3" t="str">
        <f t="shared" si="26"/>
        <v/>
      </c>
      <c r="G325" s="4" t="e">
        <f t="shared" si="27"/>
        <v>#VALUE!</v>
      </c>
      <c r="H325" s="2" t="e">
        <f t="shared" si="28"/>
        <v>#VALUE!</v>
      </c>
      <c r="J325" s="1" t="str">
        <f t="shared" si="29"/>
        <v/>
      </c>
    </row>
    <row r="326" spans="5:10" x14ac:dyDescent="0.25">
      <c r="E326" s="2" t="str">
        <f t="shared" si="25"/>
        <v/>
      </c>
      <c r="F326" s="3" t="str">
        <f t="shared" si="26"/>
        <v/>
      </c>
      <c r="G326" s="4" t="e">
        <f t="shared" si="27"/>
        <v>#VALUE!</v>
      </c>
      <c r="H326" s="2" t="e">
        <f t="shared" si="28"/>
        <v>#VALUE!</v>
      </c>
      <c r="J326" s="1" t="str">
        <f t="shared" si="29"/>
        <v/>
      </c>
    </row>
    <row r="327" spans="5:10" x14ac:dyDescent="0.25">
      <c r="E327" s="2" t="str">
        <f t="shared" si="25"/>
        <v/>
      </c>
      <c r="F327" s="3" t="str">
        <f t="shared" si="26"/>
        <v/>
      </c>
      <c r="G327" s="4" t="e">
        <f t="shared" si="27"/>
        <v>#VALUE!</v>
      </c>
      <c r="H327" s="2" t="e">
        <f t="shared" si="28"/>
        <v>#VALUE!</v>
      </c>
      <c r="J327" s="1" t="str">
        <f t="shared" si="29"/>
        <v/>
      </c>
    </row>
    <row r="328" spans="5:10" x14ac:dyDescent="0.25">
      <c r="E328" s="2" t="str">
        <f t="shared" si="25"/>
        <v/>
      </c>
      <c r="F328" s="3" t="str">
        <f t="shared" si="26"/>
        <v/>
      </c>
      <c r="G328" s="4" t="e">
        <f t="shared" si="27"/>
        <v>#VALUE!</v>
      </c>
      <c r="H328" s="2" t="e">
        <f t="shared" si="28"/>
        <v>#VALUE!</v>
      </c>
      <c r="J328" s="1" t="str">
        <f t="shared" si="29"/>
        <v/>
      </c>
    </row>
    <row r="329" spans="5:10" x14ac:dyDescent="0.25">
      <c r="E329" s="2" t="str">
        <f t="shared" si="25"/>
        <v/>
      </c>
      <c r="F329" s="3" t="str">
        <f t="shared" si="26"/>
        <v/>
      </c>
      <c r="G329" s="4" t="e">
        <f t="shared" si="27"/>
        <v>#VALUE!</v>
      </c>
      <c r="H329" s="2" t="e">
        <f t="shared" si="28"/>
        <v>#VALUE!</v>
      </c>
      <c r="J329" s="1" t="str">
        <f t="shared" si="29"/>
        <v/>
      </c>
    </row>
    <row r="330" spans="5:10" x14ac:dyDescent="0.25">
      <c r="E330" s="2" t="str">
        <f t="shared" si="25"/>
        <v/>
      </c>
      <c r="F330" s="3" t="str">
        <f t="shared" si="26"/>
        <v/>
      </c>
      <c r="G330" s="4" t="e">
        <f t="shared" si="27"/>
        <v>#VALUE!</v>
      </c>
      <c r="H330" s="2" t="e">
        <f t="shared" si="28"/>
        <v>#VALUE!</v>
      </c>
      <c r="J330" s="1" t="str">
        <f t="shared" si="29"/>
        <v/>
      </c>
    </row>
    <row r="331" spans="5:10" x14ac:dyDescent="0.25">
      <c r="E331" s="2" t="str">
        <f t="shared" si="25"/>
        <v/>
      </c>
      <c r="F331" s="3" t="str">
        <f t="shared" si="26"/>
        <v/>
      </c>
      <c r="G331" s="4" t="e">
        <f t="shared" si="27"/>
        <v>#VALUE!</v>
      </c>
      <c r="H331" s="2" t="e">
        <f t="shared" si="28"/>
        <v>#VALUE!</v>
      </c>
      <c r="J331" s="1" t="str">
        <f t="shared" si="29"/>
        <v/>
      </c>
    </row>
    <row r="332" spans="5:10" x14ac:dyDescent="0.25">
      <c r="E332" s="2" t="str">
        <f t="shared" si="25"/>
        <v/>
      </c>
      <c r="F332" s="3" t="str">
        <f t="shared" si="26"/>
        <v/>
      </c>
      <c r="G332" s="4" t="e">
        <f t="shared" si="27"/>
        <v>#VALUE!</v>
      </c>
      <c r="H332" s="2" t="e">
        <f t="shared" si="28"/>
        <v>#VALUE!</v>
      </c>
      <c r="J332" s="1" t="str">
        <f t="shared" si="29"/>
        <v/>
      </c>
    </row>
    <row r="333" spans="5:10" x14ac:dyDescent="0.25">
      <c r="E333" s="2" t="str">
        <f t="shared" si="25"/>
        <v/>
      </c>
      <c r="F333" s="3" t="str">
        <f t="shared" si="26"/>
        <v/>
      </c>
      <c r="G333" s="4" t="e">
        <f t="shared" si="27"/>
        <v>#VALUE!</v>
      </c>
      <c r="H333" s="2" t="e">
        <f t="shared" si="28"/>
        <v>#VALUE!</v>
      </c>
      <c r="J333" s="1" t="str">
        <f t="shared" si="29"/>
        <v/>
      </c>
    </row>
    <row r="334" spans="5:10" x14ac:dyDescent="0.25">
      <c r="E334" s="2" t="str">
        <f t="shared" si="25"/>
        <v/>
      </c>
      <c r="F334" s="3" t="str">
        <f t="shared" si="26"/>
        <v/>
      </c>
      <c r="G334" s="4" t="e">
        <f t="shared" si="27"/>
        <v>#VALUE!</v>
      </c>
      <c r="H334" s="2" t="e">
        <f t="shared" si="28"/>
        <v>#VALUE!</v>
      </c>
      <c r="J334" s="1" t="str">
        <f t="shared" si="29"/>
        <v/>
      </c>
    </row>
    <row r="335" spans="5:10" x14ac:dyDescent="0.25">
      <c r="E335" s="2" t="str">
        <f t="shared" si="25"/>
        <v/>
      </c>
      <c r="F335" s="3" t="str">
        <f t="shared" si="26"/>
        <v/>
      </c>
      <c r="G335" s="4" t="e">
        <f t="shared" si="27"/>
        <v>#VALUE!</v>
      </c>
      <c r="H335" s="2" t="e">
        <f t="shared" si="28"/>
        <v>#VALUE!</v>
      </c>
      <c r="J335" s="1" t="str">
        <f t="shared" si="29"/>
        <v/>
      </c>
    </row>
    <row r="336" spans="5:10" x14ac:dyDescent="0.25">
      <c r="E336" s="2" t="str">
        <f t="shared" si="25"/>
        <v/>
      </c>
      <c r="F336" s="3" t="str">
        <f t="shared" si="26"/>
        <v/>
      </c>
      <c r="G336" s="4" t="e">
        <f t="shared" si="27"/>
        <v>#VALUE!</v>
      </c>
      <c r="H336" s="2" t="e">
        <f t="shared" si="28"/>
        <v>#VALUE!</v>
      </c>
      <c r="J336" s="1" t="str">
        <f t="shared" si="29"/>
        <v/>
      </c>
    </row>
    <row r="337" spans="5:10" x14ac:dyDescent="0.25">
      <c r="E337" s="2" t="str">
        <f t="shared" si="25"/>
        <v/>
      </c>
      <c r="F337" s="3" t="str">
        <f t="shared" si="26"/>
        <v/>
      </c>
      <c r="G337" s="4" t="e">
        <f t="shared" si="27"/>
        <v>#VALUE!</v>
      </c>
      <c r="H337" s="2" t="e">
        <f t="shared" si="28"/>
        <v>#VALUE!</v>
      </c>
      <c r="J337" s="1" t="str">
        <f t="shared" si="29"/>
        <v/>
      </c>
    </row>
    <row r="338" spans="5:10" x14ac:dyDescent="0.25">
      <c r="E338" s="2" t="str">
        <f t="shared" si="25"/>
        <v/>
      </c>
      <c r="F338" s="3" t="str">
        <f t="shared" si="26"/>
        <v/>
      </c>
      <c r="G338" s="4" t="e">
        <f t="shared" si="27"/>
        <v>#VALUE!</v>
      </c>
      <c r="H338" s="2" t="e">
        <f t="shared" si="28"/>
        <v>#VALUE!</v>
      </c>
      <c r="J338" s="1" t="str">
        <f t="shared" si="29"/>
        <v/>
      </c>
    </row>
    <row r="339" spans="5:10" x14ac:dyDescent="0.25">
      <c r="E339" s="2" t="str">
        <f t="shared" si="25"/>
        <v/>
      </c>
      <c r="F339" s="3" t="str">
        <f t="shared" si="26"/>
        <v/>
      </c>
      <c r="G339" s="4" t="e">
        <f t="shared" si="27"/>
        <v>#VALUE!</v>
      </c>
      <c r="H339" s="2" t="e">
        <f t="shared" si="28"/>
        <v>#VALUE!</v>
      </c>
      <c r="J339" s="1" t="str">
        <f t="shared" si="29"/>
        <v/>
      </c>
    </row>
    <row r="340" spans="5:10" x14ac:dyDescent="0.25">
      <c r="E340" s="2" t="str">
        <f t="shared" si="25"/>
        <v/>
      </c>
      <c r="F340" s="3" t="str">
        <f t="shared" si="26"/>
        <v/>
      </c>
      <c r="G340" s="4" t="e">
        <f t="shared" si="27"/>
        <v>#VALUE!</v>
      </c>
      <c r="H340" s="2" t="e">
        <f t="shared" si="28"/>
        <v>#VALUE!</v>
      </c>
      <c r="J340" s="1" t="str">
        <f t="shared" si="29"/>
        <v/>
      </c>
    </row>
    <row r="341" spans="5:10" x14ac:dyDescent="0.25">
      <c r="E341" s="2" t="str">
        <f t="shared" si="25"/>
        <v/>
      </c>
      <c r="F341" s="3" t="str">
        <f t="shared" si="26"/>
        <v/>
      </c>
      <c r="G341" s="4" t="e">
        <f t="shared" si="27"/>
        <v>#VALUE!</v>
      </c>
      <c r="H341" s="2" t="e">
        <f t="shared" si="28"/>
        <v>#VALUE!</v>
      </c>
      <c r="J341" s="1" t="str">
        <f t="shared" si="29"/>
        <v/>
      </c>
    </row>
    <row r="342" spans="5:10" x14ac:dyDescent="0.25">
      <c r="E342" s="2" t="str">
        <f t="shared" si="25"/>
        <v/>
      </c>
      <c r="F342" s="3" t="str">
        <f t="shared" si="26"/>
        <v/>
      </c>
      <c r="G342" s="4" t="e">
        <f t="shared" si="27"/>
        <v>#VALUE!</v>
      </c>
      <c r="H342" s="2" t="e">
        <f t="shared" si="28"/>
        <v>#VALUE!</v>
      </c>
      <c r="J342" s="1" t="str">
        <f t="shared" si="29"/>
        <v/>
      </c>
    </row>
    <row r="343" spans="5:10" x14ac:dyDescent="0.25">
      <c r="E343" s="2" t="str">
        <f t="shared" si="25"/>
        <v/>
      </c>
      <c r="F343" s="3" t="str">
        <f t="shared" si="26"/>
        <v/>
      </c>
      <c r="G343" s="4" t="e">
        <f t="shared" si="27"/>
        <v>#VALUE!</v>
      </c>
      <c r="H343" s="2" t="e">
        <f t="shared" si="28"/>
        <v>#VALUE!</v>
      </c>
      <c r="J343" s="1" t="str">
        <f t="shared" si="29"/>
        <v/>
      </c>
    </row>
    <row r="344" spans="5:10" x14ac:dyDescent="0.25">
      <c r="E344" s="2" t="str">
        <f t="shared" si="25"/>
        <v/>
      </c>
      <c r="F344" s="3" t="str">
        <f t="shared" si="26"/>
        <v/>
      </c>
      <c r="G344" s="4" t="e">
        <f t="shared" si="27"/>
        <v>#VALUE!</v>
      </c>
      <c r="H344" s="2" t="e">
        <f t="shared" si="28"/>
        <v>#VALUE!</v>
      </c>
      <c r="J344" s="1" t="str">
        <f t="shared" si="29"/>
        <v/>
      </c>
    </row>
    <row r="345" spans="5:10" x14ac:dyDescent="0.25">
      <c r="E345" s="2" t="str">
        <f t="shared" si="25"/>
        <v/>
      </c>
      <c r="F345" s="3" t="str">
        <f t="shared" si="26"/>
        <v/>
      </c>
      <c r="G345" s="4" t="e">
        <f t="shared" si="27"/>
        <v>#VALUE!</v>
      </c>
      <c r="H345" s="2" t="e">
        <f t="shared" si="28"/>
        <v>#VALUE!</v>
      </c>
      <c r="J345" s="1" t="str">
        <f t="shared" si="29"/>
        <v/>
      </c>
    </row>
    <row r="346" spans="5:10" x14ac:dyDescent="0.25">
      <c r="E346" s="2" t="str">
        <f t="shared" si="25"/>
        <v/>
      </c>
      <c r="F346" s="3" t="str">
        <f t="shared" si="26"/>
        <v/>
      </c>
      <c r="G346" s="4" t="e">
        <f t="shared" si="27"/>
        <v>#VALUE!</v>
      </c>
      <c r="H346" s="2" t="e">
        <f t="shared" si="28"/>
        <v>#VALUE!</v>
      </c>
      <c r="J346" s="1" t="str">
        <f t="shared" si="29"/>
        <v/>
      </c>
    </row>
    <row r="347" spans="5:10" x14ac:dyDescent="0.25">
      <c r="E347" s="2" t="str">
        <f t="shared" si="25"/>
        <v/>
      </c>
      <c r="F347" s="3" t="str">
        <f t="shared" si="26"/>
        <v/>
      </c>
      <c r="G347" s="4" t="e">
        <f t="shared" si="27"/>
        <v>#VALUE!</v>
      </c>
      <c r="H347" s="2" t="e">
        <f t="shared" si="28"/>
        <v>#VALUE!</v>
      </c>
      <c r="J347" s="1" t="str">
        <f t="shared" si="29"/>
        <v/>
      </c>
    </row>
    <row r="348" spans="5:10" x14ac:dyDescent="0.25">
      <c r="E348" s="2" t="str">
        <f t="shared" si="25"/>
        <v/>
      </c>
      <c r="F348" s="3" t="str">
        <f t="shared" si="26"/>
        <v/>
      </c>
      <c r="G348" s="4" t="e">
        <f t="shared" si="27"/>
        <v>#VALUE!</v>
      </c>
      <c r="H348" s="2" t="e">
        <f t="shared" si="28"/>
        <v>#VALUE!</v>
      </c>
      <c r="J348" s="1" t="str">
        <f t="shared" si="29"/>
        <v/>
      </c>
    </row>
    <row r="349" spans="5:10" x14ac:dyDescent="0.25">
      <c r="E349" s="2" t="str">
        <f t="shared" si="25"/>
        <v/>
      </c>
      <c r="F349" s="3" t="str">
        <f t="shared" si="26"/>
        <v/>
      </c>
      <c r="G349" s="4" t="e">
        <f t="shared" si="27"/>
        <v>#VALUE!</v>
      </c>
      <c r="H349" s="2" t="e">
        <f t="shared" si="28"/>
        <v>#VALUE!</v>
      </c>
      <c r="J349" s="1" t="str">
        <f t="shared" si="29"/>
        <v/>
      </c>
    </row>
    <row r="350" spans="5:10" x14ac:dyDescent="0.25">
      <c r="E350" s="2" t="str">
        <f t="shared" si="25"/>
        <v/>
      </c>
      <c r="F350" s="3" t="str">
        <f t="shared" si="26"/>
        <v/>
      </c>
      <c r="G350" s="4" t="e">
        <f t="shared" si="27"/>
        <v>#VALUE!</v>
      </c>
      <c r="H350" s="2" t="e">
        <f t="shared" si="28"/>
        <v>#VALUE!</v>
      </c>
      <c r="J350" s="1" t="str">
        <f t="shared" si="29"/>
        <v/>
      </c>
    </row>
    <row r="351" spans="5:10" x14ac:dyDescent="0.25">
      <c r="E351" s="2" t="str">
        <f t="shared" si="25"/>
        <v/>
      </c>
      <c r="F351" s="3" t="str">
        <f t="shared" si="26"/>
        <v/>
      </c>
      <c r="G351" s="4" t="e">
        <f t="shared" si="27"/>
        <v>#VALUE!</v>
      </c>
      <c r="H351" s="2" t="e">
        <f t="shared" si="28"/>
        <v>#VALUE!</v>
      </c>
      <c r="J351" s="1" t="str">
        <f t="shared" si="29"/>
        <v/>
      </c>
    </row>
    <row r="352" spans="5:10" x14ac:dyDescent="0.25">
      <c r="E352" s="2" t="str">
        <f t="shared" si="25"/>
        <v/>
      </c>
      <c r="F352" s="3" t="str">
        <f t="shared" si="26"/>
        <v/>
      </c>
      <c r="G352" s="4" t="e">
        <f t="shared" si="27"/>
        <v>#VALUE!</v>
      </c>
      <c r="H352" s="2" t="e">
        <f t="shared" si="28"/>
        <v>#VALUE!</v>
      </c>
      <c r="J352" s="1" t="str">
        <f t="shared" si="29"/>
        <v/>
      </c>
    </row>
    <row r="353" spans="5:10" x14ac:dyDescent="0.25">
      <c r="E353" s="2" t="str">
        <f t="shared" si="25"/>
        <v/>
      </c>
      <c r="F353" s="3" t="str">
        <f t="shared" si="26"/>
        <v/>
      </c>
      <c r="G353" s="4" t="e">
        <f t="shared" si="27"/>
        <v>#VALUE!</v>
      </c>
      <c r="H353" s="2" t="e">
        <f t="shared" si="28"/>
        <v>#VALUE!</v>
      </c>
      <c r="J353" s="1" t="str">
        <f t="shared" si="29"/>
        <v/>
      </c>
    </row>
    <row r="354" spans="5:10" x14ac:dyDescent="0.25">
      <c r="E354" s="2" t="str">
        <f t="shared" si="25"/>
        <v/>
      </c>
      <c r="F354" s="3" t="str">
        <f t="shared" si="26"/>
        <v/>
      </c>
      <c r="G354" s="4" t="e">
        <f t="shared" si="27"/>
        <v>#VALUE!</v>
      </c>
      <c r="H354" s="2" t="e">
        <f t="shared" si="28"/>
        <v>#VALUE!</v>
      </c>
      <c r="J354" s="1" t="str">
        <f t="shared" si="29"/>
        <v/>
      </c>
    </row>
    <row r="355" spans="5:10" x14ac:dyDescent="0.25">
      <c r="E355" s="2" t="str">
        <f t="shared" si="25"/>
        <v/>
      </c>
      <c r="F355" s="3" t="str">
        <f t="shared" si="26"/>
        <v/>
      </c>
      <c r="G355" s="4" t="e">
        <f t="shared" si="27"/>
        <v>#VALUE!</v>
      </c>
      <c r="H355" s="2" t="e">
        <f t="shared" si="28"/>
        <v>#VALUE!</v>
      </c>
      <c r="J355" s="1" t="str">
        <f t="shared" si="29"/>
        <v/>
      </c>
    </row>
    <row r="356" spans="5:10" x14ac:dyDescent="0.25">
      <c r="E356" s="2" t="str">
        <f t="shared" si="25"/>
        <v/>
      </c>
      <c r="F356" s="3" t="str">
        <f t="shared" si="26"/>
        <v/>
      </c>
      <c r="G356" s="4" t="e">
        <f t="shared" si="27"/>
        <v>#VALUE!</v>
      </c>
      <c r="H356" s="2" t="e">
        <f t="shared" si="28"/>
        <v>#VALUE!</v>
      </c>
      <c r="J356" s="1" t="str">
        <f t="shared" si="29"/>
        <v/>
      </c>
    </row>
    <row r="357" spans="5:10" x14ac:dyDescent="0.25">
      <c r="E357" s="2" t="str">
        <f t="shared" si="25"/>
        <v/>
      </c>
      <c r="F357" s="3" t="str">
        <f t="shared" si="26"/>
        <v/>
      </c>
      <c r="G357" s="4" t="e">
        <f t="shared" si="27"/>
        <v>#VALUE!</v>
      </c>
      <c r="H357" s="2" t="e">
        <f t="shared" si="28"/>
        <v>#VALUE!</v>
      </c>
      <c r="J357" s="1" t="str">
        <f t="shared" si="29"/>
        <v/>
      </c>
    </row>
    <row r="358" spans="5:10" x14ac:dyDescent="0.25">
      <c r="E358" s="2" t="str">
        <f t="shared" si="25"/>
        <v/>
      </c>
      <c r="F358" s="3" t="str">
        <f t="shared" si="26"/>
        <v/>
      </c>
      <c r="G358" s="4" t="e">
        <f t="shared" si="27"/>
        <v>#VALUE!</v>
      </c>
      <c r="H358" s="2" t="e">
        <f t="shared" si="28"/>
        <v>#VALUE!</v>
      </c>
      <c r="J358" s="1" t="str">
        <f t="shared" si="29"/>
        <v/>
      </c>
    </row>
    <row r="359" spans="5:10" x14ac:dyDescent="0.25">
      <c r="E359" s="2" t="str">
        <f t="shared" si="25"/>
        <v/>
      </c>
      <c r="F359" s="3" t="str">
        <f t="shared" si="26"/>
        <v/>
      </c>
      <c r="G359" s="4" t="e">
        <f t="shared" si="27"/>
        <v>#VALUE!</v>
      </c>
      <c r="H359" s="2" t="e">
        <f t="shared" si="28"/>
        <v>#VALUE!</v>
      </c>
      <c r="J359" s="1" t="str">
        <f t="shared" si="29"/>
        <v/>
      </c>
    </row>
    <row r="360" spans="5:10" x14ac:dyDescent="0.25">
      <c r="E360" s="2" t="str">
        <f t="shared" si="25"/>
        <v/>
      </c>
      <c r="F360" s="3" t="str">
        <f t="shared" si="26"/>
        <v/>
      </c>
      <c r="G360" s="4" t="e">
        <f t="shared" si="27"/>
        <v>#VALUE!</v>
      </c>
      <c r="H360" s="2" t="e">
        <f t="shared" si="28"/>
        <v>#VALUE!</v>
      </c>
      <c r="J360" s="1" t="str">
        <f t="shared" si="29"/>
        <v/>
      </c>
    </row>
    <row r="361" spans="5:10" x14ac:dyDescent="0.25">
      <c r="E361" s="2" t="str">
        <f t="shared" si="25"/>
        <v/>
      </c>
      <c r="F361" s="3" t="str">
        <f t="shared" si="26"/>
        <v/>
      </c>
      <c r="G361" s="4" t="e">
        <f t="shared" si="27"/>
        <v>#VALUE!</v>
      </c>
      <c r="H361" s="2" t="e">
        <f t="shared" si="28"/>
        <v>#VALUE!</v>
      </c>
      <c r="J361" s="1" t="str">
        <f t="shared" si="29"/>
        <v/>
      </c>
    </row>
    <row r="362" spans="5:10" x14ac:dyDescent="0.25">
      <c r="E362" s="2" t="str">
        <f t="shared" si="25"/>
        <v/>
      </c>
      <c r="F362" s="3" t="str">
        <f t="shared" si="26"/>
        <v/>
      </c>
      <c r="G362" s="4" t="e">
        <f t="shared" si="27"/>
        <v>#VALUE!</v>
      </c>
      <c r="H362" s="2" t="e">
        <f t="shared" si="28"/>
        <v>#VALUE!</v>
      </c>
      <c r="J362" s="1" t="str">
        <f t="shared" si="29"/>
        <v/>
      </c>
    </row>
    <row r="363" spans="5:10" x14ac:dyDescent="0.25">
      <c r="E363" s="2" t="str">
        <f t="shared" si="25"/>
        <v/>
      </c>
      <c r="F363" s="3" t="str">
        <f t="shared" si="26"/>
        <v/>
      </c>
      <c r="G363" s="4" t="e">
        <f t="shared" si="27"/>
        <v>#VALUE!</v>
      </c>
      <c r="H363" s="2" t="e">
        <f t="shared" si="28"/>
        <v>#VALUE!</v>
      </c>
      <c r="J363" s="1" t="str">
        <f t="shared" si="29"/>
        <v/>
      </c>
    </row>
    <row r="364" spans="5:10" x14ac:dyDescent="0.25">
      <c r="E364" s="2" t="str">
        <f t="shared" si="25"/>
        <v/>
      </c>
      <c r="F364" s="3" t="str">
        <f t="shared" si="26"/>
        <v/>
      </c>
      <c r="G364" s="4" t="e">
        <f t="shared" si="27"/>
        <v>#VALUE!</v>
      </c>
      <c r="H364" s="2" t="e">
        <f t="shared" si="28"/>
        <v>#VALUE!</v>
      </c>
      <c r="J364" s="1" t="str">
        <f t="shared" si="29"/>
        <v/>
      </c>
    </row>
    <row r="365" spans="5:10" x14ac:dyDescent="0.25">
      <c r="E365" s="2" t="str">
        <f t="shared" si="25"/>
        <v/>
      </c>
      <c r="F365" s="3" t="str">
        <f t="shared" si="26"/>
        <v/>
      </c>
      <c r="G365" s="4" t="e">
        <f t="shared" si="27"/>
        <v>#VALUE!</v>
      </c>
      <c r="H365" s="2" t="e">
        <f t="shared" si="28"/>
        <v>#VALUE!</v>
      </c>
      <c r="J365" s="1" t="str">
        <f t="shared" si="29"/>
        <v/>
      </c>
    </row>
    <row r="366" spans="5:10" x14ac:dyDescent="0.25">
      <c r="E366" s="2" t="str">
        <f t="shared" si="25"/>
        <v/>
      </c>
      <c r="F366" s="3" t="str">
        <f t="shared" si="26"/>
        <v/>
      </c>
      <c r="G366" s="4" t="e">
        <f t="shared" si="27"/>
        <v>#VALUE!</v>
      </c>
      <c r="H366" s="2" t="e">
        <f t="shared" si="28"/>
        <v>#VALUE!</v>
      </c>
      <c r="J366" s="1" t="str">
        <f t="shared" si="29"/>
        <v/>
      </c>
    </row>
    <row r="367" spans="5:10" x14ac:dyDescent="0.25">
      <c r="E367" s="2" t="str">
        <f t="shared" si="25"/>
        <v/>
      </c>
      <c r="F367" s="3" t="str">
        <f t="shared" si="26"/>
        <v/>
      </c>
      <c r="G367" s="4" t="e">
        <f t="shared" si="27"/>
        <v>#VALUE!</v>
      </c>
      <c r="H367" s="2" t="e">
        <f t="shared" si="28"/>
        <v>#VALUE!</v>
      </c>
      <c r="J367" s="1" t="str">
        <f t="shared" si="29"/>
        <v/>
      </c>
    </row>
    <row r="368" spans="5:10" x14ac:dyDescent="0.25">
      <c r="E368" s="2" t="str">
        <f t="shared" si="25"/>
        <v/>
      </c>
      <c r="F368" s="3" t="str">
        <f t="shared" si="26"/>
        <v/>
      </c>
      <c r="G368" s="4" t="e">
        <f t="shared" si="27"/>
        <v>#VALUE!</v>
      </c>
      <c r="H368" s="2" t="e">
        <f t="shared" si="28"/>
        <v>#VALUE!</v>
      </c>
      <c r="J368" s="1" t="str">
        <f t="shared" si="29"/>
        <v/>
      </c>
    </row>
    <row r="369" spans="5:10" x14ac:dyDescent="0.25">
      <c r="E369" s="2" t="str">
        <f t="shared" si="25"/>
        <v/>
      </c>
      <c r="F369" s="3" t="str">
        <f t="shared" si="26"/>
        <v/>
      </c>
      <c r="G369" s="4" t="e">
        <f t="shared" si="27"/>
        <v>#VALUE!</v>
      </c>
      <c r="H369" s="2" t="e">
        <f t="shared" si="28"/>
        <v>#VALUE!</v>
      </c>
      <c r="J369" s="1" t="str">
        <f t="shared" si="29"/>
        <v/>
      </c>
    </row>
    <row r="370" spans="5:10" x14ac:dyDescent="0.25">
      <c r="E370" s="2" t="str">
        <f t="shared" si="25"/>
        <v/>
      </c>
      <c r="F370" s="3" t="str">
        <f t="shared" si="26"/>
        <v/>
      </c>
      <c r="G370" s="4" t="e">
        <f t="shared" si="27"/>
        <v>#VALUE!</v>
      </c>
      <c r="H370" s="2" t="e">
        <f t="shared" si="28"/>
        <v>#VALUE!</v>
      </c>
      <c r="J370" s="1" t="str">
        <f t="shared" si="29"/>
        <v/>
      </c>
    </row>
    <row r="371" spans="5:10" x14ac:dyDescent="0.25">
      <c r="E371" s="2" t="str">
        <f t="shared" si="25"/>
        <v/>
      </c>
      <c r="F371" s="3" t="str">
        <f t="shared" si="26"/>
        <v/>
      </c>
      <c r="G371" s="4" t="e">
        <f t="shared" si="27"/>
        <v>#VALUE!</v>
      </c>
      <c r="H371" s="2" t="e">
        <f t="shared" si="28"/>
        <v>#VALUE!</v>
      </c>
      <c r="J371" s="1" t="str">
        <f t="shared" si="29"/>
        <v/>
      </c>
    </row>
    <row r="372" spans="5:10" x14ac:dyDescent="0.25">
      <c r="E372" s="2" t="str">
        <f t="shared" si="25"/>
        <v/>
      </c>
      <c r="F372" s="3" t="str">
        <f t="shared" si="26"/>
        <v/>
      </c>
      <c r="G372" s="4" t="e">
        <f t="shared" si="27"/>
        <v>#VALUE!</v>
      </c>
      <c r="H372" s="2" t="e">
        <f t="shared" si="28"/>
        <v>#VALUE!</v>
      </c>
      <c r="J372" s="1" t="str">
        <f t="shared" si="29"/>
        <v/>
      </c>
    </row>
    <row r="373" spans="5:10" x14ac:dyDescent="0.25">
      <c r="E373" s="2" t="str">
        <f t="shared" si="25"/>
        <v/>
      </c>
      <c r="F373" s="3" t="str">
        <f t="shared" si="26"/>
        <v/>
      </c>
      <c r="G373" s="4" t="e">
        <f t="shared" si="27"/>
        <v>#VALUE!</v>
      </c>
      <c r="H373" s="2" t="e">
        <f t="shared" si="28"/>
        <v>#VALUE!</v>
      </c>
      <c r="J373" s="1" t="str">
        <f t="shared" si="29"/>
        <v/>
      </c>
    </row>
    <row r="374" spans="5:10" x14ac:dyDescent="0.25">
      <c r="E374" s="2" t="str">
        <f t="shared" si="25"/>
        <v/>
      </c>
      <c r="F374" s="3" t="str">
        <f t="shared" si="26"/>
        <v/>
      </c>
      <c r="G374" s="4" t="e">
        <f t="shared" si="27"/>
        <v>#VALUE!</v>
      </c>
      <c r="H374" s="2" t="e">
        <f t="shared" si="28"/>
        <v>#VALUE!</v>
      </c>
      <c r="J374" s="1" t="str">
        <f t="shared" si="29"/>
        <v/>
      </c>
    </row>
    <row r="375" spans="5:10" x14ac:dyDescent="0.25">
      <c r="E375" s="2" t="str">
        <f t="shared" si="25"/>
        <v/>
      </c>
      <c r="F375" s="3" t="str">
        <f t="shared" si="26"/>
        <v/>
      </c>
      <c r="G375" s="4" t="e">
        <f t="shared" si="27"/>
        <v>#VALUE!</v>
      </c>
      <c r="H375" s="2" t="e">
        <f t="shared" si="28"/>
        <v>#VALUE!</v>
      </c>
      <c r="J375" s="1" t="str">
        <f t="shared" si="29"/>
        <v/>
      </c>
    </row>
    <row r="376" spans="5:10" x14ac:dyDescent="0.25">
      <c r="E376" s="2" t="str">
        <f t="shared" si="25"/>
        <v/>
      </c>
      <c r="F376" s="3" t="str">
        <f t="shared" si="26"/>
        <v/>
      </c>
      <c r="G376" s="4" t="e">
        <f t="shared" si="27"/>
        <v>#VALUE!</v>
      </c>
      <c r="H376" s="2" t="e">
        <f t="shared" si="28"/>
        <v>#VALUE!</v>
      </c>
      <c r="J376" s="1" t="str">
        <f t="shared" si="29"/>
        <v/>
      </c>
    </row>
    <row r="377" spans="5:10" x14ac:dyDescent="0.25">
      <c r="E377" s="2" t="str">
        <f t="shared" si="25"/>
        <v/>
      </c>
      <c r="F377" s="3" t="str">
        <f t="shared" si="26"/>
        <v/>
      </c>
      <c r="G377" s="4" t="e">
        <f t="shared" si="27"/>
        <v>#VALUE!</v>
      </c>
      <c r="H377" s="2" t="e">
        <f t="shared" si="28"/>
        <v>#VALUE!</v>
      </c>
      <c r="J377" s="1" t="str">
        <f t="shared" si="29"/>
        <v/>
      </c>
    </row>
    <row r="378" spans="5:10" x14ac:dyDescent="0.25">
      <c r="E378" s="2" t="str">
        <f t="shared" si="25"/>
        <v/>
      </c>
      <c r="F378" s="3" t="str">
        <f t="shared" si="26"/>
        <v/>
      </c>
      <c r="G378" s="4" t="e">
        <f t="shared" si="27"/>
        <v>#VALUE!</v>
      </c>
      <c r="H378" s="2" t="e">
        <f t="shared" si="28"/>
        <v>#VALUE!</v>
      </c>
      <c r="J378" s="1" t="str">
        <f t="shared" si="29"/>
        <v/>
      </c>
    </row>
    <row r="379" spans="5:10" x14ac:dyDescent="0.25">
      <c r="E379" s="2" t="str">
        <f t="shared" si="25"/>
        <v/>
      </c>
      <c r="F379" s="3" t="str">
        <f t="shared" si="26"/>
        <v/>
      </c>
      <c r="G379" s="4" t="e">
        <f t="shared" si="27"/>
        <v>#VALUE!</v>
      </c>
      <c r="H379" s="2" t="e">
        <f t="shared" si="28"/>
        <v>#VALUE!</v>
      </c>
      <c r="J379" s="1" t="str">
        <f t="shared" si="29"/>
        <v/>
      </c>
    </row>
    <row r="380" spans="5:10" x14ac:dyDescent="0.25">
      <c r="E380" s="2" t="str">
        <f t="shared" si="25"/>
        <v/>
      </c>
      <c r="F380" s="3" t="str">
        <f t="shared" si="26"/>
        <v/>
      </c>
      <c r="G380" s="4" t="e">
        <f t="shared" si="27"/>
        <v>#VALUE!</v>
      </c>
      <c r="H380" s="2" t="e">
        <f t="shared" si="28"/>
        <v>#VALUE!</v>
      </c>
      <c r="J380" s="1" t="str">
        <f t="shared" si="29"/>
        <v/>
      </c>
    </row>
    <row r="381" spans="5:10" x14ac:dyDescent="0.25">
      <c r="E381" s="2" t="str">
        <f t="shared" si="25"/>
        <v/>
      </c>
      <c r="F381" s="3" t="str">
        <f t="shared" si="26"/>
        <v/>
      </c>
      <c r="G381" s="4" t="e">
        <f t="shared" si="27"/>
        <v>#VALUE!</v>
      </c>
      <c r="H381" s="2" t="e">
        <f t="shared" si="28"/>
        <v>#VALUE!</v>
      </c>
      <c r="J381" s="1" t="str">
        <f t="shared" si="29"/>
        <v/>
      </c>
    </row>
    <row r="382" spans="5:10" x14ac:dyDescent="0.25">
      <c r="E382" s="2" t="str">
        <f t="shared" si="25"/>
        <v/>
      </c>
      <c r="F382" s="3" t="str">
        <f t="shared" si="26"/>
        <v/>
      </c>
      <c r="G382" s="4" t="e">
        <f t="shared" si="27"/>
        <v>#VALUE!</v>
      </c>
      <c r="H382" s="2" t="e">
        <f t="shared" si="28"/>
        <v>#VALUE!</v>
      </c>
      <c r="J382" s="1" t="str">
        <f t="shared" si="29"/>
        <v/>
      </c>
    </row>
    <row r="383" spans="5:10" x14ac:dyDescent="0.25">
      <c r="E383" s="2" t="str">
        <f t="shared" si="25"/>
        <v/>
      </c>
      <c r="F383" s="3" t="str">
        <f t="shared" si="26"/>
        <v/>
      </c>
      <c r="G383" s="4" t="e">
        <f t="shared" si="27"/>
        <v>#VALUE!</v>
      </c>
      <c r="H383" s="2" t="e">
        <f t="shared" si="28"/>
        <v>#VALUE!</v>
      </c>
      <c r="J383" s="1" t="str">
        <f t="shared" si="29"/>
        <v/>
      </c>
    </row>
    <row r="384" spans="5:10" x14ac:dyDescent="0.25">
      <c r="E384" s="2" t="str">
        <f t="shared" si="25"/>
        <v/>
      </c>
      <c r="F384" s="3" t="str">
        <f t="shared" si="26"/>
        <v/>
      </c>
      <c r="G384" s="4" t="e">
        <f t="shared" si="27"/>
        <v>#VALUE!</v>
      </c>
      <c r="H384" s="2" t="e">
        <f t="shared" si="28"/>
        <v>#VALUE!</v>
      </c>
      <c r="J384" s="1" t="str">
        <f t="shared" si="29"/>
        <v/>
      </c>
    </row>
    <row r="385" spans="5:10" x14ac:dyDescent="0.25">
      <c r="E385" s="2" t="str">
        <f t="shared" si="25"/>
        <v/>
      </c>
      <c r="F385" s="3" t="str">
        <f t="shared" si="26"/>
        <v/>
      </c>
      <c r="G385" s="4" t="e">
        <f t="shared" si="27"/>
        <v>#VALUE!</v>
      </c>
      <c r="H385" s="2" t="e">
        <f t="shared" si="28"/>
        <v>#VALUE!</v>
      </c>
      <c r="J385" s="1" t="str">
        <f t="shared" si="29"/>
        <v/>
      </c>
    </row>
    <row r="386" spans="5:10" x14ac:dyDescent="0.25">
      <c r="E386" s="2" t="str">
        <f t="shared" ref="E386:E449" si="30">IF(AND(C386&gt;0,D386&gt;0),C386*D386,"")</f>
        <v/>
      </c>
      <c r="F386" s="3" t="str">
        <f t="shared" ref="F386:F449" si="31">IF(AND(B386&gt;0,B385&gt;0),B386-B385,"")</f>
        <v/>
      </c>
      <c r="G386" s="4" t="e">
        <f t="shared" ref="G386:G449" si="32">IF(F386&gt;0,C386/F386*100,"")</f>
        <v>#VALUE!</v>
      </c>
      <c r="H386" s="2" t="e">
        <f t="shared" ref="H386:H449" si="33">IF(F386&gt;0,E386/F386,"")</f>
        <v>#VALUE!</v>
      </c>
      <c r="J386" s="1" t="str">
        <f t="shared" ref="J386:J449" si="34">IF(A386&gt;0,EOMONTH(A386,0),"")</f>
        <v/>
      </c>
    </row>
    <row r="387" spans="5:10" x14ac:dyDescent="0.25">
      <c r="E387" s="2" t="str">
        <f t="shared" si="30"/>
        <v/>
      </c>
      <c r="F387" s="3" t="str">
        <f t="shared" si="31"/>
        <v/>
      </c>
      <c r="G387" s="4" t="e">
        <f t="shared" si="32"/>
        <v>#VALUE!</v>
      </c>
      <c r="H387" s="2" t="e">
        <f t="shared" si="33"/>
        <v>#VALUE!</v>
      </c>
      <c r="J387" s="1" t="str">
        <f t="shared" si="34"/>
        <v/>
      </c>
    </row>
    <row r="388" spans="5:10" x14ac:dyDescent="0.25">
      <c r="E388" s="2" t="str">
        <f t="shared" si="30"/>
        <v/>
      </c>
      <c r="F388" s="3" t="str">
        <f t="shared" si="31"/>
        <v/>
      </c>
      <c r="G388" s="4" t="e">
        <f t="shared" si="32"/>
        <v>#VALUE!</v>
      </c>
      <c r="H388" s="2" t="e">
        <f t="shared" si="33"/>
        <v>#VALUE!</v>
      </c>
      <c r="J388" s="1" t="str">
        <f t="shared" si="34"/>
        <v/>
      </c>
    </row>
    <row r="389" spans="5:10" x14ac:dyDescent="0.25">
      <c r="E389" s="2" t="str">
        <f t="shared" si="30"/>
        <v/>
      </c>
      <c r="F389" s="3" t="str">
        <f t="shared" si="31"/>
        <v/>
      </c>
      <c r="G389" s="4" t="e">
        <f t="shared" si="32"/>
        <v>#VALUE!</v>
      </c>
      <c r="H389" s="2" t="e">
        <f t="shared" si="33"/>
        <v>#VALUE!</v>
      </c>
      <c r="J389" s="1" t="str">
        <f t="shared" si="34"/>
        <v/>
      </c>
    </row>
    <row r="390" spans="5:10" x14ac:dyDescent="0.25">
      <c r="E390" s="2" t="str">
        <f t="shared" si="30"/>
        <v/>
      </c>
      <c r="F390" s="3" t="str">
        <f t="shared" si="31"/>
        <v/>
      </c>
      <c r="G390" s="4" t="e">
        <f t="shared" si="32"/>
        <v>#VALUE!</v>
      </c>
      <c r="H390" s="2" t="e">
        <f t="shared" si="33"/>
        <v>#VALUE!</v>
      </c>
      <c r="J390" s="1" t="str">
        <f t="shared" si="34"/>
        <v/>
      </c>
    </row>
    <row r="391" spans="5:10" x14ac:dyDescent="0.25">
      <c r="E391" s="2" t="str">
        <f t="shared" si="30"/>
        <v/>
      </c>
      <c r="F391" s="3" t="str">
        <f t="shared" si="31"/>
        <v/>
      </c>
      <c r="G391" s="4" t="e">
        <f t="shared" si="32"/>
        <v>#VALUE!</v>
      </c>
      <c r="H391" s="2" t="e">
        <f t="shared" si="33"/>
        <v>#VALUE!</v>
      </c>
      <c r="J391" s="1" t="str">
        <f t="shared" si="34"/>
        <v/>
      </c>
    </row>
    <row r="392" spans="5:10" x14ac:dyDescent="0.25">
      <c r="E392" s="2" t="str">
        <f t="shared" si="30"/>
        <v/>
      </c>
      <c r="F392" s="3" t="str">
        <f t="shared" si="31"/>
        <v/>
      </c>
      <c r="G392" s="4" t="e">
        <f t="shared" si="32"/>
        <v>#VALUE!</v>
      </c>
      <c r="H392" s="2" t="e">
        <f t="shared" si="33"/>
        <v>#VALUE!</v>
      </c>
      <c r="J392" s="1" t="str">
        <f t="shared" si="34"/>
        <v/>
      </c>
    </row>
    <row r="393" spans="5:10" x14ac:dyDescent="0.25">
      <c r="E393" s="2" t="str">
        <f t="shared" si="30"/>
        <v/>
      </c>
      <c r="F393" s="3" t="str">
        <f t="shared" si="31"/>
        <v/>
      </c>
      <c r="G393" s="4" t="e">
        <f t="shared" si="32"/>
        <v>#VALUE!</v>
      </c>
      <c r="H393" s="2" t="e">
        <f t="shared" si="33"/>
        <v>#VALUE!</v>
      </c>
      <c r="J393" s="1" t="str">
        <f t="shared" si="34"/>
        <v/>
      </c>
    </row>
    <row r="394" spans="5:10" x14ac:dyDescent="0.25">
      <c r="E394" s="2" t="str">
        <f t="shared" si="30"/>
        <v/>
      </c>
      <c r="F394" s="3" t="str">
        <f t="shared" si="31"/>
        <v/>
      </c>
      <c r="G394" s="4" t="e">
        <f t="shared" si="32"/>
        <v>#VALUE!</v>
      </c>
      <c r="H394" s="2" t="e">
        <f t="shared" si="33"/>
        <v>#VALUE!</v>
      </c>
      <c r="J394" s="1" t="str">
        <f t="shared" si="34"/>
        <v/>
      </c>
    </row>
    <row r="395" spans="5:10" x14ac:dyDescent="0.25">
      <c r="E395" s="2" t="str">
        <f t="shared" si="30"/>
        <v/>
      </c>
      <c r="F395" s="3" t="str">
        <f t="shared" si="31"/>
        <v/>
      </c>
      <c r="G395" s="4" t="e">
        <f t="shared" si="32"/>
        <v>#VALUE!</v>
      </c>
      <c r="H395" s="2" t="e">
        <f t="shared" si="33"/>
        <v>#VALUE!</v>
      </c>
      <c r="J395" s="1" t="str">
        <f t="shared" si="34"/>
        <v/>
      </c>
    </row>
    <row r="396" spans="5:10" x14ac:dyDescent="0.25">
      <c r="E396" s="2" t="str">
        <f t="shared" si="30"/>
        <v/>
      </c>
      <c r="F396" s="3" t="str">
        <f t="shared" si="31"/>
        <v/>
      </c>
      <c r="G396" s="4" t="e">
        <f t="shared" si="32"/>
        <v>#VALUE!</v>
      </c>
      <c r="H396" s="2" t="e">
        <f t="shared" si="33"/>
        <v>#VALUE!</v>
      </c>
      <c r="J396" s="1" t="str">
        <f t="shared" si="34"/>
        <v/>
      </c>
    </row>
    <row r="397" spans="5:10" x14ac:dyDescent="0.25">
      <c r="E397" s="2" t="str">
        <f t="shared" si="30"/>
        <v/>
      </c>
      <c r="F397" s="3" t="str">
        <f t="shared" si="31"/>
        <v/>
      </c>
      <c r="G397" s="4" t="e">
        <f t="shared" si="32"/>
        <v>#VALUE!</v>
      </c>
      <c r="H397" s="2" t="e">
        <f t="shared" si="33"/>
        <v>#VALUE!</v>
      </c>
      <c r="J397" s="1" t="str">
        <f t="shared" si="34"/>
        <v/>
      </c>
    </row>
    <row r="398" spans="5:10" x14ac:dyDescent="0.25">
      <c r="E398" s="2" t="str">
        <f t="shared" si="30"/>
        <v/>
      </c>
      <c r="F398" s="3" t="str">
        <f t="shared" si="31"/>
        <v/>
      </c>
      <c r="G398" s="4" t="e">
        <f t="shared" si="32"/>
        <v>#VALUE!</v>
      </c>
      <c r="H398" s="2" t="e">
        <f t="shared" si="33"/>
        <v>#VALUE!</v>
      </c>
      <c r="J398" s="1" t="str">
        <f t="shared" si="34"/>
        <v/>
      </c>
    </row>
    <row r="399" spans="5:10" x14ac:dyDescent="0.25">
      <c r="E399" s="2" t="str">
        <f t="shared" si="30"/>
        <v/>
      </c>
      <c r="F399" s="3" t="str">
        <f t="shared" si="31"/>
        <v/>
      </c>
      <c r="G399" s="4" t="e">
        <f t="shared" si="32"/>
        <v>#VALUE!</v>
      </c>
      <c r="H399" s="2" t="e">
        <f t="shared" si="33"/>
        <v>#VALUE!</v>
      </c>
      <c r="J399" s="1" t="str">
        <f t="shared" si="34"/>
        <v/>
      </c>
    </row>
    <row r="400" spans="5:10" x14ac:dyDescent="0.25">
      <c r="E400" s="2" t="str">
        <f t="shared" si="30"/>
        <v/>
      </c>
      <c r="F400" s="3" t="str">
        <f t="shared" si="31"/>
        <v/>
      </c>
      <c r="G400" s="4" t="e">
        <f t="shared" si="32"/>
        <v>#VALUE!</v>
      </c>
      <c r="H400" s="2" t="e">
        <f t="shared" si="33"/>
        <v>#VALUE!</v>
      </c>
      <c r="J400" s="1" t="str">
        <f t="shared" si="34"/>
        <v/>
      </c>
    </row>
    <row r="401" spans="5:10" x14ac:dyDescent="0.25">
      <c r="E401" s="2" t="str">
        <f t="shared" si="30"/>
        <v/>
      </c>
      <c r="F401" s="3" t="str">
        <f t="shared" si="31"/>
        <v/>
      </c>
      <c r="G401" s="4" t="e">
        <f t="shared" si="32"/>
        <v>#VALUE!</v>
      </c>
      <c r="H401" s="2" t="e">
        <f t="shared" si="33"/>
        <v>#VALUE!</v>
      </c>
      <c r="J401" s="1" t="str">
        <f t="shared" si="34"/>
        <v/>
      </c>
    </row>
    <row r="402" spans="5:10" x14ac:dyDescent="0.25">
      <c r="E402" s="2" t="str">
        <f t="shared" si="30"/>
        <v/>
      </c>
      <c r="F402" s="3" t="str">
        <f t="shared" si="31"/>
        <v/>
      </c>
      <c r="G402" s="4" t="e">
        <f t="shared" si="32"/>
        <v>#VALUE!</v>
      </c>
      <c r="H402" s="2" t="e">
        <f t="shared" si="33"/>
        <v>#VALUE!</v>
      </c>
      <c r="J402" s="1" t="str">
        <f t="shared" si="34"/>
        <v/>
      </c>
    </row>
    <row r="403" spans="5:10" x14ac:dyDescent="0.25">
      <c r="E403" s="2" t="str">
        <f t="shared" si="30"/>
        <v/>
      </c>
      <c r="F403" s="3" t="str">
        <f t="shared" si="31"/>
        <v/>
      </c>
      <c r="G403" s="4" t="e">
        <f t="shared" si="32"/>
        <v>#VALUE!</v>
      </c>
      <c r="H403" s="2" t="e">
        <f t="shared" si="33"/>
        <v>#VALUE!</v>
      </c>
      <c r="J403" s="1" t="str">
        <f t="shared" si="34"/>
        <v/>
      </c>
    </row>
    <row r="404" spans="5:10" x14ac:dyDescent="0.25">
      <c r="E404" s="2" t="str">
        <f t="shared" si="30"/>
        <v/>
      </c>
      <c r="F404" s="3" t="str">
        <f t="shared" si="31"/>
        <v/>
      </c>
      <c r="G404" s="4" t="e">
        <f t="shared" si="32"/>
        <v>#VALUE!</v>
      </c>
      <c r="H404" s="2" t="e">
        <f t="shared" si="33"/>
        <v>#VALUE!</v>
      </c>
      <c r="J404" s="1" t="str">
        <f t="shared" si="34"/>
        <v/>
      </c>
    </row>
    <row r="405" spans="5:10" x14ac:dyDescent="0.25">
      <c r="E405" s="2" t="str">
        <f t="shared" si="30"/>
        <v/>
      </c>
      <c r="F405" s="3" t="str">
        <f t="shared" si="31"/>
        <v/>
      </c>
      <c r="G405" s="4" t="e">
        <f t="shared" si="32"/>
        <v>#VALUE!</v>
      </c>
      <c r="H405" s="2" t="e">
        <f t="shared" si="33"/>
        <v>#VALUE!</v>
      </c>
      <c r="J405" s="1" t="str">
        <f t="shared" si="34"/>
        <v/>
      </c>
    </row>
    <row r="406" spans="5:10" x14ac:dyDescent="0.25">
      <c r="E406" s="2" t="str">
        <f t="shared" si="30"/>
        <v/>
      </c>
      <c r="F406" s="3" t="str">
        <f t="shared" si="31"/>
        <v/>
      </c>
      <c r="G406" s="4" t="e">
        <f t="shared" si="32"/>
        <v>#VALUE!</v>
      </c>
      <c r="H406" s="2" t="e">
        <f t="shared" si="33"/>
        <v>#VALUE!</v>
      </c>
      <c r="J406" s="1" t="str">
        <f t="shared" si="34"/>
        <v/>
      </c>
    </row>
    <row r="407" spans="5:10" x14ac:dyDescent="0.25">
      <c r="E407" s="2" t="str">
        <f t="shared" si="30"/>
        <v/>
      </c>
      <c r="F407" s="3" t="str">
        <f t="shared" si="31"/>
        <v/>
      </c>
      <c r="G407" s="4" t="e">
        <f t="shared" si="32"/>
        <v>#VALUE!</v>
      </c>
      <c r="H407" s="2" t="e">
        <f t="shared" si="33"/>
        <v>#VALUE!</v>
      </c>
      <c r="J407" s="1" t="str">
        <f t="shared" si="34"/>
        <v/>
      </c>
    </row>
    <row r="408" spans="5:10" x14ac:dyDescent="0.25">
      <c r="E408" s="2" t="str">
        <f t="shared" si="30"/>
        <v/>
      </c>
      <c r="F408" s="3" t="str">
        <f t="shared" si="31"/>
        <v/>
      </c>
      <c r="G408" s="4" t="e">
        <f t="shared" si="32"/>
        <v>#VALUE!</v>
      </c>
      <c r="H408" s="2" t="e">
        <f t="shared" si="33"/>
        <v>#VALUE!</v>
      </c>
      <c r="J408" s="1" t="str">
        <f t="shared" si="34"/>
        <v/>
      </c>
    </row>
    <row r="409" spans="5:10" x14ac:dyDescent="0.25">
      <c r="E409" s="2" t="str">
        <f t="shared" si="30"/>
        <v/>
      </c>
      <c r="F409" s="3" t="str">
        <f t="shared" si="31"/>
        <v/>
      </c>
      <c r="G409" s="4" t="e">
        <f t="shared" si="32"/>
        <v>#VALUE!</v>
      </c>
      <c r="H409" s="2" t="e">
        <f t="shared" si="33"/>
        <v>#VALUE!</v>
      </c>
      <c r="J409" s="1" t="str">
        <f t="shared" si="34"/>
        <v/>
      </c>
    </row>
    <row r="410" spans="5:10" x14ac:dyDescent="0.25">
      <c r="E410" s="2" t="str">
        <f t="shared" si="30"/>
        <v/>
      </c>
      <c r="F410" s="3" t="str">
        <f t="shared" si="31"/>
        <v/>
      </c>
      <c r="G410" s="4" t="e">
        <f t="shared" si="32"/>
        <v>#VALUE!</v>
      </c>
      <c r="H410" s="2" t="e">
        <f t="shared" si="33"/>
        <v>#VALUE!</v>
      </c>
      <c r="J410" s="1" t="str">
        <f t="shared" si="34"/>
        <v/>
      </c>
    </row>
    <row r="411" spans="5:10" x14ac:dyDescent="0.25">
      <c r="E411" s="2" t="str">
        <f t="shared" si="30"/>
        <v/>
      </c>
      <c r="F411" s="3" t="str">
        <f t="shared" si="31"/>
        <v/>
      </c>
      <c r="G411" s="4" t="e">
        <f t="shared" si="32"/>
        <v>#VALUE!</v>
      </c>
      <c r="H411" s="2" t="e">
        <f t="shared" si="33"/>
        <v>#VALUE!</v>
      </c>
      <c r="J411" s="1" t="str">
        <f t="shared" si="34"/>
        <v/>
      </c>
    </row>
    <row r="412" spans="5:10" x14ac:dyDescent="0.25">
      <c r="E412" s="2" t="str">
        <f t="shared" si="30"/>
        <v/>
      </c>
      <c r="F412" s="3" t="str">
        <f t="shared" si="31"/>
        <v/>
      </c>
      <c r="G412" s="4" t="e">
        <f t="shared" si="32"/>
        <v>#VALUE!</v>
      </c>
      <c r="H412" s="2" t="e">
        <f t="shared" si="33"/>
        <v>#VALUE!</v>
      </c>
      <c r="J412" s="1" t="str">
        <f t="shared" si="34"/>
        <v/>
      </c>
    </row>
    <row r="413" spans="5:10" x14ac:dyDescent="0.25">
      <c r="E413" s="2" t="str">
        <f t="shared" si="30"/>
        <v/>
      </c>
      <c r="F413" s="3" t="str">
        <f t="shared" si="31"/>
        <v/>
      </c>
      <c r="G413" s="4" t="e">
        <f t="shared" si="32"/>
        <v>#VALUE!</v>
      </c>
      <c r="H413" s="2" t="e">
        <f t="shared" si="33"/>
        <v>#VALUE!</v>
      </c>
      <c r="J413" s="1" t="str">
        <f t="shared" si="34"/>
        <v/>
      </c>
    </row>
    <row r="414" spans="5:10" x14ac:dyDescent="0.25">
      <c r="E414" s="2" t="str">
        <f t="shared" si="30"/>
        <v/>
      </c>
      <c r="F414" s="3" t="str">
        <f t="shared" si="31"/>
        <v/>
      </c>
      <c r="G414" s="4" t="e">
        <f t="shared" si="32"/>
        <v>#VALUE!</v>
      </c>
      <c r="H414" s="2" t="e">
        <f t="shared" si="33"/>
        <v>#VALUE!</v>
      </c>
      <c r="J414" s="1" t="str">
        <f t="shared" si="34"/>
        <v/>
      </c>
    </row>
    <row r="415" spans="5:10" x14ac:dyDescent="0.25">
      <c r="E415" s="2" t="str">
        <f t="shared" si="30"/>
        <v/>
      </c>
      <c r="F415" s="3" t="str">
        <f t="shared" si="31"/>
        <v/>
      </c>
      <c r="G415" s="4" t="e">
        <f t="shared" si="32"/>
        <v>#VALUE!</v>
      </c>
      <c r="H415" s="2" t="e">
        <f t="shared" si="33"/>
        <v>#VALUE!</v>
      </c>
      <c r="J415" s="1" t="str">
        <f t="shared" si="34"/>
        <v/>
      </c>
    </row>
    <row r="416" spans="5:10" x14ac:dyDescent="0.25">
      <c r="E416" s="2" t="str">
        <f t="shared" si="30"/>
        <v/>
      </c>
      <c r="F416" s="3" t="str">
        <f t="shared" si="31"/>
        <v/>
      </c>
      <c r="G416" s="4" t="e">
        <f t="shared" si="32"/>
        <v>#VALUE!</v>
      </c>
      <c r="H416" s="2" t="e">
        <f t="shared" si="33"/>
        <v>#VALUE!</v>
      </c>
      <c r="J416" s="1" t="str">
        <f t="shared" si="34"/>
        <v/>
      </c>
    </row>
    <row r="417" spans="5:10" x14ac:dyDescent="0.25">
      <c r="E417" s="2" t="str">
        <f t="shared" si="30"/>
        <v/>
      </c>
      <c r="F417" s="3" t="str">
        <f t="shared" si="31"/>
        <v/>
      </c>
      <c r="G417" s="4" t="e">
        <f t="shared" si="32"/>
        <v>#VALUE!</v>
      </c>
      <c r="H417" s="2" t="e">
        <f t="shared" si="33"/>
        <v>#VALUE!</v>
      </c>
      <c r="J417" s="1" t="str">
        <f t="shared" si="34"/>
        <v/>
      </c>
    </row>
    <row r="418" spans="5:10" x14ac:dyDescent="0.25">
      <c r="E418" s="2" t="str">
        <f t="shared" si="30"/>
        <v/>
      </c>
      <c r="F418" s="3" t="str">
        <f t="shared" si="31"/>
        <v/>
      </c>
      <c r="G418" s="4" t="e">
        <f t="shared" si="32"/>
        <v>#VALUE!</v>
      </c>
      <c r="H418" s="2" t="e">
        <f t="shared" si="33"/>
        <v>#VALUE!</v>
      </c>
      <c r="J418" s="1" t="str">
        <f t="shared" si="34"/>
        <v/>
      </c>
    </row>
    <row r="419" spans="5:10" x14ac:dyDescent="0.25">
      <c r="E419" s="2" t="str">
        <f t="shared" si="30"/>
        <v/>
      </c>
      <c r="F419" s="3" t="str">
        <f t="shared" si="31"/>
        <v/>
      </c>
      <c r="G419" s="4" t="e">
        <f t="shared" si="32"/>
        <v>#VALUE!</v>
      </c>
      <c r="H419" s="2" t="e">
        <f t="shared" si="33"/>
        <v>#VALUE!</v>
      </c>
      <c r="J419" s="1" t="str">
        <f t="shared" si="34"/>
        <v/>
      </c>
    </row>
    <row r="420" spans="5:10" x14ac:dyDescent="0.25">
      <c r="E420" s="2" t="str">
        <f t="shared" si="30"/>
        <v/>
      </c>
      <c r="F420" s="3" t="str">
        <f t="shared" si="31"/>
        <v/>
      </c>
      <c r="G420" s="4" t="e">
        <f t="shared" si="32"/>
        <v>#VALUE!</v>
      </c>
      <c r="H420" s="2" t="e">
        <f t="shared" si="33"/>
        <v>#VALUE!</v>
      </c>
      <c r="J420" s="1" t="str">
        <f t="shared" si="34"/>
        <v/>
      </c>
    </row>
    <row r="421" spans="5:10" x14ac:dyDescent="0.25">
      <c r="E421" s="2" t="str">
        <f t="shared" si="30"/>
        <v/>
      </c>
      <c r="F421" s="3" t="str">
        <f t="shared" si="31"/>
        <v/>
      </c>
      <c r="G421" s="4" t="e">
        <f t="shared" si="32"/>
        <v>#VALUE!</v>
      </c>
      <c r="H421" s="2" t="e">
        <f t="shared" si="33"/>
        <v>#VALUE!</v>
      </c>
      <c r="J421" s="1" t="str">
        <f t="shared" si="34"/>
        <v/>
      </c>
    </row>
    <row r="422" spans="5:10" x14ac:dyDescent="0.25">
      <c r="E422" s="2" t="str">
        <f t="shared" si="30"/>
        <v/>
      </c>
      <c r="F422" s="3" t="str">
        <f t="shared" si="31"/>
        <v/>
      </c>
      <c r="G422" s="4" t="e">
        <f t="shared" si="32"/>
        <v>#VALUE!</v>
      </c>
      <c r="H422" s="2" t="e">
        <f t="shared" si="33"/>
        <v>#VALUE!</v>
      </c>
      <c r="J422" s="1" t="str">
        <f t="shared" si="34"/>
        <v/>
      </c>
    </row>
    <row r="423" spans="5:10" x14ac:dyDescent="0.25">
      <c r="E423" s="2" t="str">
        <f t="shared" si="30"/>
        <v/>
      </c>
      <c r="F423" s="3" t="str">
        <f t="shared" si="31"/>
        <v/>
      </c>
      <c r="G423" s="4" t="e">
        <f t="shared" si="32"/>
        <v>#VALUE!</v>
      </c>
      <c r="H423" s="2" t="e">
        <f t="shared" si="33"/>
        <v>#VALUE!</v>
      </c>
      <c r="J423" s="1" t="str">
        <f t="shared" si="34"/>
        <v/>
      </c>
    </row>
    <row r="424" spans="5:10" x14ac:dyDescent="0.25">
      <c r="E424" s="2" t="str">
        <f t="shared" si="30"/>
        <v/>
      </c>
      <c r="F424" s="3" t="str">
        <f t="shared" si="31"/>
        <v/>
      </c>
      <c r="G424" s="4" t="e">
        <f t="shared" si="32"/>
        <v>#VALUE!</v>
      </c>
      <c r="H424" s="2" t="e">
        <f t="shared" si="33"/>
        <v>#VALUE!</v>
      </c>
      <c r="J424" s="1" t="str">
        <f t="shared" si="34"/>
        <v/>
      </c>
    </row>
    <row r="425" spans="5:10" x14ac:dyDescent="0.25">
      <c r="E425" s="2" t="str">
        <f t="shared" si="30"/>
        <v/>
      </c>
      <c r="F425" s="3" t="str">
        <f t="shared" si="31"/>
        <v/>
      </c>
      <c r="G425" s="4" t="e">
        <f t="shared" si="32"/>
        <v>#VALUE!</v>
      </c>
      <c r="H425" s="2" t="e">
        <f t="shared" si="33"/>
        <v>#VALUE!</v>
      </c>
      <c r="J425" s="1" t="str">
        <f t="shared" si="34"/>
        <v/>
      </c>
    </row>
    <row r="426" spans="5:10" x14ac:dyDescent="0.25">
      <c r="E426" s="2" t="str">
        <f t="shared" si="30"/>
        <v/>
      </c>
      <c r="F426" s="3" t="str">
        <f t="shared" si="31"/>
        <v/>
      </c>
      <c r="G426" s="4" t="e">
        <f t="shared" si="32"/>
        <v>#VALUE!</v>
      </c>
      <c r="H426" s="2" t="e">
        <f t="shared" si="33"/>
        <v>#VALUE!</v>
      </c>
      <c r="J426" s="1" t="str">
        <f t="shared" si="34"/>
        <v/>
      </c>
    </row>
    <row r="427" spans="5:10" x14ac:dyDescent="0.25">
      <c r="E427" s="2" t="str">
        <f t="shared" si="30"/>
        <v/>
      </c>
      <c r="F427" s="3" t="str">
        <f t="shared" si="31"/>
        <v/>
      </c>
      <c r="G427" s="4" t="e">
        <f t="shared" si="32"/>
        <v>#VALUE!</v>
      </c>
      <c r="H427" s="2" t="e">
        <f t="shared" si="33"/>
        <v>#VALUE!</v>
      </c>
      <c r="J427" s="1" t="str">
        <f t="shared" si="34"/>
        <v/>
      </c>
    </row>
    <row r="428" spans="5:10" x14ac:dyDescent="0.25">
      <c r="E428" s="2" t="str">
        <f t="shared" si="30"/>
        <v/>
      </c>
      <c r="F428" s="3" t="str">
        <f t="shared" si="31"/>
        <v/>
      </c>
      <c r="G428" s="4" t="e">
        <f t="shared" si="32"/>
        <v>#VALUE!</v>
      </c>
      <c r="H428" s="2" t="e">
        <f t="shared" si="33"/>
        <v>#VALUE!</v>
      </c>
      <c r="J428" s="1" t="str">
        <f t="shared" si="34"/>
        <v/>
      </c>
    </row>
    <row r="429" spans="5:10" x14ac:dyDescent="0.25">
      <c r="E429" s="2" t="str">
        <f t="shared" si="30"/>
        <v/>
      </c>
      <c r="F429" s="3" t="str">
        <f t="shared" si="31"/>
        <v/>
      </c>
      <c r="G429" s="4" t="e">
        <f t="shared" si="32"/>
        <v>#VALUE!</v>
      </c>
      <c r="H429" s="2" t="e">
        <f t="shared" si="33"/>
        <v>#VALUE!</v>
      </c>
      <c r="J429" s="1" t="str">
        <f t="shared" si="34"/>
        <v/>
      </c>
    </row>
    <row r="430" spans="5:10" x14ac:dyDescent="0.25">
      <c r="E430" s="2" t="str">
        <f t="shared" si="30"/>
        <v/>
      </c>
      <c r="F430" s="3" t="str">
        <f t="shared" si="31"/>
        <v/>
      </c>
      <c r="G430" s="4" t="e">
        <f t="shared" si="32"/>
        <v>#VALUE!</v>
      </c>
      <c r="H430" s="2" t="e">
        <f t="shared" si="33"/>
        <v>#VALUE!</v>
      </c>
      <c r="J430" s="1" t="str">
        <f t="shared" si="34"/>
        <v/>
      </c>
    </row>
    <row r="431" spans="5:10" x14ac:dyDescent="0.25">
      <c r="E431" s="2" t="str">
        <f t="shared" si="30"/>
        <v/>
      </c>
      <c r="F431" s="3" t="str">
        <f t="shared" si="31"/>
        <v/>
      </c>
      <c r="G431" s="4" t="e">
        <f t="shared" si="32"/>
        <v>#VALUE!</v>
      </c>
      <c r="H431" s="2" t="e">
        <f t="shared" si="33"/>
        <v>#VALUE!</v>
      </c>
      <c r="J431" s="1" t="str">
        <f t="shared" si="34"/>
        <v/>
      </c>
    </row>
    <row r="432" spans="5:10" x14ac:dyDescent="0.25">
      <c r="E432" s="2" t="str">
        <f t="shared" si="30"/>
        <v/>
      </c>
      <c r="F432" s="3" t="str">
        <f t="shared" si="31"/>
        <v/>
      </c>
      <c r="G432" s="4" t="e">
        <f t="shared" si="32"/>
        <v>#VALUE!</v>
      </c>
      <c r="H432" s="2" t="e">
        <f t="shared" si="33"/>
        <v>#VALUE!</v>
      </c>
      <c r="J432" s="1" t="str">
        <f t="shared" si="34"/>
        <v/>
      </c>
    </row>
    <row r="433" spans="5:10" x14ac:dyDescent="0.25">
      <c r="E433" s="2" t="str">
        <f t="shared" si="30"/>
        <v/>
      </c>
      <c r="F433" s="3" t="str">
        <f t="shared" si="31"/>
        <v/>
      </c>
      <c r="G433" s="4" t="e">
        <f t="shared" si="32"/>
        <v>#VALUE!</v>
      </c>
      <c r="H433" s="2" t="e">
        <f t="shared" si="33"/>
        <v>#VALUE!</v>
      </c>
      <c r="J433" s="1" t="str">
        <f t="shared" si="34"/>
        <v/>
      </c>
    </row>
    <row r="434" spans="5:10" x14ac:dyDescent="0.25">
      <c r="E434" s="2" t="str">
        <f t="shared" si="30"/>
        <v/>
      </c>
      <c r="F434" s="3" t="str">
        <f t="shared" si="31"/>
        <v/>
      </c>
      <c r="G434" s="4" t="e">
        <f t="shared" si="32"/>
        <v>#VALUE!</v>
      </c>
      <c r="H434" s="2" t="e">
        <f t="shared" si="33"/>
        <v>#VALUE!</v>
      </c>
      <c r="J434" s="1" t="str">
        <f t="shared" si="34"/>
        <v/>
      </c>
    </row>
    <row r="435" spans="5:10" x14ac:dyDescent="0.25">
      <c r="E435" s="2" t="str">
        <f t="shared" si="30"/>
        <v/>
      </c>
      <c r="F435" s="3" t="str">
        <f t="shared" si="31"/>
        <v/>
      </c>
      <c r="G435" s="4" t="e">
        <f t="shared" si="32"/>
        <v>#VALUE!</v>
      </c>
      <c r="H435" s="2" t="e">
        <f t="shared" si="33"/>
        <v>#VALUE!</v>
      </c>
      <c r="J435" s="1" t="str">
        <f t="shared" si="34"/>
        <v/>
      </c>
    </row>
    <row r="436" spans="5:10" x14ac:dyDescent="0.25">
      <c r="E436" s="2" t="str">
        <f t="shared" si="30"/>
        <v/>
      </c>
      <c r="F436" s="3" t="str">
        <f t="shared" si="31"/>
        <v/>
      </c>
      <c r="G436" s="4" t="e">
        <f t="shared" si="32"/>
        <v>#VALUE!</v>
      </c>
      <c r="H436" s="2" t="e">
        <f t="shared" si="33"/>
        <v>#VALUE!</v>
      </c>
      <c r="J436" s="1" t="str">
        <f t="shared" si="34"/>
        <v/>
      </c>
    </row>
    <row r="437" spans="5:10" x14ac:dyDescent="0.25">
      <c r="E437" s="2" t="str">
        <f t="shared" si="30"/>
        <v/>
      </c>
      <c r="F437" s="3" t="str">
        <f t="shared" si="31"/>
        <v/>
      </c>
      <c r="G437" s="4" t="e">
        <f t="shared" si="32"/>
        <v>#VALUE!</v>
      </c>
      <c r="H437" s="2" t="e">
        <f t="shared" si="33"/>
        <v>#VALUE!</v>
      </c>
      <c r="J437" s="1" t="str">
        <f t="shared" si="34"/>
        <v/>
      </c>
    </row>
    <row r="438" spans="5:10" x14ac:dyDescent="0.25">
      <c r="E438" s="2" t="str">
        <f t="shared" si="30"/>
        <v/>
      </c>
      <c r="F438" s="3" t="str">
        <f t="shared" si="31"/>
        <v/>
      </c>
      <c r="G438" s="4" t="e">
        <f t="shared" si="32"/>
        <v>#VALUE!</v>
      </c>
      <c r="H438" s="2" t="e">
        <f t="shared" si="33"/>
        <v>#VALUE!</v>
      </c>
      <c r="J438" s="1" t="str">
        <f t="shared" si="34"/>
        <v/>
      </c>
    </row>
    <row r="439" spans="5:10" x14ac:dyDescent="0.25">
      <c r="E439" s="2" t="str">
        <f t="shared" si="30"/>
        <v/>
      </c>
      <c r="F439" s="3" t="str">
        <f t="shared" si="31"/>
        <v/>
      </c>
      <c r="G439" s="4" t="e">
        <f t="shared" si="32"/>
        <v>#VALUE!</v>
      </c>
      <c r="H439" s="2" t="e">
        <f t="shared" si="33"/>
        <v>#VALUE!</v>
      </c>
      <c r="J439" s="1" t="str">
        <f t="shared" si="34"/>
        <v/>
      </c>
    </row>
    <row r="440" spans="5:10" x14ac:dyDescent="0.25">
      <c r="E440" s="2" t="str">
        <f t="shared" si="30"/>
        <v/>
      </c>
      <c r="F440" s="3" t="str">
        <f t="shared" si="31"/>
        <v/>
      </c>
      <c r="G440" s="4" t="e">
        <f t="shared" si="32"/>
        <v>#VALUE!</v>
      </c>
      <c r="H440" s="2" t="e">
        <f t="shared" si="33"/>
        <v>#VALUE!</v>
      </c>
      <c r="J440" s="1" t="str">
        <f t="shared" si="34"/>
        <v/>
      </c>
    </row>
    <row r="441" spans="5:10" x14ac:dyDescent="0.25">
      <c r="E441" s="2" t="str">
        <f t="shared" si="30"/>
        <v/>
      </c>
      <c r="F441" s="3" t="str">
        <f t="shared" si="31"/>
        <v/>
      </c>
      <c r="G441" s="4" t="e">
        <f t="shared" si="32"/>
        <v>#VALUE!</v>
      </c>
      <c r="H441" s="2" t="e">
        <f t="shared" si="33"/>
        <v>#VALUE!</v>
      </c>
      <c r="J441" s="1" t="str">
        <f t="shared" si="34"/>
        <v/>
      </c>
    </row>
    <row r="442" spans="5:10" x14ac:dyDescent="0.25">
      <c r="E442" s="2" t="str">
        <f t="shared" si="30"/>
        <v/>
      </c>
      <c r="F442" s="3" t="str">
        <f t="shared" si="31"/>
        <v/>
      </c>
      <c r="G442" s="4" t="e">
        <f t="shared" si="32"/>
        <v>#VALUE!</v>
      </c>
      <c r="H442" s="2" t="e">
        <f t="shared" si="33"/>
        <v>#VALUE!</v>
      </c>
      <c r="J442" s="1" t="str">
        <f t="shared" si="34"/>
        <v/>
      </c>
    </row>
    <row r="443" spans="5:10" x14ac:dyDescent="0.25">
      <c r="E443" s="2" t="str">
        <f t="shared" si="30"/>
        <v/>
      </c>
      <c r="F443" s="3" t="str">
        <f t="shared" si="31"/>
        <v/>
      </c>
      <c r="G443" s="4" t="e">
        <f t="shared" si="32"/>
        <v>#VALUE!</v>
      </c>
      <c r="H443" s="2" t="e">
        <f t="shared" si="33"/>
        <v>#VALUE!</v>
      </c>
      <c r="J443" s="1" t="str">
        <f t="shared" si="34"/>
        <v/>
      </c>
    </row>
    <row r="444" spans="5:10" x14ac:dyDescent="0.25">
      <c r="E444" s="2" t="str">
        <f t="shared" si="30"/>
        <v/>
      </c>
      <c r="F444" s="3" t="str">
        <f t="shared" si="31"/>
        <v/>
      </c>
      <c r="G444" s="4" t="e">
        <f t="shared" si="32"/>
        <v>#VALUE!</v>
      </c>
      <c r="H444" s="2" t="e">
        <f t="shared" si="33"/>
        <v>#VALUE!</v>
      </c>
      <c r="J444" s="1" t="str">
        <f t="shared" si="34"/>
        <v/>
      </c>
    </row>
    <row r="445" spans="5:10" x14ac:dyDescent="0.25">
      <c r="E445" s="2" t="str">
        <f t="shared" si="30"/>
        <v/>
      </c>
      <c r="F445" s="3" t="str">
        <f t="shared" si="31"/>
        <v/>
      </c>
      <c r="G445" s="4" t="e">
        <f t="shared" si="32"/>
        <v>#VALUE!</v>
      </c>
      <c r="H445" s="2" t="e">
        <f t="shared" si="33"/>
        <v>#VALUE!</v>
      </c>
      <c r="J445" s="1" t="str">
        <f t="shared" si="34"/>
        <v/>
      </c>
    </row>
    <row r="446" spans="5:10" x14ac:dyDescent="0.25">
      <c r="E446" s="2" t="str">
        <f t="shared" si="30"/>
        <v/>
      </c>
      <c r="F446" s="3" t="str">
        <f t="shared" si="31"/>
        <v/>
      </c>
      <c r="G446" s="4" t="e">
        <f t="shared" si="32"/>
        <v>#VALUE!</v>
      </c>
      <c r="H446" s="2" t="e">
        <f t="shared" si="33"/>
        <v>#VALUE!</v>
      </c>
      <c r="J446" s="1" t="str">
        <f t="shared" si="34"/>
        <v/>
      </c>
    </row>
    <row r="447" spans="5:10" x14ac:dyDescent="0.25">
      <c r="E447" s="2" t="str">
        <f t="shared" si="30"/>
        <v/>
      </c>
      <c r="F447" s="3" t="str">
        <f t="shared" si="31"/>
        <v/>
      </c>
      <c r="G447" s="4" t="e">
        <f t="shared" si="32"/>
        <v>#VALUE!</v>
      </c>
      <c r="H447" s="2" t="e">
        <f t="shared" si="33"/>
        <v>#VALUE!</v>
      </c>
      <c r="J447" s="1" t="str">
        <f t="shared" si="34"/>
        <v/>
      </c>
    </row>
    <row r="448" spans="5:10" x14ac:dyDescent="0.25">
      <c r="E448" s="2" t="str">
        <f t="shared" si="30"/>
        <v/>
      </c>
      <c r="F448" s="3" t="str">
        <f t="shared" si="31"/>
        <v/>
      </c>
      <c r="G448" s="4" t="e">
        <f t="shared" si="32"/>
        <v>#VALUE!</v>
      </c>
      <c r="H448" s="2" t="e">
        <f t="shared" si="33"/>
        <v>#VALUE!</v>
      </c>
      <c r="J448" s="1" t="str">
        <f t="shared" si="34"/>
        <v/>
      </c>
    </row>
    <row r="449" spans="5:10" x14ac:dyDescent="0.25">
      <c r="E449" s="2" t="str">
        <f t="shared" si="30"/>
        <v/>
      </c>
      <c r="F449" s="3" t="str">
        <f t="shared" si="31"/>
        <v/>
      </c>
      <c r="G449" s="4" t="e">
        <f t="shared" si="32"/>
        <v>#VALUE!</v>
      </c>
      <c r="H449" s="2" t="e">
        <f t="shared" si="33"/>
        <v>#VALUE!</v>
      </c>
      <c r="J449" s="1" t="str">
        <f t="shared" si="34"/>
        <v/>
      </c>
    </row>
    <row r="450" spans="5:10" x14ac:dyDescent="0.25">
      <c r="E450" s="2" t="str">
        <f t="shared" ref="E450:E513" si="35">IF(AND(C450&gt;0,D450&gt;0),C450*D450,"")</f>
        <v/>
      </c>
      <c r="F450" s="3" t="str">
        <f t="shared" ref="F450:F513" si="36">IF(AND(B450&gt;0,B449&gt;0),B450-B449,"")</f>
        <v/>
      </c>
      <c r="G450" s="4" t="e">
        <f t="shared" ref="G450:G513" si="37">IF(F450&gt;0,C450/F450*100,"")</f>
        <v>#VALUE!</v>
      </c>
      <c r="H450" s="2" t="e">
        <f t="shared" ref="H450:H513" si="38">IF(F450&gt;0,E450/F450,"")</f>
        <v>#VALUE!</v>
      </c>
      <c r="J450" s="1" t="str">
        <f t="shared" ref="J450:J513" si="39">IF(A450&gt;0,EOMONTH(A450,0),"")</f>
        <v/>
      </c>
    </row>
    <row r="451" spans="5:10" x14ac:dyDescent="0.25">
      <c r="E451" s="2" t="str">
        <f t="shared" si="35"/>
        <v/>
      </c>
      <c r="F451" s="3" t="str">
        <f t="shared" si="36"/>
        <v/>
      </c>
      <c r="G451" s="4" t="e">
        <f t="shared" si="37"/>
        <v>#VALUE!</v>
      </c>
      <c r="H451" s="2" t="e">
        <f t="shared" si="38"/>
        <v>#VALUE!</v>
      </c>
      <c r="J451" s="1" t="str">
        <f t="shared" si="39"/>
        <v/>
      </c>
    </row>
    <row r="452" spans="5:10" x14ac:dyDescent="0.25">
      <c r="E452" s="2" t="str">
        <f t="shared" si="35"/>
        <v/>
      </c>
      <c r="F452" s="3" t="str">
        <f t="shared" si="36"/>
        <v/>
      </c>
      <c r="G452" s="4" t="e">
        <f t="shared" si="37"/>
        <v>#VALUE!</v>
      </c>
      <c r="H452" s="2" t="e">
        <f t="shared" si="38"/>
        <v>#VALUE!</v>
      </c>
      <c r="J452" s="1" t="str">
        <f t="shared" si="39"/>
        <v/>
      </c>
    </row>
    <row r="453" spans="5:10" x14ac:dyDescent="0.25">
      <c r="E453" s="2" t="str">
        <f t="shared" si="35"/>
        <v/>
      </c>
      <c r="F453" s="3" t="str">
        <f t="shared" si="36"/>
        <v/>
      </c>
      <c r="G453" s="4" t="e">
        <f t="shared" si="37"/>
        <v>#VALUE!</v>
      </c>
      <c r="H453" s="2" t="e">
        <f t="shared" si="38"/>
        <v>#VALUE!</v>
      </c>
      <c r="J453" s="1" t="str">
        <f t="shared" si="39"/>
        <v/>
      </c>
    </row>
    <row r="454" spans="5:10" x14ac:dyDescent="0.25">
      <c r="E454" s="2" t="str">
        <f t="shared" si="35"/>
        <v/>
      </c>
      <c r="F454" s="3" t="str">
        <f t="shared" si="36"/>
        <v/>
      </c>
      <c r="G454" s="4" t="e">
        <f t="shared" si="37"/>
        <v>#VALUE!</v>
      </c>
      <c r="H454" s="2" t="e">
        <f t="shared" si="38"/>
        <v>#VALUE!</v>
      </c>
      <c r="J454" s="1" t="str">
        <f t="shared" si="39"/>
        <v/>
      </c>
    </row>
    <row r="455" spans="5:10" x14ac:dyDescent="0.25">
      <c r="E455" s="2" t="str">
        <f t="shared" si="35"/>
        <v/>
      </c>
      <c r="F455" s="3" t="str">
        <f t="shared" si="36"/>
        <v/>
      </c>
      <c r="G455" s="4" t="e">
        <f t="shared" si="37"/>
        <v>#VALUE!</v>
      </c>
      <c r="H455" s="2" t="e">
        <f t="shared" si="38"/>
        <v>#VALUE!</v>
      </c>
      <c r="J455" s="1" t="str">
        <f t="shared" si="39"/>
        <v/>
      </c>
    </row>
    <row r="456" spans="5:10" x14ac:dyDescent="0.25">
      <c r="E456" s="2" t="str">
        <f t="shared" si="35"/>
        <v/>
      </c>
      <c r="F456" s="3" t="str">
        <f t="shared" si="36"/>
        <v/>
      </c>
      <c r="G456" s="4" t="e">
        <f t="shared" si="37"/>
        <v>#VALUE!</v>
      </c>
      <c r="H456" s="2" t="e">
        <f t="shared" si="38"/>
        <v>#VALUE!</v>
      </c>
      <c r="J456" s="1" t="str">
        <f t="shared" si="39"/>
        <v/>
      </c>
    </row>
    <row r="457" spans="5:10" x14ac:dyDescent="0.25">
      <c r="E457" s="2" t="str">
        <f t="shared" si="35"/>
        <v/>
      </c>
      <c r="F457" s="3" t="str">
        <f t="shared" si="36"/>
        <v/>
      </c>
      <c r="G457" s="4" t="e">
        <f t="shared" si="37"/>
        <v>#VALUE!</v>
      </c>
      <c r="H457" s="2" t="e">
        <f t="shared" si="38"/>
        <v>#VALUE!</v>
      </c>
      <c r="J457" s="1" t="str">
        <f t="shared" si="39"/>
        <v/>
      </c>
    </row>
    <row r="458" spans="5:10" x14ac:dyDescent="0.25">
      <c r="E458" s="2" t="str">
        <f t="shared" si="35"/>
        <v/>
      </c>
      <c r="F458" s="3" t="str">
        <f t="shared" si="36"/>
        <v/>
      </c>
      <c r="G458" s="4" t="e">
        <f t="shared" si="37"/>
        <v>#VALUE!</v>
      </c>
      <c r="H458" s="2" t="e">
        <f t="shared" si="38"/>
        <v>#VALUE!</v>
      </c>
      <c r="J458" s="1" t="str">
        <f t="shared" si="39"/>
        <v/>
      </c>
    </row>
    <row r="459" spans="5:10" x14ac:dyDescent="0.25">
      <c r="E459" s="2" t="str">
        <f t="shared" si="35"/>
        <v/>
      </c>
      <c r="F459" s="3" t="str">
        <f t="shared" si="36"/>
        <v/>
      </c>
      <c r="G459" s="4" t="e">
        <f t="shared" si="37"/>
        <v>#VALUE!</v>
      </c>
      <c r="H459" s="2" t="e">
        <f t="shared" si="38"/>
        <v>#VALUE!</v>
      </c>
      <c r="J459" s="1" t="str">
        <f t="shared" si="39"/>
        <v/>
      </c>
    </row>
    <row r="460" spans="5:10" x14ac:dyDescent="0.25">
      <c r="E460" s="2" t="str">
        <f t="shared" si="35"/>
        <v/>
      </c>
      <c r="F460" s="3" t="str">
        <f t="shared" si="36"/>
        <v/>
      </c>
      <c r="G460" s="4" t="e">
        <f t="shared" si="37"/>
        <v>#VALUE!</v>
      </c>
      <c r="H460" s="2" t="e">
        <f t="shared" si="38"/>
        <v>#VALUE!</v>
      </c>
      <c r="J460" s="1" t="str">
        <f t="shared" si="39"/>
        <v/>
      </c>
    </row>
    <row r="461" spans="5:10" x14ac:dyDescent="0.25">
      <c r="E461" s="2" t="str">
        <f t="shared" si="35"/>
        <v/>
      </c>
      <c r="F461" s="3" t="str">
        <f t="shared" si="36"/>
        <v/>
      </c>
      <c r="G461" s="4" t="e">
        <f t="shared" si="37"/>
        <v>#VALUE!</v>
      </c>
      <c r="H461" s="2" t="e">
        <f t="shared" si="38"/>
        <v>#VALUE!</v>
      </c>
      <c r="J461" s="1" t="str">
        <f t="shared" si="39"/>
        <v/>
      </c>
    </row>
    <row r="462" spans="5:10" x14ac:dyDescent="0.25">
      <c r="E462" s="2" t="str">
        <f t="shared" si="35"/>
        <v/>
      </c>
      <c r="F462" s="3" t="str">
        <f t="shared" si="36"/>
        <v/>
      </c>
      <c r="G462" s="4" t="e">
        <f t="shared" si="37"/>
        <v>#VALUE!</v>
      </c>
      <c r="H462" s="2" t="e">
        <f t="shared" si="38"/>
        <v>#VALUE!</v>
      </c>
      <c r="J462" s="1" t="str">
        <f t="shared" si="39"/>
        <v/>
      </c>
    </row>
    <row r="463" spans="5:10" x14ac:dyDescent="0.25">
      <c r="E463" s="2" t="str">
        <f t="shared" si="35"/>
        <v/>
      </c>
      <c r="F463" s="3" t="str">
        <f t="shared" si="36"/>
        <v/>
      </c>
      <c r="G463" s="4" t="e">
        <f t="shared" si="37"/>
        <v>#VALUE!</v>
      </c>
      <c r="H463" s="2" t="e">
        <f t="shared" si="38"/>
        <v>#VALUE!</v>
      </c>
      <c r="J463" s="1" t="str">
        <f t="shared" si="39"/>
        <v/>
      </c>
    </row>
    <row r="464" spans="5:10" x14ac:dyDescent="0.25">
      <c r="E464" s="2" t="str">
        <f t="shared" si="35"/>
        <v/>
      </c>
      <c r="F464" s="3" t="str">
        <f t="shared" si="36"/>
        <v/>
      </c>
      <c r="G464" s="4" t="e">
        <f t="shared" si="37"/>
        <v>#VALUE!</v>
      </c>
      <c r="H464" s="2" t="e">
        <f t="shared" si="38"/>
        <v>#VALUE!</v>
      </c>
      <c r="J464" s="1" t="str">
        <f t="shared" si="39"/>
        <v/>
      </c>
    </row>
    <row r="465" spans="5:10" x14ac:dyDescent="0.25">
      <c r="E465" s="2" t="str">
        <f t="shared" si="35"/>
        <v/>
      </c>
      <c r="F465" s="3" t="str">
        <f t="shared" si="36"/>
        <v/>
      </c>
      <c r="G465" s="4" t="e">
        <f t="shared" si="37"/>
        <v>#VALUE!</v>
      </c>
      <c r="H465" s="2" t="e">
        <f t="shared" si="38"/>
        <v>#VALUE!</v>
      </c>
      <c r="J465" s="1" t="str">
        <f t="shared" si="39"/>
        <v/>
      </c>
    </row>
    <row r="466" spans="5:10" x14ac:dyDescent="0.25">
      <c r="E466" s="2" t="str">
        <f t="shared" si="35"/>
        <v/>
      </c>
      <c r="F466" s="3" t="str">
        <f t="shared" si="36"/>
        <v/>
      </c>
      <c r="G466" s="4" t="e">
        <f t="shared" si="37"/>
        <v>#VALUE!</v>
      </c>
      <c r="H466" s="2" t="e">
        <f t="shared" si="38"/>
        <v>#VALUE!</v>
      </c>
      <c r="J466" s="1" t="str">
        <f t="shared" si="39"/>
        <v/>
      </c>
    </row>
    <row r="467" spans="5:10" x14ac:dyDescent="0.25">
      <c r="E467" s="2" t="str">
        <f t="shared" si="35"/>
        <v/>
      </c>
      <c r="F467" s="3" t="str">
        <f t="shared" si="36"/>
        <v/>
      </c>
      <c r="G467" s="4" t="e">
        <f t="shared" si="37"/>
        <v>#VALUE!</v>
      </c>
      <c r="H467" s="2" t="e">
        <f t="shared" si="38"/>
        <v>#VALUE!</v>
      </c>
      <c r="J467" s="1" t="str">
        <f t="shared" si="39"/>
        <v/>
      </c>
    </row>
    <row r="468" spans="5:10" x14ac:dyDescent="0.25">
      <c r="E468" s="2" t="str">
        <f t="shared" si="35"/>
        <v/>
      </c>
      <c r="F468" s="3" t="str">
        <f t="shared" si="36"/>
        <v/>
      </c>
      <c r="G468" s="4" t="e">
        <f t="shared" si="37"/>
        <v>#VALUE!</v>
      </c>
      <c r="H468" s="2" t="e">
        <f t="shared" si="38"/>
        <v>#VALUE!</v>
      </c>
      <c r="J468" s="1" t="str">
        <f t="shared" si="39"/>
        <v/>
      </c>
    </row>
    <row r="469" spans="5:10" x14ac:dyDescent="0.25">
      <c r="E469" s="2" t="str">
        <f t="shared" si="35"/>
        <v/>
      </c>
      <c r="F469" s="3" t="str">
        <f t="shared" si="36"/>
        <v/>
      </c>
      <c r="G469" s="4" t="e">
        <f t="shared" si="37"/>
        <v>#VALUE!</v>
      </c>
      <c r="H469" s="2" t="e">
        <f t="shared" si="38"/>
        <v>#VALUE!</v>
      </c>
      <c r="J469" s="1" t="str">
        <f t="shared" si="39"/>
        <v/>
      </c>
    </row>
    <row r="470" spans="5:10" x14ac:dyDescent="0.25">
      <c r="E470" s="2" t="str">
        <f t="shared" si="35"/>
        <v/>
      </c>
      <c r="F470" s="3" t="str">
        <f t="shared" si="36"/>
        <v/>
      </c>
      <c r="G470" s="4" t="e">
        <f t="shared" si="37"/>
        <v>#VALUE!</v>
      </c>
      <c r="H470" s="2" t="e">
        <f t="shared" si="38"/>
        <v>#VALUE!</v>
      </c>
      <c r="J470" s="1" t="str">
        <f t="shared" si="39"/>
        <v/>
      </c>
    </row>
    <row r="471" spans="5:10" x14ac:dyDescent="0.25">
      <c r="E471" s="2" t="str">
        <f t="shared" si="35"/>
        <v/>
      </c>
      <c r="F471" s="3" t="str">
        <f t="shared" si="36"/>
        <v/>
      </c>
      <c r="G471" s="4" t="e">
        <f t="shared" si="37"/>
        <v>#VALUE!</v>
      </c>
      <c r="H471" s="2" t="e">
        <f t="shared" si="38"/>
        <v>#VALUE!</v>
      </c>
      <c r="J471" s="1" t="str">
        <f t="shared" si="39"/>
        <v/>
      </c>
    </row>
    <row r="472" spans="5:10" x14ac:dyDescent="0.25">
      <c r="E472" s="2" t="str">
        <f t="shared" si="35"/>
        <v/>
      </c>
      <c r="F472" s="3" t="str">
        <f t="shared" si="36"/>
        <v/>
      </c>
      <c r="G472" s="4" t="e">
        <f t="shared" si="37"/>
        <v>#VALUE!</v>
      </c>
      <c r="H472" s="2" t="e">
        <f t="shared" si="38"/>
        <v>#VALUE!</v>
      </c>
      <c r="J472" s="1" t="str">
        <f t="shared" si="39"/>
        <v/>
      </c>
    </row>
    <row r="473" spans="5:10" x14ac:dyDescent="0.25">
      <c r="E473" s="2" t="str">
        <f t="shared" si="35"/>
        <v/>
      </c>
      <c r="F473" s="3" t="str">
        <f t="shared" si="36"/>
        <v/>
      </c>
      <c r="G473" s="4" t="e">
        <f t="shared" si="37"/>
        <v>#VALUE!</v>
      </c>
      <c r="H473" s="2" t="e">
        <f t="shared" si="38"/>
        <v>#VALUE!</v>
      </c>
      <c r="J473" s="1" t="str">
        <f t="shared" si="39"/>
        <v/>
      </c>
    </row>
    <row r="474" spans="5:10" x14ac:dyDescent="0.25">
      <c r="E474" s="2" t="str">
        <f t="shared" si="35"/>
        <v/>
      </c>
      <c r="F474" s="3" t="str">
        <f t="shared" si="36"/>
        <v/>
      </c>
      <c r="G474" s="4" t="e">
        <f t="shared" si="37"/>
        <v>#VALUE!</v>
      </c>
      <c r="H474" s="2" t="e">
        <f t="shared" si="38"/>
        <v>#VALUE!</v>
      </c>
      <c r="J474" s="1" t="str">
        <f t="shared" si="39"/>
        <v/>
      </c>
    </row>
    <row r="475" spans="5:10" x14ac:dyDescent="0.25">
      <c r="E475" s="2" t="str">
        <f t="shared" si="35"/>
        <v/>
      </c>
      <c r="F475" s="3" t="str">
        <f t="shared" si="36"/>
        <v/>
      </c>
      <c r="G475" s="4" t="e">
        <f t="shared" si="37"/>
        <v>#VALUE!</v>
      </c>
      <c r="H475" s="2" t="e">
        <f t="shared" si="38"/>
        <v>#VALUE!</v>
      </c>
      <c r="J475" s="1" t="str">
        <f t="shared" si="39"/>
        <v/>
      </c>
    </row>
    <row r="476" spans="5:10" x14ac:dyDescent="0.25">
      <c r="E476" s="2" t="str">
        <f t="shared" si="35"/>
        <v/>
      </c>
      <c r="F476" s="3" t="str">
        <f t="shared" si="36"/>
        <v/>
      </c>
      <c r="G476" s="4" t="e">
        <f t="shared" si="37"/>
        <v>#VALUE!</v>
      </c>
      <c r="H476" s="2" t="e">
        <f t="shared" si="38"/>
        <v>#VALUE!</v>
      </c>
      <c r="J476" s="1" t="str">
        <f t="shared" si="39"/>
        <v/>
      </c>
    </row>
    <row r="477" spans="5:10" x14ac:dyDescent="0.25">
      <c r="E477" s="2" t="str">
        <f t="shared" si="35"/>
        <v/>
      </c>
      <c r="F477" s="3" t="str">
        <f t="shared" si="36"/>
        <v/>
      </c>
      <c r="G477" s="4" t="e">
        <f t="shared" si="37"/>
        <v>#VALUE!</v>
      </c>
      <c r="H477" s="2" t="e">
        <f t="shared" si="38"/>
        <v>#VALUE!</v>
      </c>
      <c r="J477" s="1" t="str">
        <f t="shared" si="39"/>
        <v/>
      </c>
    </row>
    <row r="478" spans="5:10" x14ac:dyDescent="0.25">
      <c r="E478" s="2" t="str">
        <f t="shared" si="35"/>
        <v/>
      </c>
      <c r="F478" s="3" t="str">
        <f t="shared" si="36"/>
        <v/>
      </c>
      <c r="G478" s="4" t="e">
        <f t="shared" si="37"/>
        <v>#VALUE!</v>
      </c>
      <c r="H478" s="2" t="e">
        <f t="shared" si="38"/>
        <v>#VALUE!</v>
      </c>
      <c r="J478" s="1" t="str">
        <f t="shared" si="39"/>
        <v/>
      </c>
    </row>
    <row r="479" spans="5:10" x14ac:dyDescent="0.25">
      <c r="E479" s="2" t="str">
        <f t="shared" si="35"/>
        <v/>
      </c>
      <c r="F479" s="3" t="str">
        <f t="shared" si="36"/>
        <v/>
      </c>
      <c r="G479" s="4" t="e">
        <f t="shared" si="37"/>
        <v>#VALUE!</v>
      </c>
      <c r="H479" s="2" t="e">
        <f t="shared" si="38"/>
        <v>#VALUE!</v>
      </c>
      <c r="J479" s="1" t="str">
        <f t="shared" si="39"/>
        <v/>
      </c>
    </row>
    <row r="480" spans="5:10" x14ac:dyDescent="0.25">
      <c r="E480" s="2" t="str">
        <f t="shared" si="35"/>
        <v/>
      </c>
      <c r="F480" s="3" t="str">
        <f t="shared" si="36"/>
        <v/>
      </c>
      <c r="G480" s="4" t="e">
        <f t="shared" si="37"/>
        <v>#VALUE!</v>
      </c>
      <c r="H480" s="2" t="e">
        <f t="shared" si="38"/>
        <v>#VALUE!</v>
      </c>
      <c r="J480" s="1" t="str">
        <f t="shared" si="39"/>
        <v/>
      </c>
    </row>
    <row r="481" spans="5:10" x14ac:dyDescent="0.25">
      <c r="E481" s="2" t="str">
        <f t="shared" si="35"/>
        <v/>
      </c>
      <c r="F481" s="3" t="str">
        <f t="shared" si="36"/>
        <v/>
      </c>
      <c r="G481" s="4" t="e">
        <f t="shared" si="37"/>
        <v>#VALUE!</v>
      </c>
      <c r="H481" s="2" t="e">
        <f t="shared" si="38"/>
        <v>#VALUE!</v>
      </c>
      <c r="J481" s="1" t="str">
        <f t="shared" si="39"/>
        <v/>
      </c>
    </row>
    <row r="482" spans="5:10" x14ac:dyDescent="0.25">
      <c r="E482" s="2" t="str">
        <f t="shared" si="35"/>
        <v/>
      </c>
      <c r="F482" s="3" t="str">
        <f t="shared" si="36"/>
        <v/>
      </c>
      <c r="G482" s="4" t="e">
        <f t="shared" si="37"/>
        <v>#VALUE!</v>
      </c>
      <c r="H482" s="2" t="e">
        <f t="shared" si="38"/>
        <v>#VALUE!</v>
      </c>
      <c r="J482" s="1" t="str">
        <f t="shared" si="39"/>
        <v/>
      </c>
    </row>
    <row r="483" spans="5:10" x14ac:dyDescent="0.25">
      <c r="E483" s="2" t="str">
        <f t="shared" si="35"/>
        <v/>
      </c>
      <c r="F483" s="3" t="str">
        <f t="shared" si="36"/>
        <v/>
      </c>
      <c r="G483" s="4" t="e">
        <f t="shared" si="37"/>
        <v>#VALUE!</v>
      </c>
      <c r="H483" s="2" t="e">
        <f t="shared" si="38"/>
        <v>#VALUE!</v>
      </c>
      <c r="J483" s="1" t="str">
        <f t="shared" si="39"/>
        <v/>
      </c>
    </row>
    <row r="484" spans="5:10" x14ac:dyDescent="0.25">
      <c r="E484" s="2" t="str">
        <f t="shared" si="35"/>
        <v/>
      </c>
      <c r="F484" s="3" t="str">
        <f t="shared" si="36"/>
        <v/>
      </c>
      <c r="G484" s="4" t="e">
        <f t="shared" si="37"/>
        <v>#VALUE!</v>
      </c>
      <c r="H484" s="2" t="e">
        <f t="shared" si="38"/>
        <v>#VALUE!</v>
      </c>
      <c r="J484" s="1" t="str">
        <f t="shared" si="39"/>
        <v/>
      </c>
    </row>
    <row r="485" spans="5:10" x14ac:dyDescent="0.25">
      <c r="E485" s="2" t="str">
        <f t="shared" si="35"/>
        <v/>
      </c>
      <c r="F485" s="3" t="str">
        <f t="shared" si="36"/>
        <v/>
      </c>
      <c r="G485" s="4" t="e">
        <f t="shared" si="37"/>
        <v>#VALUE!</v>
      </c>
      <c r="H485" s="2" t="e">
        <f t="shared" si="38"/>
        <v>#VALUE!</v>
      </c>
      <c r="J485" s="1" t="str">
        <f t="shared" si="39"/>
        <v/>
      </c>
    </row>
    <row r="486" spans="5:10" x14ac:dyDescent="0.25">
      <c r="E486" s="2" t="str">
        <f t="shared" si="35"/>
        <v/>
      </c>
      <c r="F486" s="3" t="str">
        <f t="shared" si="36"/>
        <v/>
      </c>
      <c r="G486" s="4" t="e">
        <f t="shared" si="37"/>
        <v>#VALUE!</v>
      </c>
      <c r="H486" s="2" t="e">
        <f t="shared" si="38"/>
        <v>#VALUE!</v>
      </c>
      <c r="J486" s="1" t="str">
        <f t="shared" si="39"/>
        <v/>
      </c>
    </row>
    <row r="487" spans="5:10" x14ac:dyDescent="0.25">
      <c r="E487" s="2" t="str">
        <f t="shared" si="35"/>
        <v/>
      </c>
      <c r="F487" s="3" t="str">
        <f t="shared" si="36"/>
        <v/>
      </c>
      <c r="G487" s="4" t="e">
        <f t="shared" si="37"/>
        <v>#VALUE!</v>
      </c>
      <c r="H487" s="2" t="e">
        <f t="shared" si="38"/>
        <v>#VALUE!</v>
      </c>
      <c r="J487" s="1" t="str">
        <f t="shared" si="39"/>
        <v/>
      </c>
    </row>
    <row r="488" spans="5:10" x14ac:dyDescent="0.25">
      <c r="E488" s="2" t="str">
        <f t="shared" si="35"/>
        <v/>
      </c>
      <c r="F488" s="3" t="str">
        <f t="shared" si="36"/>
        <v/>
      </c>
      <c r="G488" s="4" t="e">
        <f t="shared" si="37"/>
        <v>#VALUE!</v>
      </c>
      <c r="H488" s="2" t="e">
        <f t="shared" si="38"/>
        <v>#VALUE!</v>
      </c>
      <c r="J488" s="1" t="str">
        <f t="shared" si="39"/>
        <v/>
      </c>
    </row>
    <row r="489" spans="5:10" x14ac:dyDescent="0.25">
      <c r="E489" s="2" t="str">
        <f t="shared" si="35"/>
        <v/>
      </c>
      <c r="F489" s="3" t="str">
        <f t="shared" si="36"/>
        <v/>
      </c>
      <c r="G489" s="4" t="e">
        <f t="shared" si="37"/>
        <v>#VALUE!</v>
      </c>
      <c r="H489" s="2" t="e">
        <f t="shared" si="38"/>
        <v>#VALUE!</v>
      </c>
      <c r="J489" s="1" t="str">
        <f t="shared" si="39"/>
        <v/>
      </c>
    </row>
    <row r="490" spans="5:10" x14ac:dyDescent="0.25">
      <c r="E490" s="2" t="str">
        <f t="shared" si="35"/>
        <v/>
      </c>
      <c r="F490" s="3" t="str">
        <f t="shared" si="36"/>
        <v/>
      </c>
      <c r="G490" s="4" t="e">
        <f t="shared" si="37"/>
        <v>#VALUE!</v>
      </c>
      <c r="H490" s="2" t="e">
        <f t="shared" si="38"/>
        <v>#VALUE!</v>
      </c>
      <c r="J490" s="1" t="str">
        <f t="shared" si="39"/>
        <v/>
      </c>
    </row>
    <row r="491" spans="5:10" x14ac:dyDescent="0.25">
      <c r="E491" s="2" t="str">
        <f t="shared" si="35"/>
        <v/>
      </c>
      <c r="F491" s="3" t="str">
        <f t="shared" si="36"/>
        <v/>
      </c>
      <c r="G491" s="4" t="e">
        <f t="shared" si="37"/>
        <v>#VALUE!</v>
      </c>
      <c r="H491" s="2" t="e">
        <f t="shared" si="38"/>
        <v>#VALUE!</v>
      </c>
      <c r="J491" s="1" t="str">
        <f t="shared" si="39"/>
        <v/>
      </c>
    </row>
    <row r="492" spans="5:10" x14ac:dyDescent="0.25">
      <c r="E492" s="2" t="str">
        <f t="shared" si="35"/>
        <v/>
      </c>
      <c r="F492" s="3" t="str">
        <f t="shared" si="36"/>
        <v/>
      </c>
      <c r="G492" s="4" t="e">
        <f t="shared" si="37"/>
        <v>#VALUE!</v>
      </c>
      <c r="H492" s="2" t="e">
        <f t="shared" si="38"/>
        <v>#VALUE!</v>
      </c>
      <c r="J492" s="1" t="str">
        <f t="shared" si="39"/>
        <v/>
      </c>
    </row>
    <row r="493" spans="5:10" x14ac:dyDescent="0.25">
      <c r="E493" s="2" t="str">
        <f t="shared" si="35"/>
        <v/>
      </c>
      <c r="F493" s="3" t="str">
        <f t="shared" si="36"/>
        <v/>
      </c>
      <c r="G493" s="4" t="e">
        <f t="shared" si="37"/>
        <v>#VALUE!</v>
      </c>
      <c r="H493" s="2" t="e">
        <f t="shared" si="38"/>
        <v>#VALUE!</v>
      </c>
      <c r="J493" s="1" t="str">
        <f t="shared" si="39"/>
        <v/>
      </c>
    </row>
    <row r="494" spans="5:10" x14ac:dyDescent="0.25">
      <c r="E494" s="2" t="str">
        <f t="shared" si="35"/>
        <v/>
      </c>
      <c r="F494" s="3" t="str">
        <f t="shared" si="36"/>
        <v/>
      </c>
      <c r="G494" s="4" t="e">
        <f t="shared" si="37"/>
        <v>#VALUE!</v>
      </c>
      <c r="H494" s="2" t="e">
        <f t="shared" si="38"/>
        <v>#VALUE!</v>
      </c>
      <c r="J494" s="1" t="str">
        <f t="shared" si="39"/>
        <v/>
      </c>
    </row>
    <row r="495" spans="5:10" x14ac:dyDescent="0.25">
      <c r="E495" s="2" t="str">
        <f t="shared" si="35"/>
        <v/>
      </c>
      <c r="F495" s="3" t="str">
        <f t="shared" si="36"/>
        <v/>
      </c>
      <c r="G495" s="4" t="e">
        <f t="shared" si="37"/>
        <v>#VALUE!</v>
      </c>
      <c r="H495" s="2" t="e">
        <f t="shared" si="38"/>
        <v>#VALUE!</v>
      </c>
      <c r="J495" s="1" t="str">
        <f t="shared" si="39"/>
        <v/>
      </c>
    </row>
    <row r="496" spans="5:10" x14ac:dyDescent="0.25">
      <c r="E496" s="2" t="str">
        <f t="shared" si="35"/>
        <v/>
      </c>
      <c r="F496" s="3" t="str">
        <f t="shared" si="36"/>
        <v/>
      </c>
      <c r="G496" s="4" t="e">
        <f t="shared" si="37"/>
        <v>#VALUE!</v>
      </c>
      <c r="H496" s="2" t="e">
        <f t="shared" si="38"/>
        <v>#VALUE!</v>
      </c>
      <c r="J496" s="1" t="str">
        <f t="shared" si="39"/>
        <v/>
      </c>
    </row>
    <row r="497" spans="5:10" x14ac:dyDescent="0.25">
      <c r="E497" s="2" t="str">
        <f t="shared" si="35"/>
        <v/>
      </c>
      <c r="F497" s="3" t="str">
        <f t="shared" si="36"/>
        <v/>
      </c>
      <c r="G497" s="4" t="e">
        <f t="shared" si="37"/>
        <v>#VALUE!</v>
      </c>
      <c r="H497" s="2" t="e">
        <f t="shared" si="38"/>
        <v>#VALUE!</v>
      </c>
      <c r="J497" s="1" t="str">
        <f t="shared" si="39"/>
        <v/>
      </c>
    </row>
    <row r="498" spans="5:10" x14ac:dyDescent="0.25">
      <c r="E498" s="2" t="str">
        <f t="shared" si="35"/>
        <v/>
      </c>
      <c r="F498" s="3" t="str">
        <f t="shared" si="36"/>
        <v/>
      </c>
      <c r="G498" s="4" t="e">
        <f t="shared" si="37"/>
        <v>#VALUE!</v>
      </c>
      <c r="H498" s="2" t="e">
        <f t="shared" si="38"/>
        <v>#VALUE!</v>
      </c>
      <c r="J498" s="1" t="str">
        <f t="shared" si="39"/>
        <v/>
      </c>
    </row>
    <row r="499" spans="5:10" x14ac:dyDescent="0.25">
      <c r="E499" s="2" t="str">
        <f t="shared" si="35"/>
        <v/>
      </c>
      <c r="F499" s="3" t="str">
        <f t="shared" si="36"/>
        <v/>
      </c>
      <c r="G499" s="4" t="e">
        <f t="shared" si="37"/>
        <v>#VALUE!</v>
      </c>
      <c r="H499" s="2" t="e">
        <f t="shared" si="38"/>
        <v>#VALUE!</v>
      </c>
      <c r="J499" s="1" t="str">
        <f t="shared" si="39"/>
        <v/>
      </c>
    </row>
    <row r="500" spans="5:10" x14ac:dyDescent="0.25">
      <c r="E500" s="2" t="str">
        <f t="shared" si="35"/>
        <v/>
      </c>
      <c r="F500" s="3" t="str">
        <f t="shared" si="36"/>
        <v/>
      </c>
      <c r="G500" s="4" t="e">
        <f t="shared" si="37"/>
        <v>#VALUE!</v>
      </c>
      <c r="H500" s="2" t="e">
        <f t="shared" si="38"/>
        <v>#VALUE!</v>
      </c>
      <c r="J500" s="1" t="str">
        <f t="shared" si="39"/>
        <v/>
      </c>
    </row>
    <row r="501" spans="5:10" x14ac:dyDescent="0.25">
      <c r="E501" s="2" t="str">
        <f t="shared" si="35"/>
        <v/>
      </c>
      <c r="F501" s="3" t="str">
        <f t="shared" si="36"/>
        <v/>
      </c>
      <c r="G501" s="4" t="e">
        <f t="shared" si="37"/>
        <v>#VALUE!</v>
      </c>
      <c r="H501" s="2" t="e">
        <f t="shared" si="38"/>
        <v>#VALUE!</v>
      </c>
      <c r="J501" s="1" t="str">
        <f t="shared" si="39"/>
        <v/>
      </c>
    </row>
    <row r="502" spans="5:10" x14ac:dyDescent="0.25">
      <c r="E502" s="2" t="str">
        <f t="shared" si="35"/>
        <v/>
      </c>
      <c r="F502" s="3" t="str">
        <f t="shared" si="36"/>
        <v/>
      </c>
      <c r="G502" s="4" t="e">
        <f t="shared" si="37"/>
        <v>#VALUE!</v>
      </c>
      <c r="H502" s="2" t="e">
        <f t="shared" si="38"/>
        <v>#VALUE!</v>
      </c>
      <c r="J502" s="1" t="str">
        <f t="shared" si="39"/>
        <v/>
      </c>
    </row>
    <row r="503" spans="5:10" x14ac:dyDescent="0.25">
      <c r="E503" s="2" t="str">
        <f t="shared" si="35"/>
        <v/>
      </c>
      <c r="F503" s="3" t="str">
        <f t="shared" si="36"/>
        <v/>
      </c>
      <c r="G503" s="4" t="e">
        <f t="shared" si="37"/>
        <v>#VALUE!</v>
      </c>
      <c r="H503" s="2" t="e">
        <f t="shared" si="38"/>
        <v>#VALUE!</v>
      </c>
      <c r="J503" s="1" t="str">
        <f t="shared" si="39"/>
        <v/>
      </c>
    </row>
    <row r="504" spans="5:10" x14ac:dyDescent="0.25">
      <c r="E504" s="2" t="str">
        <f t="shared" si="35"/>
        <v/>
      </c>
      <c r="F504" s="3" t="str">
        <f t="shared" si="36"/>
        <v/>
      </c>
      <c r="G504" s="4" t="e">
        <f t="shared" si="37"/>
        <v>#VALUE!</v>
      </c>
      <c r="H504" s="2" t="e">
        <f t="shared" si="38"/>
        <v>#VALUE!</v>
      </c>
      <c r="J504" s="1" t="str">
        <f t="shared" si="39"/>
        <v/>
      </c>
    </row>
    <row r="505" spans="5:10" x14ac:dyDescent="0.25">
      <c r="E505" s="2" t="str">
        <f t="shared" si="35"/>
        <v/>
      </c>
      <c r="F505" s="3" t="str">
        <f t="shared" si="36"/>
        <v/>
      </c>
      <c r="G505" s="4" t="e">
        <f t="shared" si="37"/>
        <v>#VALUE!</v>
      </c>
      <c r="H505" s="2" t="e">
        <f t="shared" si="38"/>
        <v>#VALUE!</v>
      </c>
      <c r="J505" s="1" t="str">
        <f t="shared" si="39"/>
        <v/>
      </c>
    </row>
    <row r="506" spans="5:10" x14ac:dyDescent="0.25">
      <c r="E506" s="2" t="str">
        <f t="shared" si="35"/>
        <v/>
      </c>
      <c r="F506" s="3" t="str">
        <f t="shared" si="36"/>
        <v/>
      </c>
      <c r="G506" s="4" t="e">
        <f t="shared" si="37"/>
        <v>#VALUE!</v>
      </c>
      <c r="H506" s="2" t="e">
        <f t="shared" si="38"/>
        <v>#VALUE!</v>
      </c>
      <c r="J506" s="1" t="str">
        <f t="shared" si="39"/>
        <v/>
      </c>
    </row>
    <row r="507" spans="5:10" x14ac:dyDescent="0.25">
      <c r="E507" s="2" t="str">
        <f t="shared" si="35"/>
        <v/>
      </c>
      <c r="F507" s="3" t="str">
        <f t="shared" si="36"/>
        <v/>
      </c>
      <c r="G507" s="4" t="e">
        <f t="shared" si="37"/>
        <v>#VALUE!</v>
      </c>
      <c r="H507" s="2" t="e">
        <f t="shared" si="38"/>
        <v>#VALUE!</v>
      </c>
      <c r="J507" s="1" t="str">
        <f t="shared" si="39"/>
        <v/>
      </c>
    </row>
    <row r="508" spans="5:10" x14ac:dyDescent="0.25">
      <c r="E508" s="2" t="str">
        <f t="shared" si="35"/>
        <v/>
      </c>
      <c r="F508" s="3" t="str">
        <f t="shared" si="36"/>
        <v/>
      </c>
      <c r="G508" s="4" t="e">
        <f t="shared" si="37"/>
        <v>#VALUE!</v>
      </c>
      <c r="H508" s="2" t="e">
        <f t="shared" si="38"/>
        <v>#VALUE!</v>
      </c>
      <c r="J508" s="1" t="str">
        <f t="shared" si="39"/>
        <v/>
      </c>
    </row>
    <row r="509" spans="5:10" x14ac:dyDescent="0.25">
      <c r="E509" s="2" t="str">
        <f t="shared" si="35"/>
        <v/>
      </c>
      <c r="F509" s="3" t="str">
        <f t="shared" si="36"/>
        <v/>
      </c>
      <c r="G509" s="4" t="e">
        <f t="shared" si="37"/>
        <v>#VALUE!</v>
      </c>
      <c r="H509" s="2" t="e">
        <f t="shared" si="38"/>
        <v>#VALUE!</v>
      </c>
      <c r="J509" s="1" t="str">
        <f t="shared" si="39"/>
        <v/>
      </c>
    </row>
    <row r="510" spans="5:10" x14ac:dyDescent="0.25">
      <c r="E510" s="2" t="str">
        <f t="shared" si="35"/>
        <v/>
      </c>
      <c r="F510" s="3" t="str">
        <f t="shared" si="36"/>
        <v/>
      </c>
      <c r="G510" s="4" t="e">
        <f t="shared" si="37"/>
        <v>#VALUE!</v>
      </c>
      <c r="H510" s="2" t="e">
        <f t="shared" si="38"/>
        <v>#VALUE!</v>
      </c>
      <c r="J510" s="1" t="str">
        <f t="shared" si="39"/>
        <v/>
      </c>
    </row>
    <row r="511" spans="5:10" x14ac:dyDescent="0.25">
      <c r="E511" s="2" t="str">
        <f t="shared" si="35"/>
        <v/>
      </c>
      <c r="F511" s="3" t="str">
        <f t="shared" si="36"/>
        <v/>
      </c>
      <c r="G511" s="4" t="e">
        <f t="shared" si="37"/>
        <v>#VALUE!</v>
      </c>
      <c r="H511" s="2" t="e">
        <f t="shared" si="38"/>
        <v>#VALUE!</v>
      </c>
      <c r="J511" s="1" t="str">
        <f t="shared" si="39"/>
        <v/>
      </c>
    </row>
    <row r="512" spans="5:10" x14ac:dyDescent="0.25">
      <c r="E512" s="2" t="str">
        <f t="shared" si="35"/>
        <v/>
      </c>
      <c r="F512" s="3" t="str">
        <f t="shared" si="36"/>
        <v/>
      </c>
      <c r="G512" s="4" t="e">
        <f t="shared" si="37"/>
        <v>#VALUE!</v>
      </c>
      <c r="H512" s="2" t="e">
        <f t="shared" si="38"/>
        <v>#VALUE!</v>
      </c>
      <c r="J512" s="1" t="str">
        <f t="shared" si="39"/>
        <v/>
      </c>
    </row>
    <row r="513" spans="5:10" x14ac:dyDescent="0.25">
      <c r="E513" s="2" t="str">
        <f t="shared" si="35"/>
        <v/>
      </c>
      <c r="F513" s="3" t="str">
        <f t="shared" si="36"/>
        <v/>
      </c>
      <c r="G513" s="4" t="e">
        <f t="shared" si="37"/>
        <v>#VALUE!</v>
      </c>
      <c r="H513" s="2" t="e">
        <f t="shared" si="38"/>
        <v>#VALUE!</v>
      </c>
      <c r="J513" s="1" t="str">
        <f t="shared" si="39"/>
        <v/>
      </c>
    </row>
    <row r="514" spans="5:10" x14ac:dyDescent="0.25">
      <c r="E514" s="2" t="str">
        <f t="shared" ref="E514:E577" si="40">IF(AND(C514&gt;0,D514&gt;0),C514*D514,"")</f>
        <v/>
      </c>
      <c r="F514" s="3" t="str">
        <f t="shared" ref="F514:F577" si="41">IF(AND(B514&gt;0,B513&gt;0),B514-B513,"")</f>
        <v/>
      </c>
      <c r="G514" s="4" t="e">
        <f t="shared" ref="G514:G577" si="42">IF(F514&gt;0,C514/F514*100,"")</f>
        <v>#VALUE!</v>
      </c>
      <c r="H514" s="2" t="e">
        <f t="shared" ref="H514:H577" si="43">IF(F514&gt;0,E514/F514,"")</f>
        <v>#VALUE!</v>
      </c>
      <c r="J514" s="1" t="str">
        <f t="shared" ref="J514:J577" si="44">IF(A514&gt;0,EOMONTH(A514,0),"")</f>
        <v/>
      </c>
    </row>
    <row r="515" spans="5:10" x14ac:dyDescent="0.25">
      <c r="E515" s="2" t="str">
        <f t="shared" si="40"/>
        <v/>
      </c>
      <c r="F515" s="3" t="str">
        <f t="shared" si="41"/>
        <v/>
      </c>
      <c r="G515" s="4" t="e">
        <f t="shared" si="42"/>
        <v>#VALUE!</v>
      </c>
      <c r="H515" s="2" t="e">
        <f t="shared" si="43"/>
        <v>#VALUE!</v>
      </c>
      <c r="J515" s="1" t="str">
        <f t="shared" si="44"/>
        <v/>
      </c>
    </row>
    <row r="516" spans="5:10" x14ac:dyDescent="0.25">
      <c r="E516" s="2" t="str">
        <f t="shared" si="40"/>
        <v/>
      </c>
      <c r="F516" s="3" t="str">
        <f t="shared" si="41"/>
        <v/>
      </c>
      <c r="G516" s="4" t="e">
        <f t="shared" si="42"/>
        <v>#VALUE!</v>
      </c>
      <c r="H516" s="2" t="e">
        <f t="shared" si="43"/>
        <v>#VALUE!</v>
      </c>
      <c r="J516" s="1" t="str">
        <f t="shared" si="44"/>
        <v/>
      </c>
    </row>
    <row r="517" spans="5:10" x14ac:dyDescent="0.25">
      <c r="E517" s="2" t="str">
        <f t="shared" si="40"/>
        <v/>
      </c>
      <c r="F517" s="3" t="str">
        <f t="shared" si="41"/>
        <v/>
      </c>
      <c r="G517" s="4" t="e">
        <f t="shared" si="42"/>
        <v>#VALUE!</v>
      </c>
      <c r="H517" s="2" t="e">
        <f t="shared" si="43"/>
        <v>#VALUE!</v>
      </c>
      <c r="J517" s="1" t="str">
        <f t="shared" si="44"/>
        <v/>
      </c>
    </row>
    <row r="518" spans="5:10" x14ac:dyDescent="0.25">
      <c r="E518" s="2" t="str">
        <f t="shared" si="40"/>
        <v/>
      </c>
      <c r="F518" s="3" t="str">
        <f t="shared" si="41"/>
        <v/>
      </c>
      <c r="G518" s="4" t="e">
        <f t="shared" si="42"/>
        <v>#VALUE!</v>
      </c>
      <c r="H518" s="2" t="e">
        <f t="shared" si="43"/>
        <v>#VALUE!</v>
      </c>
      <c r="J518" s="1" t="str">
        <f t="shared" si="44"/>
        <v/>
      </c>
    </row>
    <row r="519" spans="5:10" x14ac:dyDescent="0.25">
      <c r="E519" s="2" t="str">
        <f t="shared" si="40"/>
        <v/>
      </c>
      <c r="F519" s="3" t="str">
        <f t="shared" si="41"/>
        <v/>
      </c>
      <c r="G519" s="4" t="e">
        <f t="shared" si="42"/>
        <v>#VALUE!</v>
      </c>
      <c r="H519" s="2" t="e">
        <f t="shared" si="43"/>
        <v>#VALUE!</v>
      </c>
      <c r="J519" s="1" t="str">
        <f t="shared" si="44"/>
        <v/>
      </c>
    </row>
    <row r="520" spans="5:10" x14ac:dyDescent="0.25">
      <c r="E520" s="2" t="str">
        <f t="shared" si="40"/>
        <v/>
      </c>
      <c r="F520" s="3" t="str">
        <f t="shared" si="41"/>
        <v/>
      </c>
      <c r="G520" s="4" t="e">
        <f t="shared" si="42"/>
        <v>#VALUE!</v>
      </c>
      <c r="H520" s="2" t="e">
        <f t="shared" si="43"/>
        <v>#VALUE!</v>
      </c>
      <c r="J520" s="1" t="str">
        <f t="shared" si="44"/>
        <v/>
      </c>
    </row>
    <row r="521" spans="5:10" x14ac:dyDescent="0.25">
      <c r="E521" s="2" t="str">
        <f t="shared" si="40"/>
        <v/>
      </c>
      <c r="F521" s="3" t="str">
        <f t="shared" si="41"/>
        <v/>
      </c>
      <c r="G521" s="4" t="e">
        <f t="shared" si="42"/>
        <v>#VALUE!</v>
      </c>
      <c r="H521" s="2" t="e">
        <f t="shared" si="43"/>
        <v>#VALUE!</v>
      </c>
      <c r="J521" s="1" t="str">
        <f t="shared" si="44"/>
        <v/>
      </c>
    </row>
    <row r="522" spans="5:10" x14ac:dyDescent="0.25">
      <c r="E522" s="2" t="str">
        <f t="shared" si="40"/>
        <v/>
      </c>
      <c r="F522" s="3" t="str">
        <f t="shared" si="41"/>
        <v/>
      </c>
      <c r="G522" s="4" t="e">
        <f t="shared" si="42"/>
        <v>#VALUE!</v>
      </c>
      <c r="H522" s="2" t="e">
        <f t="shared" si="43"/>
        <v>#VALUE!</v>
      </c>
      <c r="J522" s="1" t="str">
        <f t="shared" si="44"/>
        <v/>
      </c>
    </row>
    <row r="523" spans="5:10" x14ac:dyDescent="0.25">
      <c r="E523" s="2" t="str">
        <f t="shared" si="40"/>
        <v/>
      </c>
      <c r="F523" s="3" t="str">
        <f t="shared" si="41"/>
        <v/>
      </c>
      <c r="G523" s="4" t="e">
        <f t="shared" si="42"/>
        <v>#VALUE!</v>
      </c>
      <c r="H523" s="2" t="e">
        <f t="shared" si="43"/>
        <v>#VALUE!</v>
      </c>
      <c r="J523" s="1" t="str">
        <f t="shared" si="44"/>
        <v/>
      </c>
    </row>
    <row r="524" spans="5:10" x14ac:dyDescent="0.25">
      <c r="E524" s="2" t="str">
        <f t="shared" si="40"/>
        <v/>
      </c>
      <c r="F524" s="3" t="str">
        <f t="shared" si="41"/>
        <v/>
      </c>
      <c r="G524" s="4" t="e">
        <f t="shared" si="42"/>
        <v>#VALUE!</v>
      </c>
      <c r="H524" s="2" t="e">
        <f t="shared" si="43"/>
        <v>#VALUE!</v>
      </c>
      <c r="J524" s="1" t="str">
        <f t="shared" si="44"/>
        <v/>
      </c>
    </row>
    <row r="525" spans="5:10" x14ac:dyDescent="0.25">
      <c r="E525" s="2" t="str">
        <f t="shared" si="40"/>
        <v/>
      </c>
      <c r="F525" s="3" t="str">
        <f t="shared" si="41"/>
        <v/>
      </c>
      <c r="G525" s="4" t="e">
        <f t="shared" si="42"/>
        <v>#VALUE!</v>
      </c>
      <c r="H525" s="2" t="e">
        <f t="shared" si="43"/>
        <v>#VALUE!</v>
      </c>
      <c r="J525" s="1" t="str">
        <f t="shared" si="44"/>
        <v/>
      </c>
    </row>
    <row r="526" spans="5:10" x14ac:dyDescent="0.25">
      <c r="E526" s="2" t="str">
        <f t="shared" si="40"/>
        <v/>
      </c>
      <c r="F526" s="3" t="str">
        <f t="shared" si="41"/>
        <v/>
      </c>
      <c r="G526" s="4" t="e">
        <f t="shared" si="42"/>
        <v>#VALUE!</v>
      </c>
      <c r="H526" s="2" t="e">
        <f t="shared" si="43"/>
        <v>#VALUE!</v>
      </c>
      <c r="J526" s="1" t="str">
        <f t="shared" si="44"/>
        <v/>
      </c>
    </row>
    <row r="527" spans="5:10" x14ac:dyDescent="0.25">
      <c r="E527" s="2" t="str">
        <f t="shared" si="40"/>
        <v/>
      </c>
      <c r="F527" s="3" t="str">
        <f t="shared" si="41"/>
        <v/>
      </c>
      <c r="G527" s="4" t="e">
        <f t="shared" si="42"/>
        <v>#VALUE!</v>
      </c>
      <c r="H527" s="2" t="e">
        <f t="shared" si="43"/>
        <v>#VALUE!</v>
      </c>
      <c r="J527" s="1" t="str">
        <f t="shared" si="44"/>
        <v/>
      </c>
    </row>
    <row r="528" spans="5:10" x14ac:dyDescent="0.25">
      <c r="E528" s="2" t="str">
        <f t="shared" si="40"/>
        <v/>
      </c>
      <c r="F528" s="3" t="str">
        <f t="shared" si="41"/>
        <v/>
      </c>
      <c r="G528" s="4" t="e">
        <f t="shared" si="42"/>
        <v>#VALUE!</v>
      </c>
      <c r="H528" s="2" t="e">
        <f t="shared" si="43"/>
        <v>#VALUE!</v>
      </c>
      <c r="J528" s="1" t="str">
        <f t="shared" si="44"/>
        <v/>
      </c>
    </row>
    <row r="529" spans="5:10" x14ac:dyDescent="0.25">
      <c r="E529" s="2" t="str">
        <f t="shared" si="40"/>
        <v/>
      </c>
      <c r="F529" s="3" t="str">
        <f t="shared" si="41"/>
        <v/>
      </c>
      <c r="G529" s="4" t="e">
        <f t="shared" si="42"/>
        <v>#VALUE!</v>
      </c>
      <c r="H529" s="2" t="e">
        <f t="shared" si="43"/>
        <v>#VALUE!</v>
      </c>
      <c r="J529" s="1" t="str">
        <f t="shared" si="44"/>
        <v/>
      </c>
    </row>
    <row r="530" spans="5:10" x14ac:dyDescent="0.25">
      <c r="E530" s="2" t="str">
        <f t="shared" si="40"/>
        <v/>
      </c>
      <c r="F530" s="3" t="str">
        <f t="shared" si="41"/>
        <v/>
      </c>
      <c r="G530" s="4" t="e">
        <f t="shared" si="42"/>
        <v>#VALUE!</v>
      </c>
      <c r="H530" s="2" t="e">
        <f t="shared" si="43"/>
        <v>#VALUE!</v>
      </c>
      <c r="J530" s="1" t="str">
        <f t="shared" si="44"/>
        <v/>
      </c>
    </row>
    <row r="531" spans="5:10" x14ac:dyDescent="0.25">
      <c r="E531" s="2" t="str">
        <f t="shared" si="40"/>
        <v/>
      </c>
      <c r="F531" s="3" t="str">
        <f t="shared" si="41"/>
        <v/>
      </c>
      <c r="G531" s="4" t="e">
        <f t="shared" si="42"/>
        <v>#VALUE!</v>
      </c>
      <c r="H531" s="2" t="e">
        <f t="shared" si="43"/>
        <v>#VALUE!</v>
      </c>
      <c r="J531" s="1" t="str">
        <f t="shared" si="44"/>
        <v/>
      </c>
    </row>
    <row r="532" spans="5:10" x14ac:dyDescent="0.25">
      <c r="E532" s="2" t="str">
        <f t="shared" si="40"/>
        <v/>
      </c>
      <c r="F532" s="3" t="str">
        <f t="shared" si="41"/>
        <v/>
      </c>
      <c r="G532" s="4" t="e">
        <f t="shared" si="42"/>
        <v>#VALUE!</v>
      </c>
      <c r="H532" s="2" t="e">
        <f t="shared" si="43"/>
        <v>#VALUE!</v>
      </c>
      <c r="J532" s="1" t="str">
        <f t="shared" si="44"/>
        <v/>
      </c>
    </row>
    <row r="533" spans="5:10" x14ac:dyDescent="0.25">
      <c r="E533" s="2" t="str">
        <f t="shared" si="40"/>
        <v/>
      </c>
      <c r="F533" s="3" t="str">
        <f t="shared" si="41"/>
        <v/>
      </c>
      <c r="G533" s="4" t="e">
        <f t="shared" si="42"/>
        <v>#VALUE!</v>
      </c>
      <c r="H533" s="2" t="e">
        <f t="shared" si="43"/>
        <v>#VALUE!</v>
      </c>
      <c r="J533" s="1" t="str">
        <f t="shared" si="44"/>
        <v/>
      </c>
    </row>
    <row r="534" spans="5:10" x14ac:dyDescent="0.25">
      <c r="E534" s="2" t="str">
        <f t="shared" si="40"/>
        <v/>
      </c>
      <c r="F534" s="3" t="str">
        <f t="shared" si="41"/>
        <v/>
      </c>
      <c r="G534" s="4" t="e">
        <f t="shared" si="42"/>
        <v>#VALUE!</v>
      </c>
      <c r="H534" s="2" t="e">
        <f t="shared" si="43"/>
        <v>#VALUE!</v>
      </c>
      <c r="J534" s="1" t="str">
        <f t="shared" si="44"/>
        <v/>
      </c>
    </row>
    <row r="535" spans="5:10" x14ac:dyDescent="0.25">
      <c r="E535" s="2" t="str">
        <f t="shared" si="40"/>
        <v/>
      </c>
      <c r="F535" s="3" t="str">
        <f t="shared" si="41"/>
        <v/>
      </c>
      <c r="G535" s="4" t="e">
        <f t="shared" si="42"/>
        <v>#VALUE!</v>
      </c>
      <c r="H535" s="2" t="e">
        <f t="shared" si="43"/>
        <v>#VALUE!</v>
      </c>
      <c r="J535" s="1" t="str">
        <f t="shared" si="44"/>
        <v/>
      </c>
    </row>
    <row r="536" spans="5:10" x14ac:dyDescent="0.25">
      <c r="E536" s="2" t="str">
        <f t="shared" si="40"/>
        <v/>
      </c>
      <c r="F536" s="3" t="str">
        <f t="shared" si="41"/>
        <v/>
      </c>
      <c r="G536" s="4" t="e">
        <f t="shared" si="42"/>
        <v>#VALUE!</v>
      </c>
      <c r="H536" s="2" t="e">
        <f t="shared" si="43"/>
        <v>#VALUE!</v>
      </c>
      <c r="J536" s="1" t="str">
        <f t="shared" si="44"/>
        <v/>
      </c>
    </row>
    <row r="537" spans="5:10" x14ac:dyDescent="0.25">
      <c r="E537" s="2" t="str">
        <f t="shared" si="40"/>
        <v/>
      </c>
      <c r="F537" s="3" t="str">
        <f t="shared" si="41"/>
        <v/>
      </c>
      <c r="G537" s="4" t="e">
        <f t="shared" si="42"/>
        <v>#VALUE!</v>
      </c>
      <c r="H537" s="2" t="e">
        <f t="shared" si="43"/>
        <v>#VALUE!</v>
      </c>
      <c r="J537" s="1" t="str">
        <f t="shared" si="44"/>
        <v/>
      </c>
    </row>
    <row r="538" spans="5:10" x14ac:dyDescent="0.25">
      <c r="E538" s="2" t="str">
        <f t="shared" si="40"/>
        <v/>
      </c>
      <c r="F538" s="3" t="str">
        <f t="shared" si="41"/>
        <v/>
      </c>
      <c r="G538" s="4" t="e">
        <f t="shared" si="42"/>
        <v>#VALUE!</v>
      </c>
      <c r="H538" s="2" t="e">
        <f t="shared" si="43"/>
        <v>#VALUE!</v>
      </c>
      <c r="J538" s="1" t="str">
        <f t="shared" si="44"/>
        <v/>
      </c>
    </row>
    <row r="539" spans="5:10" x14ac:dyDescent="0.25">
      <c r="E539" s="2" t="str">
        <f t="shared" si="40"/>
        <v/>
      </c>
      <c r="F539" s="3" t="str">
        <f t="shared" si="41"/>
        <v/>
      </c>
      <c r="G539" s="4" t="e">
        <f t="shared" si="42"/>
        <v>#VALUE!</v>
      </c>
      <c r="H539" s="2" t="e">
        <f t="shared" si="43"/>
        <v>#VALUE!</v>
      </c>
      <c r="J539" s="1" t="str">
        <f t="shared" si="44"/>
        <v/>
      </c>
    </row>
    <row r="540" spans="5:10" x14ac:dyDescent="0.25">
      <c r="E540" s="2" t="str">
        <f t="shared" si="40"/>
        <v/>
      </c>
      <c r="F540" s="3" t="str">
        <f t="shared" si="41"/>
        <v/>
      </c>
      <c r="G540" s="4" t="e">
        <f t="shared" si="42"/>
        <v>#VALUE!</v>
      </c>
      <c r="H540" s="2" t="e">
        <f t="shared" si="43"/>
        <v>#VALUE!</v>
      </c>
      <c r="J540" s="1" t="str">
        <f t="shared" si="44"/>
        <v/>
      </c>
    </row>
    <row r="541" spans="5:10" x14ac:dyDescent="0.25">
      <c r="E541" s="2" t="str">
        <f t="shared" si="40"/>
        <v/>
      </c>
      <c r="F541" s="3" t="str">
        <f t="shared" si="41"/>
        <v/>
      </c>
      <c r="G541" s="4" t="e">
        <f t="shared" si="42"/>
        <v>#VALUE!</v>
      </c>
      <c r="H541" s="2" t="e">
        <f t="shared" si="43"/>
        <v>#VALUE!</v>
      </c>
      <c r="J541" s="1" t="str">
        <f t="shared" si="44"/>
        <v/>
      </c>
    </row>
    <row r="542" spans="5:10" x14ac:dyDescent="0.25">
      <c r="E542" s="2" t="str">
        <f t="shared" si="40"/>
        <v/>
      </c>
      <c r="F542" s="3" t="str">
        <f t="shared" si="41"/>
        <v/>
      </c>
      <c r="G542" s="4" t="e">
        <f t="shared" si="42"/>
        <v>#VALUE!</v>
      </c>
      <c r="H542" s="2" t="e">
        <f t="shared" si="43"/>
        <v>#VALUE!</v>
      </c>
      <c r="J542" s="1" t="str">
        <f t="shared" si="44"/>
        <v/>
      </c>
    </row>
    <row r="543" spans="5:10" x14ac:dyDescent="0.25">
      <c r="E543" s="2" t="str">
        <f t="shared" si="40"/>
        <v/>
      </c>
      <c r="F543" s="3" t="str">
        <f t="shared" si="41"/>
        <v/>
      </c>
      <c r="G543" s="4" t="e">
        <f t="shared" si="42"/>
        <v>#VALUE!</v>
      </c>
      <c r="H543" s="2" t="e">
        <f t="shared" si="43"/>
        <v>#VALUE!</v>
      </c>
      <c r="J543" s="1" t="str">
        <f t="shared" si="44"/>
        <v/>
      </c>
    </row>
    <row r="544" spans="5:10" x14ac:dyDescent="0.25">
      <c r="E544" s="2" t="str">
        <f t="shared" si="40"/>
        <v/>
      </c>
      <c r="F544" s="3" t="str">
        <f t="shared" si="41"/>
        <v/>
      </c>
      <c r="G544" s="4" t="e">
        <f t="shared" si="42"/>
        <v>#VALUE!</v>
      </c>
      <c r="H544" s="2" t="e">
        <f t="shared" si="43"/>
        <v>#VALUE!</v>
      </c>
      <c r="J544" s="1" t="str">
        <f t="shared" si="44"/>
        <v/>
      </c>
    </row>
    <row r="545" spans="5:10" x14ac:dyDescent="0.25">
      <c r="E545" s="2" t="str">
        <f t="shared" si="40"/>
        <v/>
      </c>
      <c r="F545" s="3" t="str">
        <f t="shared" si="41"/>
        <v/>
      </c>
      <c r="G545" s="4" t="e">
        <f t="shared" si="42"/>
        <v>#VALUE!</v>
      </c>
      <c r="H545" s="2" t="e">
        <f t="shared" si="43"/>
        <v>#VALUE!</v>
      </c>
      <c r="J545" s="1" t="str">
        <f t="shared" si="44"/>
        <v/>
      </c>
    </row>
    <row r="546" spans="5:10" x14ac:dyDescent="0.25">
      <c r="E546" s="2" t="str">
        <f t="shared" si="40"/>
        <v/>
      </c>
      <c r="F546" s="3" t="str">
        <f t="shared" si="41"/>
        <v/>
      </c>
      <c r="G546" s="4" t="e">
        <f t="shared" si="42"/>
        <v>#VALUE!</v>
      </c>
      <c r="H546" s="2" t="e">
        <f t="shared" si="43"/>
        <v>#VALUE!</v>
      </c>
      <c r="J546" s="1" t="str">
        <f t="shared" si="44"/>
        <v/>
      </c>
    </row>
    <row r="547" spans="5:10" x14ac:dyDescent="0.25">
      <c r="E547" s="2" t="str">
        <f t="shared" si="40"/>
        <v/>
      </c>
      <c r="F547" s="3" t="str">
        <f t="shared" si="41"/>
        <v/>
      </c>
      <c r="G547" s="4" t="e">
        <f t="shared" si="42"/>
        <v>#VALUE!</v>
      </c>
      <c r="H547" s="2" t="e">
        <f t="shared" si="43"/>
        <v>#VALUE!</v>
      </c>
      <c r="J547" s="1" t="str">
        <f t="shared" si="44"/>
        <v/>
      </c>
    </row>
    <row r="548" spans="5:10" x14ac:dyDescent="0.25">
      <c r="E548" s="2" t="str">
        <f t="shared" si="40"/>
        <v/>
      </c>
      <c r="F548" s="3" t="str">
        <f t="shared" si="41"/>
        <v/>
      </c>
      <c r="G548" s="4" t="e">
        <f t="shared" si="42"/>
        <v>#VALUE!</v>
      </c>
      <c r="H548" s="2" t="e">
        <f t="shared" si="43"/>
        <v>#VALUE!</v>
      </c>
      <c r="J548" s="1" t="str">
        <f t="shared" si="44"/>
        <v/>
      </c>
    </row>
    <row r="549" spans="5:10" x14ac:dyDescent="0.25">
      <c r="E549" s="2" t="str">
        <f t="shared" si="40"/>
        <v/>
      </c>
      <c r="F549" s="3" t="str">
        <f t="shared" si="41"/>
        <v/>
      </c>
      <c r="G549" s="4" t="e">
        <f t="shared" si="42"/>
        <v>#VALUE!</v>
      </c>
      <c r="H549" s="2" t="e">
        <f t="shared" si="43"/>
        <v>#VALUE!</v>
      </c>
      <c r="J549" s="1" t="str">
        <f t="shared" si="44"/>
        <v/>
      </c>
    </row>
    <row r="550" spans="5:10" x14ac:dyDescent="0.25">
      <c r="E550" s="2" t="str">
        <f t="shared" si="40"/>
        <v/>
      </c>
      <c r="F550" s="3" t="str">
        <f t="shared" si="41"/>
        <v/>
      </c>
      <c r="G550" s="4" t="e">
        <f t="shared" si="42"/>
        <v>#VALUE!</v>
      </c>
      <c r="H550" s="2" t="e">
        <f t="shared" si="43"/>
        <v>#VALUE!</v>
      </c>
      <c r="J550" s="1" t="str">
        <f t="shared" si="44"/>
        <v/>
      </c>
    </row>
    <row r="551" spans="5:10" x14ac:dyDescent="0.25">
      <c r="E551" s="2" t="str">
        <f t="shared" si="40"/>
        <v/>
      </c>
      <c r="F551" s="3" t="str">
        <f t="shared" si="41"/>
        <v/>
      </c>
      <c r="G551" s="4" t="e">
        <f t="shared" si="42"/>
        <v>#VALUE!</v>
      </c>
      <c r="H551" s="2" t="e">
        <f t="shared" si="43"/>
        <v>#VALUE!</v>
      </c>
      <c r="J551" s="1" t="str">
        <f t="shared" si="44"/>
        <v/>
      </c>
    </row>
    <row r="552" spans="5:10" x14ac:dyDescent="0.25">
      <c r="E552" s="2" t="str">
        <f t="shared" si="40"/>
        <v/>
      </c>
      <c r="F552" s="3" t="str">
        <f t="shared" si="41"/>
        <v/>
      </c>
      <c r="G552" s="4" t="e">
        <f t="shared" si="42"/>
        <v>#VALUE!</v>
      </c>
      <c r="H552" s="2" t="e">
        <f t="shared" si="43"/>
        <v>#VALUE!</v>
      </c>
      <c r="J552" s="1" t="str">
        <f t="shared" si="44"/>
        <v/>
      </c>
    </row>
    <row r="553" spans="5:10" x14ac:dyDescent="0.25">
      <c r="E553" s="2" t="str">
        <f t="shared" si="40"/>
        <v/>
      </c>
      <c r="F553" s="3" t="str">
        <f t="shared" si="41"/>
        <v/>
      </c>
      <c r="G553" s="4" t="e">
        <f t="shared" si="42"/>
        <v>#VALUE!</v>
      </c>
      <c r="H553" s="2" t="e">
        <f t="shared" si="43"/>
        <v>#VALUE!</v>
      </c>
      <c r="J553" s="1" t="str">
        <f t="shared" si="44"/>
        <v/>
      </c>
    </row>
    <row r="554" spans="5:10" x14ac:dyDescent="0.25">
      <c r="E554" s="2" t="str">
        <f t="shared" si="40"/>
        <v/>
      </c>
      <c r="F554" s="3" t="str">
        <f t="shared" si="41"/>
        <v/>
      </c>
      <c r="G554" s="4" t="e">
        <f t="shared" si="42"/>
        <v>#VALUE!</v>
      </c>
      <c r="H554" s="2" t="e">
        <f t="shared" si="43"/>
        <v>#VALUE!</v>
      </c>
      <c r="J554" s="1" t="str">
        <f t="shared" si="44"/>
        <v/>
      </c>
    </row>
    <row r="555" spans="5:10" x14ac:dyDescent="0.25">
      <c r="E555" s="2" t="str">
        <f t="shared" si="40"/>
        <v/>
      </c>
      <c r="F555" s="3" t="str">
        <f t="shared" si="41"/>
        <v/>
      </c>
      <c r="G555" s="4" t="e">
        <f t="shared" si="42"/>
        <v>#VALUE!</v>
      </c>
      <c r="H555" s="2" t="e">
        <f t="shared" si="43"/>
        <v>#VALUE!</v>
      </c>
      <c r="J555" s="1" t="str">
        <f t="shared" si="44"/>
        <v/>
      </c>
    </row>
    <row r="556" spans="5:10" x14ac:dyDescent="0.25">
      <c r="E556" s="2" t="str">
        <f t="shared" si="40"/>
        <v/>
      </c>
      <c r="F556" s="3" t="str">
        <f t="shared" si="41"/>
        <v/>
      </c>
      <c r="G556" s="4" t="e">
        <f t="shared" si="42"/>
        <v>#VALUE!</v>
      </c>
      <c r="H556" s="2" t="e">
        <f t="shared" si="43"/>
        <v>#VALUE!</v>
      </c>
      <c r="J556" s="1" t="str">
        <f t="shared" si="44"/>
        <v/>
      </c>
    </row>
    <row r="557" spans="5:10" x14ac:dyDescent="0.25">
      <c r="E557" s="2" t="str">
        <f t="shared" si="40"/>
        <v/>
      </c>
      <c r="F557" s="3" t="str">
        <f t="shared" si="41"/>
        <v/>
      </c>
      <c r="G557" s="4" t="e">
        <f t="shared" si="42"/>
        <v>#VALUE!</v>
      </c>
      <c r="H557" s="2" t="e">
        <f t="shared" si="43"/>
        <v>#VALUE!</v>
      </c>
      <c r="J557" s="1" t="str">
        <f t="shared" si="44"/>
        <v/>
      </c>
    </row>
    <row r="558" spans="5:10" x14ac:dyDescent="0.25">
      <c r="E558" s="2" t="str">
        <f t="shared" si="40"/>
        <v/>
      </c>
      <c r="F558" s="3" t="str">
        <f t="shared" si="41"/>
        <v/>
      </c>
      <c r="G558" s="4" t="e">
        <f t="shared" si="42"/>
        <v>#VALUE!</v>
      </c>
      <c r="H558" s="2" t="e">
        <f t="shared" si="43"/>
        <v>#VALUE!</v>
      </c>
      <c r="J558" s="1" t="str">
        <f t="shared" si="44"/>
        <v/>
      </c>
    </row>
    <row r="559" spans="5:10" x14ac:dyDescent="0.25">
      <c r="E559" s="2" t="str">
        <f t="shared" si="40"/>
        <v/>
      </c>
      <c r="F559" s="3" t="str">
        <f t="shared" si="41"/>
        <v/>
      </c>
      <c r="G559" s="4" t="e">
        <f t="shared" si="42"/>
        <v>#VALUE!</v>
      </c>
      <c r="H559" s="2" t="e">
        <f t="shared" si="43"/>
        <v>#VALUE!</v>
      </c>
      <c r="J559" s="1" t="str">
        <f t="shared" si="44"/>
        <v/>
      </c>
    </row>
    <row r="560" spans="5:10" x14ac:dyDescent="0.25">
      <c r="E560" s="2" t="str">
        <f t="shared" si="40"/>
        <v/>
      </c>
      <c r="F560" s="3" t="str">
        <f t="shared" si="41"/>
        <v/>
      </c>
      <c r="G560" s="4" t="e">
        <f t="shared" si="42"/>
        <v>#VALUE!</v>
      </c>
      <c r="H560" s="2" t="e">
        <f t="shared" si="43"/>
        <v>#VALUE!</v>
      </c>
      <c r="J560" s="1" t="str">
        <f t="shared" si="44"/>
        <v/>
      </c>
    </row>
    <row r="561" spans="5:10" x14ac:dyDescent="0.25">
      <c r="E561" s="2" t="str">
        <f t="shared" si="40"/>
        <v/>
      </c>
      <c r="F561" s="3" t="str">
        <f t="shared" si="41"/>
        <v/>
      </c>
      <c r="G561" s="4" t="e">
        <f t="shared" si="42"/>
        <v>#VALUE!</v>
      </c>
      <c r="H561" s="2" t="e">
        <f t="shared" si="43"/>
        <v>#VALUE!</v>
      </c>
      <c r="J561" s="1" t="str">
        <f t="shared" si="44"/>
        <v/>
      </c>
    </row>
    <row r="562" spans="5:10" x14ac:dyDescent="0.25">
      <c r="E562" s="2" t="str">
        <f t="shared" si="40"/>
        <v/>
      </c>
      <c r="F562" s="3" t="str">
        <f t="shared" si="41"/>
        <v/>
      </c>
      <c r="G562" s="4" t="e">
        <f t="shared" si="42"/>
        <v>#VALUE!</v>
      </c>
      <c r="H562" s="2" t="e">
        <f t="shared" si="43"/>
        <v>#VALUE!</v>
      </c>
      <c r="J562" s="1" t="str">
        <f t="shared" si="44"/>
        <v/>
      </c>
    </row>
    <row r="563" spans="5:10" x14ac:dyDescent="0.25">
      <c r="E563" s="2" t="str">
        <f t="shared" si="40"/>
        <v/>
      </c>
      <c r="F563" s="3" t="str">
        <f t="shared" si="41"/>
        <v/>
      </c>
      <c r="G563" s="4" t="e">
        <f t="shared" si="42"/>
        <v>#VALUE!</v>
      </c>
      <c r="H563" s="2" t="e">
        <f t="shared" si="43"/>
        <v>#VALUE!</v>
      </c>
      <c r="J563" s="1" t="str">
        <f t="shared" si="44"/>
        <v/>
      </c>
    </row>
    <row r="564" spans="5:10" x14ac:dyDescent="0.25">
      <c r="E564" s="2" t="str">
        <f t="shared" si="40"/>
        <v/>
      </c>
      <c r="F564" s="3" t="str">
        <f t="shared" si="41"/>
        <v/>
      </c>
      <c r="G564" s="4" t="e">
        <f t="shared" si="42"/>
        <v>#VALUE!</v>
      </c>
      <c r="H564" s="2" t="e">
        <f t="shared" si="43"/>
        <v>#VALUE!</v>
      </c>
      <c r="J564" s="1" t="str">
        <f t="shared" si="44"/>
        <v/>
      </c>
    </row>
    <row r="565" spans="5:10" x14ac:dyDescent="0.25">
      <c r="E565" s="2" t="str">
        <f t="shared" si="40"/>
        <v/>
      </c>
      <c r="F565" s="3" t="str">
        <f t="shared" si="41"/>
        <v/>
      </c>
      <c r="G565" s="4" t="e">
        <f t="shared" si="42"/>
        <v>#VALUE!</v>
      </c>
      <c r="H565" s="2" t="e">
        <f t="shared" si="43"/>
        <v>#VALUE!</v>
      </c>
      <c r="J565" s="1" t="str">
        <f t="shared" si="44"/>
        <v/>
      </c>
    </row>
    <row r="566" spans="5:10" x14ac:dyDescent="0.25">
      <c r="E566" s="2" t="str">
        <f t="shared" si="40"/>
        <v/>
      </c>
      <c r="F566" s="3" t="str">
        <f t="shared" si="41"/>
        <v/>
      </c>
      <c r="G566" s="4" t="e">
        <f t="shared" si="42"/>
        <v>#VALUE!</v>
      </c>
      <c r="H566" s="2" t="e">
        <f t="shared" si="43"/>
        <v>#VALUE!</v>
      </c>
      <c r="J566" s="1" t="str">
        <f t="shared" si="44"/>
        <v/>
      </c>
    </row>
    <row r="567" spans="5:10" x14ac:dyDescent="0.25">
      <c r="E567" s="2" t="str">
        <f t="shared" si="40"/>
        <v/>
      </c>
      <c r="F567" s="3" t="str">
        <f t="shared" si="41"/>
        <v/>
      </c>
      <c r="G567" s="4" t="e">
        <f t="shared" si="42"/>
        <v>#VALUE!</v>
      </c>
      <c r="H567" s="2" t="e">
        <f t="shared" si="43"/>
        <v>#VALUE!</v>
      </c>
      <c r="J567" s="1" t="str">
        <f t="shared" si="44"/>
        <v/>
      </c>
    </row>
    <row r="568" spans="5:10" x14ac:dyDescent="0.25">
      <c r="E568" s="2" t="str">
        <f t="shared" si="40"/>
        <v/>
      </c>
      <c r="F568" s="3" t="str">
        <f t="shared" si="41"/>
        <v/>
      </c>
      <c r="G568" s="4" t="e">
        <f t="shared" si="42"/>
        <v>#VALUE!</v>
      </c>
      <c r="H568" s="2" t="e">
        <f t="shared" si="43"/>
        <v>#VALUE!</v>
      </c>
      <c r="J568" s="1" t="str">
        <f t="shared" si="44"/>
        <v/>
      </c>
    </row>
    <row r="569" spans="5:10" x14ac:dyDescent="0.25">
      <c r="E569" s="2" t="str">
        <f t="shared" si="40"/>
        <v/>
      </c>
      <c r="F569" s="3" t="str">
        <f t="shared" si="41"/>
        <v/>
      </c>
      <c r="G569" s="4" t="e">
        <f t="shared" si="42"/>
        <v>#VALUE!</v>
      </c>
      <c r="H569" s="2" t="e">
        <f t="shared" si="43"/>
        <v>#VALUE!</v>
      </c>
      <c r="J569" s="1" t="str">
        <f t="shared" si="44"/>
        <v/>
      </c>
    </row>
    <row r="570" spans="5:10" x14ac:dyDescent="0.25">
      <c r="E570" s="2" t="str">
        <f t="shared" si="40"/>
        <v/>
      </c>
      <c r="F570" s="3" t="str">
        <f t="shared" si="41"/>
        <v/>
      </c>
      <c r="G570" s="4" t="e">
        <f t="shared" si="42"/>
        <v>#VALUE!</v>
      </c>
      <c r="H570" s="2" t="e">
        <f t="shared" si="43"/>
        <v>#VALUE!</v>
      </c>
      <c r="J570" s="1" t="str">
        <f t="shared" si="44"/>
        <v/>
      </c>
    </row>
    <row r="571" spans="5:10" x14ac:dyDescent="0.25">
      <c r="E571" s="2" t="str">
        <f t="shared" si="40"/>
        <v/>
      </c>
      <c r="F571" s="3" t="str">
        <f t="shared" si="41"/>
        <v/>
      </c>
      <c r="G571" s="4" t="e">
        <f t="shared" si="42"/>
        <v>#VALUE!</v>
      </c>
      <c r="H571" s="2" t="e">
        <f t="shared" si="43"/>
        <v>#VALUE!</v>
      </c>
      <c r="J571" s="1" t="str">
        <f t="shared" si="44"/>
        <v/>
      </c>
    </row>
    <row r="572" spans="5:10" x14ac:dyDescent="0.25">
      <c r="E572" s="2" t="str">
        <f t="shared" si="40"/>
        <v/>
      </c>
      <c r="F572" s="3" t="str">
        <f t="shared" si="41"/>
        <v/>
      </c>
      <c r="G572" s="4" t="e">
        <f t="shared" si="42"/>
        <v>#VALUE!</v>
      </c>
      <c r="H572" s="2" t="e">
        <f t="shared" si="43"/>
        <v>#VALUE!</v>
      </c>
      <c r="J572" s="1" t="str">
        <f t="shared" si="44"/>
        <v/>
      </c>
    </row>
    <row r="573" spans="5:10" x14ac:dyDescent="0.25">
      <c r="E573" s="2" t="str">
        <f t="shared" si="40"/>
        <v/>
      </c>
      <c r="F573" s="3" t="str">
        <f t="shared" si="41"/>
        <v/>
      </c>
      <c r="G573" s="4" t="e">
        <f t="shared" si="42"/>
        <v>#VALUE!</v>
      </c>
      <c r="H573" s="2" t="e">
        <f t="shared" si="43"/>
        <v>#VALUE!</v>
      </c>
      <c r="J573" s="1" t="str">
        <f t="shared" si="44"/>
        <v/>
      </c>
    </row>
    <row r="574" spans="5:10" x14ac:dyDescent="0.25">
      <c r="E574" s="2" t="str">
        <f t="shared" si="40"/>
        <v/>
      </c>
      <c r="F574" s="3" t="str">
        <f t="shared" si="41"/>
        <v/>
      </c>
      <c r="G574" s="4" t="e">
        <f t="shared" si="42"/>
        <v>#VALUE!</v>
      </c>
      <c r="H574" s="2" t="e">
        <f t="shared" si="43"/>
        <v>#VALUE!</v>
      </c>
      <c r="J574" s="1" t="str">
        <f t="shared" si="44"/>
        <v/>
      </c>
    </row>
    <row r="575" spans="5:10" x14ac:dyDescent="0.25">
      <c r="E575" s="2" t="str">
        <f t="shared" si="40"/>
        <v/>
      </c>
      <c r="F575" s="3" t="str">
        <f t="shared" si="41"/>
        <v/>
      </c>
      <c r="G575" s="4" t="e">
        <f t="shared" si="42"/>
        <v>#VALUE!</v>
      </c>
      <c r="H575" s="2" t="e">
        <f t="shared" si="43"/>
        <v>#VALUE!</v>
      </c>
      <c r="J575" s="1" t="str">
        <f t="shared" si="44"/>
        <v/>
      </c>
    </row>
    <row r="576" spans="5:10" x14ac:dyDescent="0.25">
      <c r="E576" s="2" t="str">
        <f t="shared" si="40"/>
        <v/>
      </c>
      <c r="F576" s="3" t="str">
        <f t="shared" si="41"/>
        <v/>
      </c>
      <c r="G576" s="4" t="e">
        <f t="shared" si="42"/>
        <v>#VALUE!</v>
      </c>
      <c r="H576" s="2" t="e">
        <f t="shared" si="43"/>
        <v>#VALUE!</v>
      </c>
      <c r="J576" s="1" t="str">
        <f t="shared" si="44"/>
        <v/>
      </c>
    </row>
    <row r="577" spans="5:10" x14ac:dyDescent="0.25">
      <c r="E577" s="2" t="str">
        <f t="shared" si="40"/>
        <v/>
      </c>
      <c r="F577" s="3" t="str">
        <f t="shared" si="41"/>
        <v/>
      </c>
      <c r="G577" s="4" t="e">
        <f t="shared" si="42"/>
        <v>#VALUE!</v>
      </c>
      <c r="H577" s="2" t="e">
        <f t="shared" si="43"/>
        <v>#VALUE!</v>
      </c>
      <c r="J577" s="1" t="str">
        <f t="shared" si="44"/>
        <v/>
      </c>
    </row>
    <row r="578" spans="5:10" x14ac:dyDescent="0.25">
      <c r="E578" s="2" t="str">
        <f t="shared" ref="E578:E641" si="45">IF(AND(C578&gt;0,D578&gt;0),C578*D578,"")</f>
        <v/>
      </c>
      <c r="F578" s="3" t="str">
        <f t="shared" ref="F578:F641" si="46">IF(AND(B578&gt;0,B577&gt;0),B578-B577,"")</f>
        <v/>
      </c>
      <c r="G578" s="4" t="e">
        <f t="shared" ref="G578:G641" si="47">IF(F578&gt;0,C578/F578*100,"")</f>
        <v>#VALUE!</v>
      </c>
      <c r="H578" s="2" t="e">
        <f t="shared" ref="H578:H641" si="48">IF(F578&gt;0,E578/F578,"")</f>
        <v>#VALUE!</v>
      </c>
      <c r="J578" s="1" t="str">
        <f t="shared" ref="J578:J641" si="49">IF(A578&gt;0,EOMONTH(A578,0),"")</f>
        <v/>
      </c>
    </row>
    <row r="579" spans="5:10" x14ac:dyDescent="0.25">
      <c r="E579" s="2" t="str">
        <f t="shared" si="45"/>
        <v/>
      </c>
      <c r="F579" s="3" t="str">
        <f t="shared" si="46"/>
        <v/>
      </c>
      <c r="G579" s="4" t="e">
        <f t="shared" si="47"/>
        <v>#VALUE!</v>
      </c>
      <c r="H579" s="2" t="e">
        <f t="shared" si="48"/>
        <v>#VALUE!</v>
      </c>
      <c r="J579" s="1" t="str">
        <f t="shared" si="49"/>
        <v/>
      </c>
    </row>
    <row r="580" spans="5:10" x14ac:dyDescent="0.25">
      <c r="E580" s="2" t="str">
        <f t="shared" si="45"/>
        <v/>
      </c>
      <c r="F580" s="3" t="str">
        <f t="shared" si="46"/>
        <v/>
      </c>
      <c r="G580" s="4" t="e">
        <f t="shared" si="47"/>
        <v>#VALUE!</v>
      </c>
      <c r="H580" s="2" t="e">
        <f t="shared" si="48"/>
        <v>#VALUE!</v>
      </c>
      <c r="J580" s="1" t="str">
        <f t="shared" si="49"/>
        <v/>
      </c>
    </row>
    <row r="581" spans="5:10" x14ac:dyDescent="0.25">
      <c r="E581" s="2" t="str">
        <f t="shared" si="45"/>
        <v/>
      </c>
      <c r="F581" s="3" t="str">
        <f t="shared" si="46"/>
        <v/>
      </c>
      <c r="G581" s="4" t="e">
        <f t="shared" si="47"/>
        <v>#VALUE!</v>
      </c>
      <c r="H581" s="2" t="e">
        <f t="shared" si="48"/>
        <v>#VALUE!</v>
      </c>
      <c r="J581" s="1" t="str">
        <f t="shared" si="49"/>
        <v/>
      </c>
    </row>
    <row r="582" spans="5:10" x14ac:dyDescent="0.25">
      <c r="E582" s="2" t="str">
        <f t="shared" si="45"/>
        <v/>
      </c>
      <c r="F582" s="3" t="str">
        <f t="shared" si="46"/>
        <v/>
      </c>
      <c r="G582" s="4" t="e">
        <f t="shared" si="47"/>
        <v>#VALUE!</v>
      </c>
      <c r="H582" s="2" t="e">
        <f t="shared" si="48"/>
        <v>#VALUE!</v>
      </c>
      <c r="J582" s="1" t="str">
        <f t="shared" si="49"/>
        <v/>
      </c>
    </row>
    <row r="583" spans="5:10" x14ac:dyDescent="0.25">
      <c r="E583" s="2" t="str">
        <f t="shared" si="45"/>
        <v/>
      </c>
      <c r="F583" s="3" t="str">
        <f t="shared" si="46"/>
        <v/>
      </c>
      <c r="G583" s="4" t="e">
        <f t="shared" si="47"/>
        <v>#VALUE!</v>
      </c>
      <c r="H583" s="2" t="e">
        <f t="shared" si="48"/>
        <v>#VALUE!</v>
      </c>
      <c r="J583" s="1" t="str">
        <f t="shared" si="49"/>
        <v/>
      </c>
    </row>
    <row r="584" spans="5:10" x14ac:dyDescent="0.25">
      <c r="E584" s="2" t="str">
        <f t="shared" si="45"/>
        <v/>
      </c>
      <c r="F584" s="3" t="str">
        <f t="shared" si="46"/>
        <v/>
      </c>
      <c r="G584" s="4" t="e">
        <f t="shared" si="47"/>
        <v>#VALUE!</v>
      </c>
      <c r="H584" s="2" t="e">
        <f t="shared" si="48"/>
        <v>#VALUE!</v>
      </c>
      <c r="J584" s="1" t="str">
        <f t="shared" si="49"/>
        <v/>
      </c>
    </row>
    <row r="585" spans="5:10" x14ac:dyDescent="0.25">
      <c r="E585" s="2" t="str">
        <f t="shared" si="45"/>
        <v/>
      </c>
      <c r="F585" s="3" t="str">
        <f t="shared" si="46"/>
        <v/>
      </c>
      <c r="G585" s="4" t="e">
        <f t="shared" si="47"/>
        <v>#VALUE!</v>
      </c>
      <c r="H585" s="2" t="e">
        <f t="shared" si="48"/>
        <v>#VALUE!</v>
      </c>
      <c r="J585" s="1" t="str">
        <f t="shared" si="49"/>
        <v/>
      </c>
    </row>
    <row r="586" spans="5:10" x14ac:dyDescent="0.25">
      <c r="E586" s="2" t="str">
        <f t="shared" si="45"/>
        <v/>
      </c>
      <c r="F586" s="3" t="str">
        <f t="shared" si="46"/>
        <v/>
      </c>
      <c r="G586" s="4" t="e">
        <f t="shared" si="47"/>
        <v>#VALUE!</v>
      </c>
      <c r="H586" s="2" t="e">
        <f t="shared" si="48"/>
        <v>#VALUE!</v>
      </c>
      <c r="J586" s="1" t="str">
        <f t="shared" si="49"/>
        <v/>
      </c>
    </row>
    <row r="587" spans="5:10" x14ac:dyDescent="0.25">
      <c r="E587" s="2" t="str">
        <f t="shared" si="45"/>
        <v/>
      </c>
      <c r="F587" s="3" t="str">
        <f t="shared" si="46"/>
        <v/>
      </c>
      <c r="G587" s="4" t="e">
        <f t="shared" si="47"/>
        <v>#VALUE!</v>
      </c>
      <c r="H587" s="2" t="e">
        <f t="shared" si="48"/>
        <v>#VALUE!</v>
      </c>
      <c r="J587" s="1" t="str">
        <f t="shared" si="49"/>
        <v/>
      </c>
    </row>
    <row r="588" spans="5:10" x14ac:dyDescent="0.25">
      <c r="E588" s="2" t="str">
        <f t="shared" si="45"/>
        <v/>
      </c>
      <c r="F588" s="3" t="str">
        <f t="shared" si="46"/>
        <v/>
      </c>
      <c r="G588" s="4" t="e">
        <f t="shared" si="47"/>
        <v>#VALUE!</v>
      </c>
      <c r="H588" s="2" t="e">
        <f t="shared" si="48"/>
        <v>#VALUE!</v>
      </c>
      <c r="J588" s="1" t="str">
        <f t="shared" si="49"/>
        <v/>
      </c>
    </row>
    <row r="589" spans="5:10" x14ac:dyDescent="0.25">
      <c r="E589" s="2" t="str">
        <f t="shared" si="45"/>
        <v/>
      </c>
      <c r="F589" s="3" t="str">
        <f t="shared" si="46"/>
        <v/>
      </c>
      <c r="G589" s="4" t="e">
        <f t="shared" si="47"/>
        <v>#VALUE!</v>
      </c>
      <c r="H589" s="2" t="e">
        <f t="shared" si="48"/>
        <v>#VALUE!</v>
      </c>
      <c r="J589" s="1" t="str">
        <f t="shared" si="49"/>
        <v/>
      </c>
    </row>
    <row r="590" spans="5:10" x14ac:dyDescent="0.25">
      <c r="E590" s="2" t="str">
        <f t="shared" si="45"/>
        <v/>
      </c>
      <c r="F590" s="3" t="str">
        <f t="shared" si="46"/>
        <v/>
      </c>
      <c r="G590" s="4" t="e">
        <f t="shared" si="47"/>
        <v>#VALUE!</v>
      </c>
      <c r="H590" s="2" t="e">
        <f t="shared" si="48"/>
        <v>#VALUE!</v>
      </c>
      <c r="J590" s="1" t="str">
        <f t="shared" si="49"/>
        <v/>
      </c>
    </row>
    <row r="591" spans="5:10" x14ac:dyDescent="0.25">
      <c r="E591" s="2" t="str">
        <f t="shared" si="45"/>
        <v/>
      </c>
      <c r="F591" s="3" t="str">
        <f t="shared" si="46"/>
        <v/>
      </c>
      <c r="G591" s="4" t="e">
        <f t="shared" si="47"/>
        <v>#VALUE!</v>
      </c>
      <c r="H591" s="2" t="e">
        <f t="shared" si="48"/>
        <v>#VALUE!</v>
      </c>
      <c r="J591" s="1" t="str">
        <f t="shared" si="49"/>
        <v/>
      </c>
    </row>
    <row r="592" spans="5:10" x14ac:dyDescent="0.25">
      <c r="E592" s="2" t="str">
        <f t="shared" si="45"/>
        <v/>
      </c>
      <c r="F592" s="3" t="str">
        <f t="shared" si="46"/>
        <v/>
      </c>
      <c r="G592" s="4" t="e">
        <f t="shared" si="47"/>
        <v>#VALUE!</v>
      </c>
      <c r="H592" s="2" t="e">
        <f t="shared" si="48"/>
        <v>#VALUE!</v>
      </c>
      <c r="J592" s="1" t="str">
        <f t="shared" si="49"/>
        <v/>
      </c>
    </row>
    <row r="593" spans="5:10" x14ac:dyDescent="0.25">
      <c r="E593" s="2" t="str">
        <f t="shared" si="45"/>
        <v/>
      </c>
      <c r="F593" s="3" t="str">
        <f t="shared" si="46"/>
        <v/>
      </c>
      <c r="G593" s="4" t="e">
        <f t="shared" si="47"/>
        <v>#VALUE!</v>
      </c>
      <c r="H593" s="2" t="e">
        <f t="shared" si="48"/>
        <v>#VALUE!</v>
      </c>
      <c r="J593" s="1" t="str">
        <f t="shared" si="49"/>
        <v/>
      </c>
    </row>
    <row r="594" spans="5:10" x14ac:dyDescent="0.25">
      <c r="E594" s="2" t="str">
        <f t="shared" si="45"/>
        <v/>
      </c>
      <c r="F594" s="3" t="str">
        <f t="shared" si="46"/>
        <v/>
      </c>
      <c r="G594" s="4" t="e">
        <f t="shared" si="47"/>
        <v>#VALUE!</v>
      </c>
      <c r="H594" s="2" t="e">
        <f t="shared" si="48"/>
        <v>#VALUE!</v>
      </c>
      <c r="J594" s="1" t="str">
        <f t="shared" si="49"/>
        <v/>
      </c>
    </row>
    <row r="595" spans="5:10" x14ac:dyDescent="0.25">
      <c r="E595" s="2" t="str">
        <f t="shared" si="45"/>
        <v/>
      </c>
      <c r="F595" s="3" t="str">
        <f t="shared" si="46"/>
        <v/>
      </c>
      <c r="G595" s="4" t="e">
        <f t="shared" si="47"/>
        <v>#VALUE!</v>
      </c>
      <c r="H595" s="2" t="e">
        <f t="shared" si="48"/>
        <v>#VALUE!</v>
      </c>
      <c r="J595" s="1" t="str">
        <f t="shared" si="49"/>
        <v/>
      </c>
    </row>
    <row r="596" spans="5:10" x14ac:dyDescent="0.25">
      <c r="E596" s="2" t="str">
        <f t="shared" si="45"/>
        <v/>
      </c>
      <c r="F596" s="3" t="str">
        <f t="shared" si="46"/>
        <v/>
      </c>
      <c r="G596" s="4" t="e">
        <f t="shared" si="47"/>
        <v>#VALUE!</v>
      </c>
      <c r="H596" s="2" t="e">
        <f t="shared" si="48"/>
        <v>#VALUE!</v>
      </c>
      <c r="J596" s="1" t="str">
        <f t="shared" si="49"/>
        <v/>
      </c>
    </row>
    <row r="597" spans="5:10" x14ac:dyDescent="0.25">
      <c r="E597" s="2" t="str">
        <f t="shared" si="45"/>
        <v/>
      </c>
      <c r="F597" s="3" t="str">
        <f t="shared" si="46"/>
        <v/>
      </c>
      <c r="G597" s="4" t="e">
        <f t="shared" si="47"/>
        <v>#VALUE!</v>
      </c>
      <c r="H597" s="2" t="e">
        <f t="shared" si="48"/>
        <v>#VALUE!</v>
      </c>
      <c r="J597" s="1" t="str">
        <f t="shared" si="49"/>
        <v/>
      </c>
    </row>
    <row r="598" spans="5:10" x14ac:dyDescent="0.25">
      <c r="E598" s="2" t="str">
        <f t="shared" si="45"/>
        <v/>
      </c>
      <c r="F598" s="3" t="str">
        <f t="shared" si="46"/>
        <v/>
      </c>
      <c r="G598" s="4" t="e">
        <f t="shared" si="47"/>
        <v>#VALUE!</v>
      </c>
      <c r="H598" s="2" t="e">
        <f t="shared" si="48"/>
        <v>#VALUE!</v>
      </c>
      <c r="J598" s="1" t="str">
        <f t="shared" si="49"/>
        <v/>
      </c>
    </row>
    <row r="599" spans="5:10" x14ac:dyDescent="0.25">
      <c r="E599" s="2" t="str">
        <f t="shared" si="45"/>
        <v/>
      </c>
      <c r="F599" s="3" t="str">
        <f t="shared" si="46"/>
        <v/>
      </c>
      <c r="G599" s="4" t="e">
        <f t="shared" si="47"/>
        <v>#VALUE!</v>
      </c>
      <c r="H599" s="2" t="e">
        <f t="shared" si="48"/>
        <v>#VALUE!</v>
      </c>
      <c r="J599" s="1" t="str">
        <f t="shared" si="49"/>
        <v/>
      </c>
    </row>
    <row r="600" spans="5:10" x14ac:dyDescent="0.25">
      <c r="E600" s="2" t="str">
        <f t="shared" si="45"/>
        <v/>
      </c>
      <c r="F600" s="3" t="str">
        <f t="shared" si="46"/>
        <v/>
      </c>
      <c r="G600" s="4" t="e">
        <f t="shared" si="47"/>
        <v>#VALUE!</v>
      </c>
      <c r="H600" s="2" t="e">
        <f t="shared" si="48"/>
        <v>#VALUE!</v>
      </c>
      <c r="J600" s="1" t="str">
        <f t="shared" si="49"/>
        <v/>
      </c>
    </row>
    <row r="601" spans="5:10" x14ac:dyDescent="0.25">
      <c r="E601" s="2" t="str">
        <f t="shared" si="45"/>
        <v/>
      </c>
      <c r="F601" s="3" t="str">
        <f t="shared" si="46"/>
        <v/>
      </c>
      <c r="G601" s="4" t="e">
        <f t="shared" si="47"/>
        <v>#VALUE!</v>
      </c>
      <c r="H601" s="2" t="e">
        <f t="shared" si="48"/>
        <v>#VALUE!</v>
      </c>
      <c r="J601" s="1" t="str">
        <f t="shared" si="49"/>
        <v/>
      </c>
    </row>
    <row r="602" spans="5:10" x14ac:dyDescent="0.25">
      <c r="E602" s="2" t="str">
        <f t="shared" si="45"/>
        <v/>
      </c>
      <c r="F602" s="3" t="str">
        <f t="shared" si="46"/>
        <v/>
      </c>
      <c r="G602" s="4" t="e">
        <f t="shared" si="47"/>
        <v>#VALUE!</v>
      </c>
      <c r="H602" s="2" t="e">
        <f t="shared" si="48"/>
        <v>#VALUE!</v>
      </c>
      <c r="J602" s="1" t="str">
        <f t="shared" si="49"/>
        <v/>
      </c>
    </row>
    <row r="603" spans="5:10" x14ac:dyDescent="0.25">
      <c r="E603" s="2" t="str">
        <f t="shared" si="45"/>
        <v/>
      </c>
      <c r="F603" s="3" t="str">
        <f t="shared" si="46"/>
        <v/>
      </c>
      <c r="G603" s="4" t="e">
        <f t="shared" si="47"/>
        <v>#VALUE!</v>
      </c>
      <c r="H603" s="2" t="e">
        <f t="shared" si="48"/>
        <v>#VALUE!</v>
      </c>
      <c r="J603" s="1" t="str">
        <f t="shared" si="49"/>
        <v/>
      </c>
    </row>
    <row r="604" spans="5:10" x14ac:dyDescent="0.25">
      <c r="E604" s="2" t="str">
        <f t="shared" si="45"/>
        <v/>
      </c>
      <c r="F604" s="3" t="str">
        <f t="shared" si="46"/>
        <v/>
      </c>
      <c r="G604" s="4" t="e">
        <f t="shared" si="47"/>
        <v>#VALUE!</v>
      </c>
      <c r="H604" s="2" t="e">
        <f t="shared" si="48"/>
        <v>#VALUE!</v>
      </c>
      <c r="J604" s="1" t="str">
        <f t="shared" si="49"/>
        <v/>
      </c>
    </row>
    <row r="605" spans="5:10" x14ac:dyDescent="0.25">
      <c r="E605" s="2" t="str">
        <f t="shared" si="45"/>
        <v/>
      </c>
      <c r="F605" s="3" t="str">
        <f t="shared" si="46"/>
        <v/>
      </c>
      <c r="G605" s="4" t="e">
        <f t="shared" si="47"/>
        <v>#VALUE!</v>
      </c>
      <c r="H605" s="2" t="e">
        <f t="shared" si="48"/>
        <v>#VALUE!</v>
      </c>
      <c r="J605" s="1" t="str">
        <f t="shared" si="49"/>
        <v/>
      </c>
    </row>
    <row r="606" spans="5:10" x14ac:dyDescent="0.25">
      <c r="E606" s="2" t="str">
        <f t="shared" si="45"/>
        <v/>
      </c>
      <c r="F606" s="3" t="str">
        <f t="shared" si="46"/>
        <v/>
      </c>
      <c r="G606" s="4" t="e">
        <f t="shared" si="47"/>
        <v>#VALUE!</v>
      </c>
      <c r="H606" s="2" t="e">
        <f t="shared" si="48"/>
        <v>#VALUE!</v>
      </c>
      <c r="J606" s="1" t="str">
        <f t="shared" si="49"/>
        <v/>
      </c>
    </row>
    <row r="607" spans="5:10" x14ac:dyDescent="0.25">
      <c r="E607" s="2" t="str">
        <f t="shared" si="45"/>
        <v/>
      </c>
      <c r="F607" s="3" t="str">
        <f t="shared" si="46"/>
        <v/>
      </c>
      <c r="G607" s="4" t="e">
        <f t="shared" si="47"/>
        <v>#VALUE!</v>
      </c>
      <c r="H607" s="2" t="e">
        <f t="shared" si="48"/>
        <v>#VALUE!</v>
      </c>
      <c r="J607" s="1" t="str">
        <f t="shared" si="49"/>
        <v/>
      </c>
    </row>
    <row r="608" spans="5:10" x14ac:dyDescent="0.25">
      <c r="E608" s="2" t="str">
        <f t="shared" si="45"/>
        <v/>
      </c>
      <c r="F608" s="3" t="str">
        <f t="shared" si="46"/>
        <v/>
      </c>
      <c r="G608" s="4" t="e">
        <f t="shared" si="47"/>
        <v>#VALUE!</v>
      </c>
      <c r="H608" s="2" t="e">
        <f t="shared" si="48"/>
        <v>#VALUE!</v>
      </c>
      <c r="J608" s="1" t="str">
        <f t="shared" si="49"/>
        <v/>
      </c>
    </row>
    <row r="609" spans="5:10" x14ac:dyDescent="0.25">
      <c r="E609" s="2" t="str">
        <f t="shared" si="45"/>
        <v/>
      </c>
      <c r="F609" s="3" t="str">
        <f t="shared" si="46"/>
        <v/>
      </c>
      <c r="G609" s="4" t="e">
        <f t="shared" si="47"/>
        <v>#VALUE!</v>
      </c>
      <c r="H609" s="2" t="e">
        <f t="shared" si="48"/>
        <v>#VALUE!</v>
      </c>
      <c r="J609" s="1" t="str">
        <f t="shared" si="49"/>
        <v/>
      </c>
    </row>
    <row r="610" spans="5:10" x14ac:dyDescent="0.25">
      <c r="E610" s="2" t="str">
        <f t="shared" si="45"/>
        <v/>
      </c>
      <c r="F610" s="3" t="str">
        <f t="shared" si="46"/>
        <v/>
      </c>
      <c r="G610" s="4" t="e">
        <f t="shared" si="47"/>
        <v>#VALUE!</v>
      </c>
      <c r="H610" s="2" t="e">
        <f t="shared" si="48"/>
        <v>#VALUE!</v>
      </c>
      <c r="J610" s="1" t="str">
        <f t="shared" si="49"/>
        <v/>
      </c>
    </row>
    <row r="611" spans="5:10" x14ac:dyDescent="0.25">
      <c r="E611" s="2" t="str">
        <f t="shared" si="45"/>
        <v/>
      </c>
      <c r="F611" s="3" t="str">
        <f t="shared" si="46"/>
        <v/>
      </c>
      <c r="G611" s="4" t="e">
        <f t="shared" si="47"/>
        <v>#VALUE!</v>
      </c>
      <c r="H611" s="2" t="e">
        <f t="shared" si="48"/>
        <v>#VALUE!</v>
      </c>
      <c r="J611" s="1" t="str">
        <f t="shared" si="49"/>
        <v/>
      </c>
    </row>
    <row r="612" spans="5:10" x14ac:dyDescent="0.25">
      <c r="E612" s="2" t="str">
        <f t="shared" si="45"/>
        <v/>
      </c>
      <c r="F612" s="3" t="str">
        <f t="shared" si="46"/>
        <v/>
      </c>
      <c r="G612" s="4" t="e">
        <f t="shared" si="47"/>
        <v>#VALUE!</v>
      </c>
      <c r="H612" s="2" t="e">
        <f t="shared" si="48"/>
        <v>#VALUE!</v>
      </c>
      <c r="J612" s="1" t="str">
        <f t="shared" si="49"/>
        <v/>
      </c>
    </row>
    <row r="613" spans="5:10" x14ac:dyDescent="0.25">
      <c r="E613" s="2" t="str">
        <f t="shared" si="45"/>
        <v/>
      </c>
      <c r="F613" s="3" t="str">
        <f t="shared" si="46"/>
        <v/>
      </c>
      <c r="G613" s="4" t="e">
        <f t="shared" si="47"/>
        <v>#VALUE!</v>
      </c>
      <c r="H613" s="2" t="e">
        <f t="shared" si="48"/>
        <v>#VALUE!</v>
      </c>
      <c r="J613" s="1" t="str">
        <f t="shared" si="49"/>
        <v/>
      </c>
    </row>
    <row r="614" spans="5:10" x14ac:dyDescent="0.25">
      <c r="E614" s="2" t="str">
        <f t="shared" si="45"/>
        <v/>
      </c>
      <c r="F614" s="3" t="str">
        <f t="shared" si="46"/>
        <v/>
      </c>
      <c r="G614" s="4" t="e">
        <f t="shared" si="47"/>
        <v>#VALUE!</v>
      </c>
      <c r="H614" s="2" t="e">
        <f t="shared" si="48"/>
        <v>#VALUE!</v>
      </c>
      <c r="J614" s="1" t="str">
        <f t="shared" si="49"/>
        <v/>
      </c>
    </row>
    <row r="615" spans="5:10" x14ac:dyDescent="0.25">
      <c r="E615" s="2" t="str">
        <f t="shared" si="45"/>
        <v/>
      </c>
      <c r="F615" s="3" t="str">
        <f t="shared" si="46"/>
        <v/>
      </c>
      <c r="G615" s="4" t="e">
        <f t="shared" si="47"/>
        <v>#VALUE!</v>
      </c>
      <c r="H615" s="2" t="e">
        <f t="shared" si="48"/>
        <v>#VALUE!</v>
      </c>
      <c r="J615" s="1" t="str">
        <f t="shared" si="49"/>
        <v/>
      </c>
    </row>
    <row r="616" spans="5:10" x14ac:dyDescent="0.25">
      <c r="E616" s="2" t="str">
        <f t="shared" si="45"/>
        <v/>
      </c>
      <c r="F616" s="3" t="str">
        <f t="shared" si="46"/>
        <v/>
      </c>
      <c r="G616" s="4" t="e">
        <f t="shared" si="47"/>
        <v>#VALUE!</v>
      </c>
      <c r="H616" s="2" t="e">
        <f t="shared" si="48"/>
        <v>#VALUE!</v>
      </c>
      <c r="J616" s="1" t="str">
        <f t="shared" si="49"/>
        <v/>
      </c>
    </row>
    <row r="617" spans="5:10" x14ac:dyDescent="0.25">
      <c r="E617" s="2" t="str">
        <f t="shared" si="45"/>
        <v/>
      </c>
      <c r="F617" s="3" t="str">
        <f t="shared" si="46"/>
        <v/>
      </c>
      <c r="G617" s="4" t="e">
        <f t="shared" si="47"/>
        <v>#VALUE!</v>
      </c>
      <c r="H617" s="2" t="e">
        <f t="shared" si="48"/>
        <v>#VALUE!</v>
      </c>
      <c r="J617" s="1" t="str">
        <f t="shared" si="49"/>
        <v/>
      </c>
    </row>
    <row r="618" spans="5:10" x14ac:dyDescent="0.25">
      <c r="E618" s="2" t="str">
        <f t="shared" si="45"/>
        <v/>
      </c>
      <c r="F618" s="3" t="str">
        <f t="shared" si="46"/>
        <v/>
      </c>
      <c r="G618" s="4" t="e">
        <f t="shared" si="47"/>
        <v>#VALUE!</v>
      </c>
      <c r="H618" s="2" t="e">
        <f t="shared" si="48"/>
        <v>#VALUE!</v>
      </c>
      <c r="J618" s="1" t="str">
        <f t="shared" si="49"/>
        <v/>
      </c>
    </row>
    <row r="619" spans="5:10" x14ac:dyDescent="0.25">
      <c r="E619" s="2" t="str">
        <f t="shared" si="45"/>
        <v/>
      </c>
      <c r="F619" s="3" t="str">
        <f t="shared" si="46"/>
        <v/>
      </c>
      <c r="G619" s="4" t="e">
        <f t="shared" si="47"/>
        <v>#VALUE!</v>
      </c>
      <c r="H619" s="2" t="e">
        <f t="shared" si="48"/>
        <v>#VALUE!</v>
      </c>
      <c r="J619" s="1" t="str">
        <f t="shared" si="49"/>
        <v/>
      </c>
    </row>
    <row r="620" spans="5:10" x14ac:dyDescent="0.25">
      <c r="E620" s="2" t="str">
        <f t="shared" si="45"/>
        <v/>
      </c>
      <c r="F620" s="3" t="str">
        <f t="shared" si="46"/>
        <v/>
      </c>
      <c r="G620" s="4" t="e">
        <f t="shared" si="47"/>
        <v>#VALUE!</v>
      </c>
      <c r="H620" s="2" t="e">
        <f t="shared" si="48"/>
        <v>#VALUE!</v>
      </c>
      <c r="J620" s="1" t="str">
        <f t="shared" si="49"/>
        <v/>
      </c>
    </row>
    <row r="621" spans="5:10" x14ac:dyDescent="0.25">
      <c r="E621" s="2" t="str">
        <f t="shared" si="45"/>
        <v/>
      </c>
      <c r="F621" s="3" t="str">
        <f t="shared" si="46"/>
        <v/>
      </c>
      <c r="G621" s="4" t="e">
        <f t="shared" si="47"/>
        <v>#VALUE!</v>
      </c>
      <c r="H621" s="2" t="e">
        <f t="shared" si="48"/>
        <v>#VALUE!</v>
      </c>
      <c r="J621" s="1" t="str">
        <f t="shared" si="49"/>
        <v/>
      </c>
    </row>
    <row r="622" spans="5:10" x14ac:dyDescent="0.25">
      <c r="E622" s="2" t="str">
        <f t="shared" si="45"/>
        <v/>
      </c>
      <c r="F622" s="3" t="str">
        <f t="shared" si="46"/>
        <v/>
      </c>
      <c r="G622" s="4" t="e">
        <f t="shared" si="47"/>
        <v>#VALUE!</v>
      </c>
      <c r="H622" s="2" t="e">
        <f t="shared" si="48"/>
        <v>#VALUE!</v>
      </c>
      <c r="J622" s="1" t="str">
        <f t="shared" si="49"/>
        <v/>
      </c>
    </row>
    <row r="623" spans="5:10" x14ac:dyDescent="0.25">
      <c r="E623" s="2" t="str">
        <f t="shared" si="45"/>
        <v/>
      </c>
      <c r="F623" s="3" t="str">
        <f t="shared" si="46"/>
        <v/>
      </c>
      <c r="G623" s="4" t="e">
        <f t="shared" si="47"/>
        <v>#VALUE!</v>
      </c>
      <c r="H623" s="2" t="e">
        <f t="shared" si="48"/>
        <v>#VALUE!</v>
      </c>
      <c r="J623" s="1" t="str">
        <f t="shared" si="49"/>
        <v/>
      </c>
    </row>
    <row r="624" spans="5:10" x14ac:dyDescent="0.25">
      <c r="E624" s="2" t="str">
        <f t="shared" si="45"/>
        <v/>
      </c>
      <c r="F624" s="3" t="str">
        <f t="shared" si="46"/>
        <v/>
      </c>
      <c r="G624" s="4" t="e">
        <f t="shared" si="47"/>
        <v>#VALUE!</v>
      </c>
      <c r="H624" s="2" t="e">
        <f t="shared" si="48"/>
        <v>#VALUE!</v>
      </c>
      <c r="J624" s="1" t="str">
        <f t="shared" si="49"/>
        <v/>
      </c>
    </row>
    <row r="625" spans="5:10" x14ac:dyDescent="0.25">
      <c r="E625" s="2" t="str">
        <f t="shared" si="45"/>
        <v/>
      </c>
      <c r="F625" s="3" t="str">
        <f t="shared" si="46"/>
        <v/>
      </c>
      <c r="G625" s="4" t="e">
        <f t="shared" si="47"/>
        <v>#VALUE!</v>
      </c>
      <c r="H625" s="2" t="e">
        <f t="shared" si="48"/>
        <v>#VALUE!</v>
      </c>
      <c r="J625" s="1" t="str">
        <f t="shared" si="49"/>
        <v/>
      </c>
    </row>
    <row r="626" spans="5:10" x14ac:dyDescent="0.25">
      <c r="E626" s="2" t="str">
        <f t="shared" si="45"/>
        <v/>
      </c>
      <c r="F626" s="3" t="str">
        <f t="shared" si="46"/>
        <v/>
      </c>
      <c r="G626" s="4" t="e">
        <f t="shared" si="47"/>
        <v>#VALUE!</v>
      </c>
      <c r="H626" s="2" t="e">
        <f t="shared" si="48"/>
        <v>#VALUE!</v>
      </c>
      <c r="J626" s="1" t="str">
        <f t="shared" si="49"/>
        <v/>
      </c>
    </row>
    <row r="627" spans="5:10" x14ac:dyDescent="0.25">
      <c r="E627" s="2" t="str">
        <f t="shared" si="45"/>
        <v/>
      </c>
      <c r="F627" s="3" t="str">
        <f t="shared" si="46"/>
        <v/>
      </c>
      <c r="G627" s="4" t="e">
        <f t="shared" si="47"/>
        <v>#VALUE!</v>
      </c>
      <c r="H627" s="2" t="e">
        <f t="shared" si="48"/>
        <v>#VALUE!</v>
      </c>
      <c r="J627" s="1" t="str">
        <f t="shared" si="49"/>
        <v/>
      </c>
    </row>
    <row r="628" spans="5:10" x14ac:dyDescent="0.25">
      <c r="E628" s="2" t="str">
        <f t="shared" si="45"/>
        <v/>
      </c>
      <c r="F628" s="3" t="str">
        <f t="shared" si="46"/>
        <v/>
      </c>
      <c r="G628" s="4" t="e">
        <f t="shared" si="47"/>
        <v>#VALUE!</v>
      </c>
      <c r="H628" s="2" t="e">
        <f t="shared" si="48"/>
        <v>#VALUE!</v>
      </c>
      <c r="J628" s="1" t="str">
        <f t="shared" si="49"/>
        <v/>
      </c>
    </row>
    <row r="629" spans="5:10" x14ac:dyDescent="0.25">
      <c r="E629" s="2" t="str">
        <f t="shared" si="45"/>
        <v/>
      </c>
      <c r="F629" s="3" t="str">
        <f t="shared" si="46"/>
        <v/>
      </c>
      <c r="G629" s="4" t="e">
        <f t="shared" si="47"/>
        <v>#VALUE!</v>
      </c>
      <c r="H629" s="2" t="e">
        <f t="shared" si="48"/>
        <v>#VALUE!</v>
      </c>
      <c r="J629" s="1" t="str">
        <f t="shared" si="49"/>
        <v/>
      </c>
    </row>
    <row r="630" spans="5:10" x14ac:dyDescent="0.25">
      <c r="E630" s="2" t="str">
        <f t="shared" si="45"/>
        <v/>
      </c>
      <c r="F630" s="3" t="str">
        <f t="shared" si="46"/>
        <v/>
      </c>
      <c r="G630" s="4" t="e">
        <f t="shared" si="47"/>
        <v>#VALUE!</v>
      </c>
      <c r="H630" s="2" t="e">
        <f t="shared" si="48"/>
        <v>#VALUE!</v>
      </c>
      <c r="J630" s="1" t="str">
        <f t="shared" si="49"/>
        <v/>
      </c>
    </row>
    <row r="631" spans="5:10" x14ac:dyDescent="0.25">
      <c r="E631" s="2" t="str">
        <f t="shared" si="45"/>
        <v/>
      </c>
      <c r="F631" s="3" t="str">
        <f t="shared" si="46"/>
        <v/>
      </c>
      <c r="G631" s="4" t="e">
        <f t="shared" si="47"/>
        <v>#VALUE!</v>
      </c>
      <c r="H631" s="2" t="e">
        <f t="shared" si="48"/>
        <v>#VALUE!</v>
      </c>
      <c r="J631" s="1" t="str">
        <f t="shared" si="49"/>
        <v/>
      </c>
    </row>
    <row r="632" spans="5:10" x14ac:dyDescent="0.25">
      <c r="E632" s="2" t="str">
        <f t="shared" si="45"/>
        <v/>
      </c>
      <c r="F632" s="3" t="str">
        <f t="shared" si="46"/>
        <v/>
      </c>
      <c r="G632" s="4" t="e">
        <f t="shared" si="47"/>
        <v>#VALUE!</v>
      </c>
      <c r="H632" s="2" t="e">
        <f t="shared" si="48"/>
        <v>#VALUE!</v>
      </c>
      <c r="J632" s="1" t="str">
        <f t="shared" si="49"/>
        <v/>
      </c>
    </row>
    <row r="633" spans="5:10" x14ac:dyDescent="0.25">
      <c r="E633" s="2" t="str">
        <f t="shared" si="45"/>
        <v/>
      </c>
      <c r="F633" s="3" t="str">
        <f t="shared" si="46"/>
        <v/>
      </c>
      <c r="G633" s="4" t="e">
        <f t="shared" si="47"/>
        <v>#VALUE!</v>
      </c>
      <c r="H633" s="2" t="e">
        <f t="shared" si="48"/>
        <v>#VALUE!</v>
      </c>
      <c r="J633" s="1" t="str">
        <f t="shared" si="49"/>
        <v/>
      </c>
    </row>
    <row r="634" spans="5:10" x14ac:dyDescent="0.25">
      <c r="E634" s="2" t="str">
        <f t="shared" si="45"/>
        <v/>
      </c>
      <c r="F634" s="3" t="str">
        <f t="shared" si="46"/>
        <v/>
      </c>
      <c r="G634" s="4" t="e">
        <f t="shared" si="47"/>
        <v>#VALUE!</v>
      </c>
      <c r="H634" s="2" t="e">
        <f t="shared" si="48"/>
        <v>#VALUE!</v>
      </c>
      <c r="J634" s="1" t="str">
        <f t="shared" si="49"/>
        <v/>
      </c>
    </row>
    <row r="635" spans="5:10" x14ac:dyDescent="0.25">
      <c r="E635" s="2" t="str">
        <f t="shared" si="45"/>
        <v/>
      </c>
      <c r="F635" s="3" t="str">
        <f t="shared" si="46"/>
        <v/>
      </c>
      <c r="G635" s="4" t="e">
        <f t="shared" si="47"/>
        <v>#VALUE!</v>
      </c>
      <c r="H635" s="2" t="e">
        <f t="shared" si="48"/>
        <v>#VALUE!</v>
      </c>
      <c r="J635" s="1" t="str">
        <f t="shared" si="49"/>
        <v/>
      </c>
    </row>
    <row r="636" spans="5:10" x14ac:dyDescent="0.25">
      <c r="E636" s="2" t="str">
        <f t="shared" si="45"/>
        <v/>
      </c>
      <c r="F636" s="3" t="str">
        <f t="shared" si="46"/>
        <v/>
      </c>
      <c r="G636" s="4" t="e">
        <f t="shared" si="47"/>
        <v>#VALUE!</v>
      </c>
      <c r="H636" s="2" t="e">
        <f t="shared" si="48"/>
        <v>#VALUE!</v>
      </c>
      <c r="J636" s="1" t="str">
        <f t="shared" si="49"/>
        <v/>
      </c>
    </row>
    <row r="637" spans="5:10" x14ac:dyDescent="0.25">
      <c r="E637" s="2" t="str">
        <f t="shared" si="45"/>
        <v/>
      </c>
      <c r="F637" s="3" t="str">
        <f t="shared" si="46"/>
        <v/>
      </c>
      <c r="G637" s="4" t="e">
        <f t="shared" si="47"/>
        <v>#VALUE!</v>
      </c>
      <c r="H637" s="2" t="e">
        <f t="shared" si="48"/>
        <v>#VALUE!</v>
      </c>
      <c r="J637" s="1" t="str">
        <f t="shared" si="49"/>
        <v/>
      </c>
    </row>
    <row r="638" spans="5:10" x14ac:dyDescent="0.25">
      <c r="E638" s="2" t="str">
        <f t="shared" si="45"/>
        <v/>
      </c>
      <c r="F638" s="3" t="str">
        <f t="shared" si="46"/>
        <v/>
      </c>
      <c r="G638" s="4" t="e">
        <f t="shared" si="47"/>
        <v>#VALUE!</v>
      </c>
      <c r="H638" s="2" t="e">
        <f t="shared" si="48"/>
        <v>#VALUE!</v>
      </c>
      <c r="J638" s="1" t="str">
        <f t="shared" si="49"/>
        <v/>
      </c>
    </row>
    <row r="639" spans="5:10" x14ac:dyDescent="0.25">
      <c r="E639" s="2" t="str">
        <f t="shared" si="45"/>
        <v/>
      </c>
      <c r="F639" s="3" t="str">
        <f t="shared" si="46"/>
        <v/>
      </c>
      <c r="G639" s="4" t="e">
        <f t="shared" si="47"/>
        <v>#VALUE!</v>
      </c>
      <c r="H639" s="2" t="e">
        <f t="shared" si="48"/>
        <v>#VALUE!</v>
      </c>
      <c r="J639" s="1" t="str">
        <f t="shared" si="49"/>
        <v/>
      </c>
    </row>
    <row r="640" spans="5:10" x14ac:dyDescent="0.25">
      <c r="E640" s="2" t="str">
        <f t="shared" si="45"/>
        <v/>
      </c>
      <c r="F640" s="3" t="str">
        <f t="shared" si="46"/>
        <v/>
      </c>
      <c r="G640" s="4" t="e">
        <f t="shared" si="47"/>
        <v>#VALUE!</v>
      </c>
      <c r="H640" s="2" t="e">
        <f t="shared" si="48"/>
        <v>#VALUE!</v>
      </c>
      <c r="J640" s="1" t="str">
        <f t="shared" si="49"/>
        <v/>
      </c>
    </row>
    <row r="641" spans="5:10" x14ac:dyDescent="0.25">
      <c r="E641" s="2" t="str">
        <f t="shared" si="45"/>
        <v/>
      </c>
      <c r="F641" s="3" t="str">
        <f t="shared" si="46"/>
        <v/>
      </c>
      <c r="G641" s="4" t="e">
        <f t="shared" si="47"/>
        <v>#VALUE!</v>
      </c>
      <c r="H641" s="2" t="e">
        <f t="shared" si="48"/>
        <v>#VALUE!</v>
      </c>
      <c r="J641" s="1" t="str">
        <f t="shared" si="49"/>
        <v/>
      </c>
    </row>
    <row r="642" spans="5:10" x14ac:dyDescent="0.25">
      <c r="E642" s="2" t="str">
        <f t="shared" ref="E642:E705" si="50">IF(AND(C642&gt;0,D642&gt;0),C642*D642,"")</f>
        <v/>
      </c>
      <c r="F642" s="3" t="str">
        <f t="shared" ref="F642:F705" si="51">IF(AND(B642&gt;0,B641&gt;0),B642-B641,"")</f>
        <v/>
      </c>
      <c r="G642" s="4" t="e">
        <f t="shared" ref="G642:G705" si="52">IF(F642&gt;0,C642/F642*100,"")</f>
        <v>#VALUE!</v>
      </c>
      <c r="H642" s="2" t="e">
        <f t="shared" ref="H642:H705" si="53">IF(F642&gt;0,E642/F642,"")</f>
        <v>#VALUE!</v>
      </c>
      <c r="J642" s="1" t="str">
        <f t="shared" ref="J642:J705" si="54">IF(A642&gt;0,EOMONTH(A642,0),"")</f>
        <v/>
      </c>
    </row>
    <row r="643" spans="5:10" x14ac:dyDescent="0.25">
      <c r="E643" s="2" t="str">
        <f t="shared" si="50"/>
        <v/>
      </c>
      <c r="F643" s="3" t="str">
        <f t="shared" si="51"/>
        <v/>
      </c>
      <c r="G643" s="4" t="e">
        <f t="shared" si="52"/>
        <v>#VALUE!</v>
      </c>
      <c r="H643" s="2" t="e">
        <f t="shared" si="53"/>
        <v>#VALUE!</v>
      </c>
      <c r="J643" s="1" t="str">
        <f t="shared" si="54"/>
        <v/>
      </c>
    </row>
    <row r="644" spans="5:10" x14ac:dyDescent="0.25">
      <c r="E644" s="2" t="str">
        <f t="shared" si="50"/>
        <v/>
      </c>
      <c r="F644" s="3" t="str">
        <f t="shared" si="51"/>
        <v/>
      </c>
      <c r="G644" s="4" t="e">
        <f t="shared" si="52"/>
        <v>#VALUE!</v>
      </c>
      <c r="H644" s="2" t="e">
        <f t="shared" si="53"/>
        <v>#VALUE!</v>
      </c>
      <c r="J644" s="1" t="str">
        <f t="shared" si="54"/>
        <v/>
      </c>
    </row>
    <row r="645" spans="5:10" x14ac:dyDescent="0.25">
      <c r="E645" s="2" t="str">
        <f t="shared" si="50"/>
        <v/>
      </c>
      <c r="F645" s="3" t="str">
        <f t="shared" si="51"/>
        <v/>
      </c>
      <c r="G645" s="4" t="e">
        <f t="shared" si="52"/>
        <v>#VALUE!</v>
      </c>
      <c r="H645" s="2" t="e">
        <f t="shared" si="53"/>
        <v>#VALUE!</v>
      </c>
      <c r="J645" s="1" t="str">
        <f t="shared" si="54"/>
        <v/>
      </c>
    </row>
    <row r="646" spans="5:10" x14ac:dyDescent="0.25">
      <c r="E646" s="2" t="str">
        <f t="shared" si="50"/>
        <v/>
      </c>
      <c r="F646" s="3" t="str">
        <f t="shared" si="51"/>
        <v/>
      </c>
      <c r="G646" s="4" t="e">
        <f t="shared" si="52"/>
        <v>#VALUE!</v>
      </c>
      <c r="H646" s="2" t="e">
        <f t="shared" si="53"/>
        <v>#VALUE!</v>
      </c>
      <c r="J646" s="1" t="str">
        <f t="shared" si="54"/>
        <v/>
      </c>
    </row>
    <row r="647" spans="5:10" x14ac:dyDescent="0.25">
      <c r="E647" s="2" t="str">
        <f t="shared" si="50"/>
        <v/>
      </c>
      <c r="F647" s="3" t="str">
        <f t="shared" si="51"/>
        <v/>
      </c>
      <c r="G647" s="4" t="e">
        <f t="shared" si="52"/>
        <v>#VALUE!</v>
      </c>
      <c r="H647" s="2" t="e">
        <f t="shared" si="53"/>
        <v>#VALUE!</v>
      </c>
      <c r="J647" s="1" t="str">
        <f t="shared" si="54"/>
        <v/>
      </c>
    </row>
    <row r="648" spans="5:10" x14ac:dyDescent="0.25">
      <c r="E648" s="2" t="str">
        <f t="shared" si="50"/>
        <v/>
      </c>
      <c r="F648" s="3" t="str">
        <f t="shared" si="51"/>
        <v/>
      </c>
      <c r="G648" s="4" t="e">
        <f t="shared" si="52"/>
        <v>#VALUE!</v>
      </c>
      <c r="H648" s="2" t="e">
        <f t="shared" si="53"/>
        <v>#VALUE!</v>
      </c>
      <c r="J648" s="1" t="str">
        <f t="shared" si="54"/>
        <v/>
      </c>
    </row>
    <row r="649" spans="5:10" x14ac:dyDescent="0.25">
      <c r="E649" s="2" t="str">
        <f t="shared" si="50"/>
        <v/>
      </c>
      <c r="F649" s="3" t="str">
        <f t="shared" si="51"/>
        <v/>
      </c>
      <c r="G649" s="4" t="e">
        <f t="shared" si="52"/>
        <v>#VALUE!</v>
      </c>
      <c r="H649" s="2" t="e">
        <f t="shared" si="53"/>
        <v>#VALUE!</v>
      </c>
      <c r="J649" s="1" t="str">
        <f t="shared" si="54"/>
        <v/>
      </c>
    </row>
    <row r="650" spans="5:10" x14ac:dyDescent="0.25">
      <c r="E650" s="2" t="str">
        <f t="shared" si="50"/>
        <v/>
      </c>
      <c r="F650" s="3" t="str">
        <f t="shared" si="51"/>
        <v/>
      </c>
      <c r="G650" s="4" t="e">
        <f t="shared" si="52"/>
        <v>#VALUE!</v>
      </c>
      <c r="H650" s="2" t="e">
        <f t="shared" si="53"/>
        <v>#VALUE!</v>
      </c>
      <c r="J650" s="1" t="str">
        <f t="shared" si="54"/>
        <v/>
      </c>
    </row>
    <row r="651" spans="5:10" x14ac:dyDescent="0.25">
      <c r="E651" s="2" t="str">
        <f t="shared" si="50"/>
        <v/>
      </c>
      <c r="F651" s="3" t="str">
        <f t="shared" si="51"/>
        <v/>
      </c>
      <c r="G651" s="4" t="e">
        <f t="shared" si="52"/>
        <v>#VALUE!</v>
      </c>
      <c r="H651" s="2" t="e">
        <f t="shared" si="53"/>
        <v>#VALUE!</v>
      </c>
      <c r="J651" s="1" t="str">
        <f t="shared" si="54"/>
        <v/>
      </c>
    </row>
    <row r="652" spans="5:10" x14ac:dyDescent="0.25">
      <c r="E652" s="2" t="str">
        <f t="shared" si="50"/>
        <v/>
      </c>
      <c r="F652" s="3" t="str">
        <f t="shared" si="51"/>
        <v/>
      </c>
      <c r="G652" s="4" t="e">
        <f t="shared" si="52"/>
        <v>#VALUE!</v>
      </c>
      <c r="H652" s="2" t="e">
        <f t="shared" si="53"/>
        <v>#VALUE!</v>
      </c>
      <c r="J652" s="1" t="str">
        <f t="shared" si="54"/>
        <v/>
      </c>
    </row>
    <row r="653" spans="5:10" x14ac:dyDescent="0.25">
      <c r="E653" s="2" t="str">
        <f t="shared" si="50"/>
        <v/>
      </c>
      <c r="F653" s="3" t="str">
        <f t="shared" si="51"/>
        <v/>
      </c>
      <c r="G653" s="4" t="e">
        <f t="shared" si="52"/>
        <v>#VALUE!</v>
      </c>
      <c r="H653" s="2" t="e">
        <f t="shared" si="53"/>
        <v>#VALUE!</v>
      </c>
      <c r="J653" s="1" t="str">
        <f t="shared" si="54"/>
        <v/>
      </c>
    </row>
    <row r="654" spans="5:10" x14ac:dyDescent="0.25">
      <c r="E654" s="2" t="str">
        <f t="shared" si="50"/>
        <v/>
      </c>
      <c r="F654" s="3" t="str">
        <f t="shared" si="51"/>
        <v/>
      </c>
      <c r="G654" s="4" t="e">
        <f t="shared" si="52"/>
        <v>#VALUE!</v>
      </c>
      <c r="H654" s="2" t="e">
        <f t="shared" si="53"/>
        <v>#VALUE!</v>
      </c>
      <c r="J654" s="1" t="str">
        <f t="shared" si="54"/>
        <v/>
      </c>
    </row>
    <row r="655" spans="5:10" x14ac:dyDescent="0.25">
      <c r="E655" s="2" t="str">
        <f t="shared" si="50"/>
        <v/>
      </c>
      <c r="F655" s="3" t="str">
        <f t="shared" si="51"/>
        <v/>
      </c>
      <c r="G655" s="4" t="e">
        <f t="shared" si="52"/>
        <v>#VALUE!</v>
      </c>
      <c r="H655" s="2" t="e">
        <f t="shared" si="53"/>
        <v>#VALUE!</v>
      </c>
      <c r="J655" s="1" t="str">
        <f t="shared" si="54"/>
        <v/>
      </c>
    </row>
    <row r="656" spans="5:10" x14ac:dyDescent="0.25">
      <c r="E656" s="2" t="str">
        <f t="shared" si="50"/>
        <v/>
      </c>
      <c r="F656" s="3" t="str">
        <f t="shared" si="51"/>
        <v/>
      </c>
      <c r="G656" s="4" t="e">
        <f t="shared" si="52"/>
        <v>#VALUE!</v>
      </c>
      <c r="H656" s="2" t="e">
        <f t="shared" si="53"/>
        <v>#VALUE!</v>
      </c>
      <c r="J656" s="1" t="str">
        <f t="shared" si="54"/>
        <v/>
      </c>
    </row>
    <row r="657" spans="5:10" x14ac:dyDescent="0.25">
      <c r="E657" s="2" t="str">
        <f t="shared" si="50"/>
        <v/>
      </c>
      <c r="F657" s="3" t="str">
        <f t="shared" si="51"/>
        <v/>
      </c>
      <c r="G657" s="4" t="e">
        <f t="shared" si="52"/>
        <v>#VALUE!</v>
      </c>
      <c r="H657" s="2" t="e">
        <f t="shared" si="53"/>
        <v>#VALUE!</v>
      </c>
      <c r="J657" s="1" t="str">
        <f t="shared" si="54"/>
        <v/>
      </c>
    </row>
    <row r="658" spans="5:10" x14ac:dyDescent="0.25">
      <c r="E658" s="2" t="str">
        <f t="shared" si="50"/>
        <v/>
      </c>
      <c r="F658" s="3" t="str">
        <f t="shared" si="51"/>
        <v/>
      </c>
      <c r="G658" s="4" t="e">
        <f t="shared" si="52"/>
        <v>#VALUE!</v>
      </c>
      <c r="H658" s="2" t="e">
        <f t="shared" si="53"/>
        <v>#VALUE!</v>
      </c>
      <c r="J658" s="1" t="str">
        <f t="shared" si="54"/>
        <v/>
      </c>
    </row>
    <row r="659" spans="5:10" x14ac:dyDescent="0.25">
      <c r="E659" s="2" t="str">
        <f t="shared" si="50"/>
        <v/>
      </c>
      <c r="F659" s="3" t="str">
        <f t="shared" si="51"/>
        <v/>
      </c>
      <c r="G659" s="4" t="e">
        <f t="shared" si="52"/>
        <v>#VALUE!</v>
      </c>
      <c r="H659" s="2" t="e">
        <f t="shared" si="53"/>
        <v>#VALUE!</v>
      </c>
      <c r="J659" s="1" t="str">
        <f t="shared" si="54"/>
        <v/>
      </c>
    </row>
    <row r="660" spans="5:10" x14ac:dyDescent="0.25">
      <c r="E660" s="2" t="str">
        <f t="shared" si="50"/>
        <v/>
      </c>
      <c r="F660" s="3" t="str">
        <f t="shared" si="51"/>
        <v/>
      </c>
      <c r="G660" s="4" t="e">
        <f t="shared" si="52"/>
        <v>#VALUE!</v>
      </c>
      <c r="H660" s="2" t="e">
        <f t="shared" si="53"/>
        <v>#VALUE!</v>
      </c>
      <c r="J660" s="1" t="str">
        <f t="shared" si="54"/>
        <v/>
      </c>
    </row>
    <row r="661" spans="5:10" x14ac:dyDescent="0.25">
      <c r="E661" s="2" t="str">
        <f t="shared" si="50"/>
        <v/>
      </c>
      <c r="F661" s="3" t="str">
        <f t="shared" si="51"/>
        <v/>
      </c>
      <c r="G661" s="4" t="e">
        <f t="shared" si="52"/>
        <v>#VALUE!</v>
      </c>
      <c r="H661" s="2" t="e">
        <f t="shared" si="53"/>
        <v>#VALUE!</v>
      </c>
      <c r="J661" s="1" t="str">
        <f t="shared" si="54"/>
        <v/>
      </c>
    </row>
    <row r="662" spans="5:10" x14ac:dyDescent="0.25">
      <c r="E662" s="2" t="str">
        <f t="shared" si="50"/>
        <v/>
      </c>
      <c r="F662" s="3" t="str">
        <f t="shared" si="51"/>
        <v/>
      </c>
      <c r="G662" s="4" t="e">
        <f t="shared" si="52"/>
        <v>#VALUE!</v>
      </c>
      <c r="H662" s="2" t="e">
        <f t="shared" si="53"/>
        <v>#VALUE!</v>
      </c>
      <c r="J662" s="1" t="str">
        <f t="shared" si="54"/>
        <v/>
      </c>
    </row>
    <row r="663" spans="5:10" x14ac:dyDescent="0.25">
      <c r="E663" s="2" t="str">
        <f t="shared" si="50"/>
        <v/>
      </c>
      <c r="F663" s="3" t="str">
        <f t="shared" si="51"/>
        <v/>
      </c>
      <c r="G663" s="4" t="e">
        <f t="shared" si="52"/>
        <v>#VALUE!</v>
      </c>
      <c r="H663" s="2" t="e">
        <f t="shared" si="53"/>
        <v>#VALUE!</v>
      </c>
      <c r="J663" s="1" t="str">
        <f t="shared" si="54"/>
        <v/>
      </c>
    </row>
    <row r="664" spans="5:10" x14ac:dyDescent="0.25">
      <c r="E664" s="2" t="str">
        <f t="shared" si="50"/>
        <v/>
      </c>
      <c r="F664" s="3" t="str">
        <f t="shared" si="51"/>
        <v/>
      </c>
      <c r="G664" s="4" t="e">
        <f t="shared" si="52"/>
        <v>#VALUE!</v>
      </c>
      <c r="H664" s="2" t="e">
        <f t="shared" si="53"/>
        <v>#VALUE!</v>
      </c>
      <c r="J664" s="1" t="str">
        <f t="shared" si="54"/>
        <v/>
      </c>
    </row>
    <row r="665" spans="5:10" x14ac:dyDescent="0.25">
      <c r="E665" s="2" t="str">
        <f t="shared" si="50"/>
        <v/>
      </c>
      <c r="F665" s="3" t="str">
        <f t="shared" si="51"/>
        <v/>
      </c>
      <c r="G665" s="4" t="e">
        <f t="shared" si="52"/>
        <v>#VALUE!</v>
      </c>
      <c r="H665" s="2" t="e">
        <f t="shared" si="53"/>
        <v>#VALUE!</v>
      </c>
      <c r="J665" s="1" t="str">
        <f t="shared" si="54"/>
        <v/>
      </c>
    </row>
    <row r="666" spans="5:10" x14ac:dyDescent="0.25">
      <c r="E666" s="2" t="str">
        <f t="shared" si="50"/>
        <v/>
      </c>
      <c r="F666" s="3" t="str">
        <f t="shared" si="51"/>
        <v/>
      </c>
      <c r="G666" s="4" t="e">
        <f t="shared" si="52"/>
        <v>#VALUE!</v>
      </c>
      <c r="H666" s="2" t="e">
        <f t="shared" si="53"/>
        <v>#VALUE!</v>
      </c>
      <c r="J666" s="1" t="str">
        <f t="shared" si="54"/>
        <v/>
      </c>
    </row>
    <row r="667" spans="5:10" x14ac:dyDescent="0.25">
      <c r="E667" s="2" t="str">
        <f t="shared" si="50"/>
        <v/>
      </c>
      <c r="F667" s="3" t="str">
        <f t="shared" si="51"/>
        <v/>
      </c>
      <c r="G667" s="4" t="e">
        <f t="shared" si="52"/>
        <v>#VALUE!</v>
      </c>
      <c r="H667" s="2" t="e">
        <f t="shared" si="53"/>
        <v>#VALUE!</v>
      </c>
      <c r="J667" s="1" t="str">
        <f t="shared" si="54"/>
        <v/>
      </c>
    </row>
    <row r="668" spans="5:10" x14ac:dyDescent="0.25">
      <c r="E668" s="2" t="str">
        <f t="shared" si="50"/>
        <v/>
      </c>
      <c r="F668" s="3" t="str">
        <f t="shared" si="51"/>
        <v/>
      </c>
      <c r="G668" s="4" t="e">
        <f t="shared" si="52"/>
        <v>#VALUE!</v>
      </c>
      <c r="H668" s="2" t="e">
        <f t="shared" si="53"/>
        <v>#VALUE!</v>
      </c>
      <c r="J668" s="1" t="str">
        <f t="shared" si="54"/>
        <v/>
      </c>
    </row>
    <row r="669" spans="5:10" x14ac:dyDescent="0.25">
      <c r="E669" s="2" t="str">
        <f t="shared" si="50"/>
        <v/>
      </c>
      <c r="F669" s="3" t="str">
        <f t="shared" si="51"/>
        <v/>
      </c>
      <c r="G669" s="4" t="e">
        <f t="shared" si="52"/>
        <v>#VALUE!</v>
      </c>
      <c r="H669" s="2" t="e">
        <f t="shared" si="53"/>
        <v>#VALUE!</v>
      </c>
      <c r="J669" s="1" t="str">
        <f t="shared" si="54"/>
        <v/>
      </c>
    </row>
    <row r="670" spans="5:10" x14ac:dyDescent="0.25">
      <c r="E670" s="2" t="str">
        <f t="shared" si="50"/>
        <v/>
      </c>
      <c r="F670" s="3" t="str">
        <f t="shared" si="51"/>
        <v/>
      </c>
      <c r="G670" s="4" t="e">
        <f t="shared" si="52"/>
        <v>#VALUE!</v>
      </c>
      <c r="H670" s="2" t="e">
        <f t="shared" si="53"/>
        <v>#VALUE!</v>
      </c>
      <c r="J670" s="1" t="str">
        <f t="shared" si="54"/>
        <v/>
      </c>
    </row>
    <row r="671" spans="5:10" x14ac:dyDescent="0.25">
      <c r="E671" s="2" t="str">
        <f t="shared" si="50"/>
        <v/>
      </c>
      <c r="F671" s="3" t="str">
        <f t="shared" si="51"/>
        <v/>
      </c>
      <c r="G671" s="4" t="e">
        <f t="shared" si="52"/>
        <v>#VALUE!</v>
      </c>
      <c r="H671" s="2" t="e">
        <f t="shared" si="53"/>
        <v>#VALUE!</v>
      </c>
      <c r="J671" s="1" t="str">
        <f t="shared" si="54"/>
        <v/>
      </c>
    </row>
    <row r="672" spans="5:10" x14ac:dyDescent="0.25">
      <c r="E672" s="2" t="str">
        <f t="shared" si="50"/>
        <v/>
      </c>
      <c r="F672" s="3" t="str">
        <f t="shared" si="51"/>
        <v/>
      </c>
      <c r="G672" s="4" t="e">
        <f t="shared" si="52"/>
        <v>#VALUE!</v>
      </c>
      <c r="H672" s="2" t="e">
        <f t="shared" si="53"/>
        <v>#VALUE!</v>
      </c>
      <c r="J672" s="1" t="str">
        <f t="shared" si="54"/>
        <v/>
      </c>
    </row>
    <row r="673" spans="5:10" x14ac:dyDescent="0.25">
      <c r="E673" s="2" t="str">
        <f t="shared" si="50"/>
        <v/>
      </c>
      <c r="F673" s="3" t="str">
        <f t="shared" si="51"/>
        <v/>
      </c>
      <c r="G673" s="4" t="e">
        <f t="shared" si="52"/>
        <v>#VALUE!</v>
      </c>
      <c r="H673" s="2" t="e">
        <f t="shared" si="53"/>
        <v>#VALUE!</v>
      </c>
      <c r="J673" s="1" t="str">
        <f t="shared" si="54"/>
        <v/>
      </c>
    </row>
    <row r="674" spans="5:10" x14ac:dyDescent="0.25">
      <c r="E674" s="2" t="str">
        <f t="shared" si="50"/>
        <v/>
      </c>
      <c r="F674" s="3" t="str">
        <f t="shared" si="51"/>
        <v/>
      </c>
      <c r="G674" s="4" t="e">
        <f t="shared" si="52"/>
        <v>#VALUE!</v>
      </c>
      <c r="H674" s="2" t="e">
        <f t="shared" si="53"/>
        <v>#VALUE!</v>
      </c>
      <c r="J674" s="1" t="str">
        <f t="shared" si="54"/>
        <v/>
      </c>
    </row>
    <row r="675" spans="5:10" x14ac:dyDescent="0.25">
      <c r="E675" s="2" t="str">
        <f t="shared" si="50"/>
        <v/>
      </c>
      <c r="F675" s="3" t="str">
        <f t="shared" si="51"/>
        <v/>
      </c>
      <c r="G675" s="4" t="e">
        <f t="shared" si="52"/>
        <v>#VALUE!</v>
      </c>
      <c r="H675" s="2" t="e">
        <f t="shared" si="53"/>
        <v>#VALUE!</v>
      </c>
      <c r="J675" s="1" t="str">
        <f t="shared" si="54"/>
        <v/>
      </c>
    </row>
    <row r="676" spans="5:10" x14ac:dyDescent="0.25">
      <c r="E676" s="2" t="str">
        <f t="shared" si="50"/>
        <v/>
      </c>
      <c r="F676" s="3" t="str">
        <f t="shared" si="51"/>
        <v/>
      </c>
      <c r="G676" s="4" t="e">
        <f t="shared" si="52"/>
        <v>#VALUE!</v>
      </c>
      <c r="H676" s="2" t="e">
        <f t="shared" si="53"/>
        <v>#VALUE!</v>
      </c>
      <c r="J676" s="1" t="str">
        <f t="shared" si="54"/>
        <v/>
      </c>
    </row>
    <row r="677" spans="5:10" x14ac:dyDescent="0.25">
      <c r="E677" s="2" t="str">
        <f t="shared" si="50"/>
        <v/>
      </c>
      <c r="F677" s="3" t="str">
        <f t="shared" si="51"/>
        <v/>
      </c>
      <c r="G677" s="4" t="e">
        <f t="shared" si="52"/>
        <v>#VALUE!</v>
      </c>
      <c r="H677" s="2" t="e">
        <f t="shared" si="53"/>
        <v>#VALUE!</v>
      </c>
      <c r="J677" s="1" t="str">
        <f t="shared" si="54"/>
        <v/>
      </c>
    </row>
    <row r="678" spans="5:10" x14ac:dyDescent="0.25">
      <c r="E678" s="2" t="str">
        <f t="shared" si="50"/>
        <v/>
      </c>
      <c r="F678" s="3" t="str">
        <f t="shared" si="51"/>
        <v/>
      </c>
      <c r="G678" s="4" t="e">
        <f t="shared" si="52"/>
        <v>#VALUE!</v>
      </c>
      <c r="H678" s="2" t="e">
        <f t="shared" si="53"/>
        <v>#VALUE!</v>
      </c>
      <c r="J678" s="1" t="str">
        <f t="shared" si="54"/>
        <v/>
      </c>
    </row>
    <row r="679" spans="5:10" x14ac:dyDescent="0.25">
      <c r="E679" s="2" t="str">
        <f t="shared" si="50"/>
        <v/>
      </c>
      <c r="F679" s="3" t="str">
        <f t="shared" si="51"/>
        <v/>
      </c>
      <c r="G679" s="4" t="e">
        <f t="shared" si="52"/>
        <v>#VALUE!</v>
      </c>
      <c r="H679" s="2" t="e">
        <f t="shared" si="53"/>
        <v>#VALUE!</v>
      </c>
      <c r="J679" s="1" t="str">
        <f t="shared" si="54"/>
        <v/>
      </c>
    </row>
    <row r="680" spans="5:10" x14ac:dyDescent="0.25">
      <c r="E680" s="2" t="str">
        <f t="shared" si="50"/>
        <v/>
      </c>
      <c r="F680" s="3" t="str">
        <f t="shared" si="51"/>
        <v/>
      </c>
      <c r="G680" s="4" t="e">
        <f t="shared" si="52"/>
        <v>#VALUE!</v>
      </c>
      <c r="H680" s="2" t="e">
        <f t="shared" si="53"/>
        <v>#VALUE!</v>
      </c>
      <c r="J680" s="1" t="str">
        <f t="shared" si="54"/>
        <v/>
      </c>
    </row>
    <row r="681" spans="5:10" x14ac:dyDescent="0.25">
      <c r="E681" s="2" t="str">
        <f t="shared" si="50"/>
        <v/>
      </c>
      <c r="F681" s="3" t="str">
        <f t="shared" si="51"/>
        <v/>
      </c>
      <c r="G681" s="4" t="e">
        <f t="shared" si="52"/>
        <v>#VALUE!</v>
      </c>
      <c r="H681" s="2" t="e">
        <f t="shared" si="53"/>
        <v>#VALUE!</v>
      </c>
      <c r="J681" s="1" t="str">
        <f t="shared" si="54"/>
        <v/>
      </c>
    </row>
    <row r="682" spans="5:10" x14ac:dyDescent="0.25">
      <c r="E682" s="2" t="str">
        <f t="shared" si="50"/>
        <v/>
      </c>
      <c r="F682" s="3" t="str">
        <f t="shared" si="51"/>
        <v/>
      </c>
      <c r="G682" s="4" t="e">
        <f t="shared" si="52"/>
        <v>#VALUE!</v>
      </c>
      <c r="H682" s="2" t="e">
        <f t="shared" si="53"/>
        <v>#VALUE!</v>
      </c>
      <c r="J682" s="1" t="str">
        <f t="shared" si="54"/>
        <v/>
      </c>
    </row>
    <row r="683" spans="5:10" x14ac:dyDescent="0.25">
      <c r="E683" s="2" t="str">
        <f t="shared" si="50"/>
        <v/>
      </c>
      <c r="F683" s="3" t="str">
        <f t="shared" si="51"/>
        <v/>
      </c>
      <c r="G683" s="4" t="e">
        <f t="shared" si="52"/>
        <v>#VALUE!</v>
      </c>
      <c r="H683" s="2" t="e">
        <f t="shared" si="53"/>
        <v>#VALUE!</v>
      </c>
      <c r="J683" s="1" t="str">
        <f t="shared" si="54"/>
        <v/>
      </c>
    </row>
    <row r="684" spans="5:10" x14ac:dyDescent="0.25">
      <c r="E684" s="2" t="str">
        <f t="shared" si="50"/>
        <v/>
      </c>
      <c r="F684" s="3" t="str">
        <f t="shared" si="51"/>
        <v/>
      </c>
      <c r="G684" s="4" t="e">
        <f t="shared" si="52"/>
        <v>#VALUE!</v>
      </c>
      <c r="H684" s="2" t="e">
        <f t="shared" si="53"/>
        <v>#VALUE!</v>
      </c>
      <c r="J684" s="1" t="str">
        <f t="shared" si="54"/>
        <v/>
      </c>
    </row>
    <row r="685" spans="5:10" x14ac:dyDescent="0.25">
      <c r="E685" s="2" t="str">
        <f t="shared" si="50"/>
        <v/>
      </c>
      <c r="F685" s="3" t="str">
        <f t="shared" si="51"/>
        <v/>
      </c>
      <c r="G685" s="4" t="e">
        <f t="shared" si="52"/>
        <v>#VALUE!</v>
      </c>
      <c r="H685" s="2" t="e">
        <f t="shared" si="53"/>
        <v>#VALUE!</v>
      </c>
      <c r="J685" s="1" t="str">
        <f t="shared" si="54"/>
        <v/>
      </c>
    </row>
    <row r="686" spans="5:10" x14ac:dyDescent="0.25">
      <c r="E686" s="2" t="str">
        <f t="shared" si="50"/>
        <v/>
      </c>
      <c r="F686" s="3" t="str">
        <f t="shared" si="51"/>
        <v/>
      </c>
      <c r="G686" s="4" t="e">
        <f t="shared" si="52"/>
        <v>#VALUE!</v>
      </c>
      <c r="H686" s="2" t="e">
        <f t="shared" si="53"/>
        <v>#VALUE!</v>
      </c>
      <c r="J686" s="1" t="str">
        <f t="shared" si="54"/>
        <v/>
      </c>
    </row>
    <row r="687" spans="5:10" x14ac:dyDescent="0.25">
      <c r="E687" s="2" t="str">
        <f t="shared" si="50"/>
        <v/>
      </c>
      <c r="F687" s="3" t="str">
        <f t="shared" si="51"/>
        <v/>
      </c>
      <c r="G687" s="4" t="e">
        <f t="shared" si="52"/>
        <v>#VALUE!</v>
      </c>
      <c r="H687" s="2" t="e">
        <f t="shared" si="53"/>
        <v>#VALUE!</v>
      </c>
      <c r="J687" s="1" t="str">
        <f t="shared" si="54"/>
        <v/>
      </c>
    </row>
    <row r="688" spans="5:10" x14ac:dyDescent="0.25">
      <c r="E688" s="2" t="str">
        <f t="shared" si="50"/>
        <v/>
      </c>
      <c r="F688" s="3" t="str">
        <f t="shared" si="51"/>
        <v/>
      </c>
      <c r="G688" s="4" t="e">
        <f t="shared" si="52"/>
        <v>#VALUE!</v>
      </c>
      <c r="H688" s="2" t="e">
        <f t="shared" si="53"/>
        <v>#VALUE!</v>
      </c>
      <c r="J688" s="1" t="str">
        <f t="shared" si="54"/>
        <v/>
      </c>
    </row>
    <row r="689" spans="5:10" x14ac:dyDescent="0.25">
      <c r="E689" s="2" t="str">
        <f t="shared" si="50"/>
        <v/>
      </c>
      <c r="F689" s="3" t="str">
        <f t="shared" si="51"/>
        <v/>
      </c>
      <c r="G689" s="4" t="e">
        <f t="shared" si="52"/>
        <v>#VALUE!</v>
      </c>
      <c r="H689" s="2" t="e">
        <f t="shared" si="53"/>
        <v>#VALUE!</v>
      </c>
      <c r="J689" s="1" t="str">
        <f t="shared" si="54"/>
        <v/>
      </c>
    </row>
    <row r="690" spans="5:10" x14ac:dyDescent="0.25">
      <c r="E690" s="2" t="str">
        <f t="shared" si="50"/>
        <v/>
      </c>
      <c r="F690" s="3" t="str">
        <f t="shared" si="51"/>
        <v/>
      </c>
      <c r="G690" s="4" t="e">
        <f t="shared" si="52"/>
        <v>#VALUE!</v>
      </c>
      <c r="H690" s="2" t="e">
        <f t="shared" si="53"/>
        <v>#VALUE!</v>
      </c>
      <c r="J690" s="1" t="str">
        <f t="shared" si="54"/>
        <v/>
      </c>
    </row>
    <row r="691" spans="5:10" x14ac:dyDescent="0.25">
      <c r="E691" s="2" t="str">
        <f t="shared" si="50"/>
        <v/>
      </c>
      <c r="F691" s="3" t="str">
        <f t="shared" si="51"/>
        <v/>
      </c>
      <c r="G691" s="4" t="e">
        <f t="shared" si="52"/>
        <v>#VALUE!</v>
      </c>
      <c r="H691" s="2" t="e">
        <f t="shared" si="53"/>
        <v>#VALUE!</v>
      </c>
      <c r="J691" s="1" t="str">
        <f t="shared" si="54"/>
        <v/>
      </c>
    </row>
    <row r="692" spans="5:10" x14ac:dyDescent="0.25">
      <c r="E692" s="2" t="str">
        <f t="shared" si="50"/>
        <v/>
      </c>
      <c r="F692" s="3" t="str">
        <f t="shared" si="51"/>
        <v/>
      </c>
      <c r="G692" s="4" t="e">
        <f t="shared" si="52"/>
        <v>#VALUE!</v>
      </c>
      <c r="H692" s="2" t="e">
        <f t="shared" si="53"/>
        <v>#VALUE!</v>
      </c>
      <c r="J692" s="1" t="str">
        <f t="shared" si="54"/>
        <v/>
      </c>
    </row>
    <row r="693" spans="5:10" x14ac:dyDescent="0.25">
      <c r="E693" s="2" t="str">
        <f t="shared" si="50"/>
        <v/>
      </c>
      <c r="F693" s="3" t="str">
        <f t="shared" si="51"/>
        <v/>
      </c>
      <c r="G693" s="4" t="e">
        <f t="shared" si="52"/>
        <v>#VALUE!</v>
      </c>
      <c r="H693" s="2" t="e">
        <f t="shared" si="53"/>
        <v>#VALUE!</v>
      </c>
      <c r="J693" s="1" t="str">
        <f t="shared" si="54"/>
        <v/>
      </c>
    </row>
    <row r="694" spans="5:10" x14ac:dyDescent="0.25">
      <c r="E694" s="2" t="str">
        <f t="shared" si="50"/>
        <v/>
      </c>
      <c r="F694" s="3" t="str">
        <f t="shared" si="51"/>
        <v/>
      </c>
      <c r="G694" s="4" t="e">
        <f t="shared" si="52"/>
        <v>#VALUE!</v>
      </c>
      <c r="H694" s="2" t="e">
        <f t="shared" si="53"/>
        <v>#VALUE!</v>
      </c>
      <c r="J694" s="1" t="str">
        <f t="shared" si="54"/>
        <v/>
      </c>
    </row>
    <row r="695" spans="5:10" x14ac:dyDescent="0.25">
      <c r="E695" s="2" t="str">
        <f t="shared" si="50"/>
        <v/>
      </c>
      <c r="F695" s="3" t="str">
        <f t="shared" si="51"/>
        <v/>
      </c>
      <c r="G695" s="4" t="e">
        <f t="shared" si="52"/>
        <v>#VALUE!</v>
      </c>
      <c r="H695" s="2" t="e">
        <f t="shared" si="53"/>
        <v>#VALUE!</v>
      </c>
      <c r="J695" s="1" t="str">
        <f t="shared" si="54"/>
        <v/>
      </c>
    </row>
    <row r="696" spans="5:10" x14ac:dyDescent="0.25">
      <c r="E696" s="2" t="str">
        <f t="shared" si="50"/>
        <v/>
      </c>
      <c r="F696" s="3" t="str">
        <f t="shared" si="51"/>
        <v/>
      </c>
      <c r="G696" s="4" t="e">
        <f t="shared" si="52"/>
        <v>#VALUE!</v>
      </c>
      <c r="H696" s="2" t="e">
        <f t="shared" si="53"/>
        <v>#VALUE!</v>
      </c>
      <c r="J696" s="1" t="str">
        <f t="shared" si="54"/>
        <v/>
      </c>
    </row>
    <row r="697" spans="5:10" x14ac:dyDescent="0.25">
      <c r="E697" s="2" t="str">
        <f t="shared" si="50"/>
        <v/>
      </c>
      <c r="F697" s="3" t="str">
        <f t="shared" si="51"/>
        <v/>
      </c>
      <c r="G697" s="4" t="e">
        <f t="shared" si="52"/>
        <v>#VALUE!</v>
      </c>
      <c r="H697" s="2" t="e">
        <f t="shared" si="53"/>
        <v>#VALUE!</v>
      </c>
      <c r="J697" s="1" t="str">
        <f t="shared" si="54"/>
        <v/>
      </c>
    </row>
    <row r="698" spans="5:10" x14ac:dyDescent="0.25">
      <c r="E698" s="2" t="str">
        <f t="shared" si="50"/>
        <v/>
      </c>
      <c r="F698" s="3" t="str">
        <f t="shared" si="51"/>
        <v/>
      </c>
      <c r="G698" s="4" t="e">
        <f t="shared" si="52"/>
        <v>#VALUE!</v>
      </c>
      <c r="H698" s="2" t="e">
        <f t="shared" si="53"/>
        <v>#VALUE!</v>
      </c>
      <c r="J698" s="1" t="str">
        <f t="shared" si="54"/>
        <v/>
      </c>
    </row>
    <row r="699" spans="5:10" x14ac:dyDescent="0.25">
      <c r="E699" s="2" t="str">
        <f t="shared" si="50"/>
        <v/>
      </c>
      <c r="F699" s="3" t="str">
        <f t="shared" si="51"/>
        <v/>
      </c>
      <c r="G699" s="4" t="e">
        <f t="shared" si="52"/>
        <v>#VALUE!</v>
      </c>
      <c r="H699" s="2" t="e">
        <f t="shared" si="53"/>
        <v>#VALUE!</v>
      </c>
      <c r="J699" s="1" t="str">
        <f t="shared" si="54"/>
        <v/>
      </c>
    </row>
    <row r="700" spans="5:10" x14ac:dyDescent="0.25">
      <c r="E700" s="2" t="str">
        <f t="shared" si="50"/>
        <v/>
      </c>
      <c r="F700" s="3" t="str">
        <f t="shared" si="51"/>
        <v/>
      </c>
      <c r="G700" s="4" t="e">
        <f t="shared" si="52"/>
        <v>#VALUE!</v>
      </c>
      <c r="H700" s="2" t="e">
        <f t="shared" si="53"/>
        <v>#VALUE!</v>
      </c>
      <c r="J700" s="1" t="str">
        <f t="shared" si="54"/>
        <v/>
      </c>
    </row>
    <row r="701" spans="5:10" x14ac:dyDescent="0.25">
      <c r="E701" s="2" t="str">
        <f t="shared" si="50"/>
        <v/>
      </c>
      <c r="F701" s="3" t="str">
        <f t="shared" si="51"/>
        <v/>
      </c>
      <c r="G701" s="4" t="e">
        <f t="shared" si="52"/>
        <v>#VALUE!</v>
      </c>
      <c r="H701" s="2" t="e">
        <f t="shared" si="53"/>
        <v>#VALUE!</v>
      </c>
      <c r="J701" s="1" t="str">
        <f t="shared" si="54"/>
        <v/>
      </c>
    </row>
    <row r="702" spans="5:10" x14ac:dyDescent="0.25">
      <c r="E702" s="2" t="str">
        <f t="shared" si="50"/>
        <v/>
      </c>
      <c r="F702" s="3" t="str">
        <f t="shared" si="51"/>
        <v/>
      </c>
      <c r="G702" s="4" t="e">
        <f t="shared" si="52"/>
        <v>#VALUE!</v>
      </c>
      <c r="H702" s="2" t="e">
        <f t="shared" si="53"/>
        <v>#VALUE!</v>
      </c>
      <c r="J702" s="1" t="str">
        <f t="shared" si="54"/>
        <v/>
      </c>
    </row>
    <row r="703" spans="5:10" x14ac:dyDescent="0.25">
      <c r="E703" s="2" t="str">
        <f t="shared" si="50"/>
        <v/>
      </c>
      <c r="F703" s="3" t="str">
        <f t="shared" si="51"/>
        <v/>
      </c>
      <c r="G703" s="4" t="e">
        <f t="shared" si="52"/>
        <v>#VALUE!</v>
      </c>
      <c r="H703" s="2" t="e">
        <f t="shared" si="53"/>
        <v>#VALUE!</v>
      </c>
      <c r="J703" s="1" t="str">
        <f t="shared" si="54"/>
        <v/>
      </c>
    </row>
    <row r="704" spans="5:10" x14ac:dyDescent="0.25">
      <c r="E704" s="2" t="str">
        <f t="shared" si="50"/>
        <v/>
      </c>
      <c r="F704" s="3" t="str">
        <f t="shared" si="51"/>
        <v/>
      </c>
      <c r="G704" s="4" t="e">
        <f t="shared" si="52"/>
        <v>#VALUE!</v>
      </c>
      <c r="H704" s="2" t="e">
        <f t="shared" si="53"/>
        <v>#VALUE!</v>
      </c>
      <c r="J704" s="1" t="str">
        <f t="shared" si="54"/>
        <v/>
      </c>
    </row>
    <row r="705" spans="5:10" x14ac:dyDescent="0.25">
      <c r="E705" s="2" t="str">
        <f t="shared" si="50"/>
        <v/>
      </c>
      <c r="F705" s="3" t="str">
        <f t="shared" si="51"/>
        <v/>
      </c>
      <c r="G705" s="4" t="e">
        <f t="shared" si="52"/>
        <v>#VALUE!</v>
      </c>
      <c r="H705" s="2" t="e">
        <f t="shared" si="53"/>
        <v>#VALUE!</v>
      </c>
      <c r="J705" s="1" t="str">
        <f t="shared" si="54"/>
        <v/>
      </c>
    </row>
    <row r="706" spans="5:10" x14ac:dyDescent="0.25">
      <c r="E706" s="2" t="str">
        <f t="shared" ref="E706:E769" si="55">IF(AND(C706&gt;0,D706&gt;0),C706*D706,"")</f>
        <v/>
      </c>
      <c r="F706" s="3" t="str">
        <f t="shared" ref="F706:F769" si="56">IF(AND(B706&gt;0,B705&gt;0),B706-B705,"")</f>
        <v/>
      </c>
      <c r="G706" s="4" t="e">
        <f t="shared" ref="G706:G769" si="57">IF(F706&gt;0,C706/F706*100,"")</f>
        <v>#VALUE!</v>
      </c>
      <c r="H706" s="2" t="e">
        <f t="shared" ref="H706:H769" si="58">IF(F706&gt;0,E706/F706,"")</f>
        <v>#VALUE!</v>
      </c>
      <c r="J706" s="1" t="str">
        <f t="shared" ref="J706:J769" si="59">IF(A706&gt;0,EOMONTH(A706,0),"")</f>
        <v/>
      </c>
    </row>
    <row r="707" spans="5:10" x14ac:dyDescent="0.25">
      <c r="E707" s="2" t="str">
        <f t="shared" si="55"/>
        <v/>
      </c>
      <c r="F707" s="3" t="str">
        <f t="shared" si="56"/>
        <v/>
      </c>
      <c r="G707" s="4" t="e">
        <f t="shared" si="57"/>
        <v>#VALUE!</v>
      </c>
      <c r="H707" s="2" t="e">
        <f t="shared" si="58"/>
        <v>#VALUE!</v>
      </c>
      <c r="J707" s="1" t="str">
        <f t="shared" si="59"/>
        <v/>
      </c>
    </row>
    <row r="708" spans="5:10" x14ac:dyDescent="0.25">
      <c r="E708" s="2" t="str">
        <f t="shared" si="55"/>
        <v/>
      </c>
      <c r="F708" s="3" t="str">
        <f t="shared" si="56"/>
        <v/>
      </c>
      <c r="G708" s="4" t="e">
        <f t="shared" si="57"/>
        <v>#VALUE!</v>
      </c>
      <c r="H708" s="2" t="e">
        <f t="shared" si="58"/>
        <v>#VALUE!</v>
      </c>
      <c r="J708" s="1" t="str">
        <f t="shared" si="59"/>
        <v/>
      </c>
    </row>
    <row r="709" spans="5:10" x14ac:dyDescent="0.25">
      <c r="E709" s="2" t="str">
        <f t="shared" si="55"/>
        <v/>
      </c>
      <c r="F709" s="3" t="str">
        <f t="shared" si="56"/>
        <v/>
      </c>
      <c r="G709" s="4" t="e">
        <f t="shared" si="57"/>
        <v>#VALUE!</v>
      </c>
      <c r="H709" s="2" t="e">
        <f t="shared" si="58"/>
        <v>#VALUE!</v>
      </c>
      <c r="J709" s="1" t="str">
        <f t="shared" si="59"/>
        <v/>
      </c>
    </row>
    <row r="710" spans="5:10" x14ac:dyDescent="0.25">
      <c r="E710" s="2" t="str">
        <f t="shared" si="55"/>
        <v/>
      </c>
      <c r="F710" s="3" t="str">
        <f t="shared" si="56"/>
        <v/>
      </c>
      <c r="G710" s="4" t="e">
        <f t="shared" si="57"/>
        <v>#VALUE!</v>
      </c>
      <c r="H710" s="2" t="e">
        <f t="shared" si="58"/>
        <v>#VALUE!</v>
      </c>
      <c r="J710" s="1" t="str">
        <f t="shared" si="59"/>
        <v/>
      </c>
    </row>
    <row r="711" spans="5:10" x14ac:dyDescent="0.25">
      <c r="E711" s="2" t="str">
        <f t="shared" si="55"/>
        <v/>
      </c>
      <c r="F711" s="3" t="str">
        <f t="shared" si="56"/>
        <v/>
      </c>
      <c r="G711" s="4" t="e">
        <f t="shared" si="57"/>
        <v>#VALUE!</v>
      </c>
      <c r="H711" s="2" t="e">
        <f t="shared" si="58"/>
        <v>#VALUE!</v>
      </c>
      <c r="J711" s="1" t="str">
        <f t="shared" si="59"/>
        <v/>
      </c>
    </row>
    <row r="712" spans="5:10" x14ac:dyDescent="0.25">
      <c r="E712" s="2" t="str">
        <f t="shared" si="55"/>
        <v/>
      </c>
      <c r="F712" s="3" t="str">
        <f t="shared" si="56"/>
        <v/>
      </c>
      <c r="G712" s="4" t="e">
        <f t="shared" si="57"/>
        <v>#VALUE!</v>
      </c>
      <c r="H712" s="2" t="e">
        <f t="shared" si="58"/>
        <v>#VALUE!</v>
      </c>
      <c r="J712" s="1" t="str">
        <f t="shared" si="59"/>
        <v/>
      </c>
    </row>
    <row r="713" spans="5:10" x14ac:dyDescent="0.25">
      <c r="E713" s="2" t="str">
        <f t="shared" si="55"/>
        <v/>
      </c>
      <c r="F713" s="3" t="str">
        <f t="shared" si="56"/>
        <v/>
      </c>
      <c r="G713" s="4" t="e">
        <f t="shared" si="57"/>
        <v>#VALUE!</v>
      </c>
      <c r="H713" s="2" t="e">
        <f t="shared" si="58"/>
        <v>#VALUE!</v>
      </c>
      <c r="J713" s="1" t="str">
        <f t="shared" si="59"/>
        <v/>
      </c>
    </row>
    <row r="714" spans="5:10" x14ac:dyDescent="0.25">
      <c r="E714" s="2" t="str">
        <f t="shared" si="55"/>
        <v/>
      </c>
      <c r="F714" s="3" t="str">
        <f t="shared" si="56"/>
        <v/>
      </c>
      <c r="G714" s="4" t="e">
        <f t="shared" si="57"/>
        <v>#VALUE!</v>
      </c>
      <c r="H714" s="2" t="e">
        <f t="shared" si="58"/>
        <v>#VALUE!</v>
      </c>
      <c r="J714" s="1" t="str">
        <f t="shared" si="59"/>
        <v/>
      </c>
    </row>
    <row r="715" spans="5:10" x14ac:dyDescent="0.25">
      <c r="E715" s="2" t="str">
        <f t="shared" si="55"/>
        <v/>
      </c>
      <c r="F715" s="3" t="str">
        <f t="shared" si="56"/>
        <v/>
      </c>
      <c r="G715" s="4" t="e">
        <f t="shared" si="57"/>
        <v>#VALUE!</v>
      </c>
      <c r="H715" s="2" t="e">
        <f t="shared" si="58"/>
        <v>#VALUE!</v>
      </c>
      <c r="J715" s="1" t="str">
        <f t="shared" si="59"/>
        <v/>
      </c>
    </row>
    <row r="716" spans="5:10" x14ac:dyDescent="0.25">
      <c r="E716" s="2" t="str">
        <f t="shared" si="55"/>
        <v/>
      </c>
      <c r="F716" s="3" t="str">
        <f t="shared" si="56"/>
        <v/>
      </c>
      <c r="G716" s="4" t="e">
        <f t="shared" si="57"/>
        <v>#VALUE!</v>
      </c>
      <c r="H716" s="2" t="e">
        <f t="shared" si="58"/>
        <v>#VALUE!</v>
      </c>
      <c r="J716" s="1" t="str">
        <f t="shared" si="59"/>
        <v/>
      </c>
    </row>
    <row r="717" spans="5:10" x14ac:dyDescent="0.25">
      <c r="E717" s="2" t="str">
        <f t="shared" si="55"/>
        <v/>
      </c>
      <c r="F717" s="3" t="str">
        <f t="shared" si="56"/>
        <v/>
      </c>
      <c r="G717" s="4" t="e">
        <f t="shared" si="57"/>
        <v>#VALUE!</v>
      </c>
      <c r="H717" s="2" t="e">
        <f t="shared" si="58"/>
        <v>#VALUE!</v>
      </c>
      <c r="J717" s="1" t="str">
        <f t="shared" si="59"/>
        <v/>
      </c>
    </row>
    <row r="718" spans="5:10" x14ac:dyDescent="0.25">
      <c r="E718" s="2" t="str">
        <f t="shared" si="55"/>
        <v/>
      </c>
      <c r="F718" s="3" t="str">
        <f t="shared" si="56"/>
        <v/>
      </c>
      <c r="G718" s="4" t="e">
        <f t="shared" si="57"/>
        <v>#VALUE!</v>
      </c>
      <c r="H718" s="2" t="e">
        <f t="shared" si="58"/>
        <v>#VALUE!</v>
      </c>
      <c r="J718" s="1" t="str">
        <f t="shared" si="59"/>
        <v/>
      </c>
    </row>
    <row r="719" spans="5:10" x14ac:dyDescent="0.25">
      <c r="E719" s="2" t="str">
        <f t="shared" si="55"/>
        <v/>
      </c>
      <c r="F719" s="3" t="str">
        <f t="shared" si="56"/>
        <v/>
      </c>
      <c r="G719" s="4" t="e">
        <f t="shared" si="57"/>
        <v>#VALUE!</v>
      </c>
      <c r="H719" s="2" t="e">
        <f t="shared" si="58"/>
        <v>#VALUE!</v>
      </c>
      <c r="J719" s="1" t="str">
        <f t="shared" si="59"/>
        <v/>
      </c>
    </row>
    <row r="720" spans="5:10" x14ac:dyDescent="0.25">
      <c r="E720" s="2" t="str">
        <f t="shared" si="55"/>
        <v/>
      </c>
      <c r="F720" s="3" t="str">
        <f t="shared" si="56"/>
        <v/>
      </c>
      <c r="G720" s="4" t="e">
        <f t="shared" si="57"/>
        <v>#VALUE!</v>
      </c>
      <c r="H720" s="2" t="e">
        <f t="shared" si="58"/>
        <v>#VALUE!</v>
      </c>
      <c r="J720" s="1" t="str">
        <f t="shared" si="59"/>
        <v/>
      </c>
    </row>
    <row r="721" spans="5:10" x14ac:dyDescent="0.25">
      <c r="E721" s="2" t="str">
        <f t="shared" si="55"/>
        <v/>
      </c>
      <c r="F721" s="3" t="str">
        <f t="shared" si="56"/>
        <v/>
      </c>
      <c r="G721" s="4" t="e">
        <f t="shared" si="57"/>
        <v>#VALUE!</v>
      </c>
      <c r="H721" s="2" t="e">
        <f t="shared" si="58"/>
        <v>#VALUE!</v>
      </c>
      <c r="J721" s="1" t="str">
        <f t="shared" si="59"/>
        <v/>
      </c>
    </row>
    <row r="722" spans="5:10" x14ac:dyDescent="0.25">
      <c r="E722" s="2" t="str">
        <f t="shared" si="55"/>
        <v/>
      </c>
      <c r="F722" s="3" t="str">
        <f t="shared" si="56"/>
        <v/>
      </c>
      <c r="G722" s="4" t="e">
        <f t="shared" si="57"/>
        <v>#VALUE!</v>
      </c>
      <c r="H722" s="2" t="e">
        <f t="shared" si="58"/>
        <v>#VALUE!</v>
      </c>
      <c r="J722" s="1" t="str">
        <f t="shared" si="59"/>
        <v/>
      </c>
    </row>
    <row r="723" spans="5:10" x14ac:dyDescent="0.25">
      <c r="E723" s="2" t="str">
        <f t="shared" si="55"/>
        <v/>
      </c>
      <c r="F723" s="3" t="str">
        <f t="shared" si="56"/>
        <v/>
      </c>
      <c r="G723" s="4" t="e">
        <f t="shared" si="57"/>
        <v>#VALUE!</v>
      </c>
      <c r="H723" s="2" t="e">
        <f t="shared" si="58"/>
        <v>#VALUE!</v>
      </c>
      <c r="J723" s="1" t="str">
        <f t="shared" si="59"/>
        <v/>
      </c>
    </row>
    <row r="724" spans="5:10" x14ac:dyDescent="0.25">
      <c r="E724" s="2" t="str">
        <f t="shared" si="55"/>
        <v/>
      </c>
      <c r="F724" s="3" t="str">
        <f t="shared" si="56"/>
        <v/>
      </c>
      <c r="G724" s="4" t="e">
        <f t="shared" si="57"/>
        <v>#VALUE!</v>
      </c>
      <c r="H724" s="2" t="e">
        <f t="shared" si="58"/>
        <v>#VALUE!</v>
      </c>
      <c r="J724" s="1" t="str">
        <f t="shared" si="59"/>
        <v/>
      </c>
    </row>
    <row r="725" spans="5:10" x14ac:dyDescent="0.25">
      <c r="E725" s="2" t="str">
        <f t="shared" si="55"/>
        <v/>
      </c>
      <c r="F725" s="3" t="str">
        <f t="shared" si="56"/>
        <v/>
      </c>
      <c r="G725" s="4" t="e">
        <f t="shared" si="57"/>
        <v>#VALUE!</v>
      </c>
      <c r="H725" s="2" t="e">
        <f t="shared" si="58"/>
        <v>#VALUE!</v>
      </c>
      <c r="J725" s="1" t="str">
        <f t="shared" si="59"/>
        <v/>
      </c>
    </row>
    <row r="726" spans="5:10" x14ac:dyDescent="0.25">
      <c r="E726" s="2" t="str">
        <f t="shared" si="55"/>
        <v/>
      </c>
      <c r="F726" s="3" t="str">
        <f t="shared" si="56"/>
        <v/>
      </c>
      <c r="G726" s="4" t="e">
        <f t="shared" si="57"/>
        <v>#VALUE!</v>
      </c>
      <c r="H726" s="2" t="e">
        <f t="shared" si="58"/>
        <v>#VALUE!</v>
      </c>
      <c r="J726" s="1" t="str">
        <f t="shared" si="59"/>
        <v/>
      </c>
    </row>
    <row r="727" spans="5:10" x14ac:dyDescent="0.25">
      <c r="E727" s="2" t="str">
        <f t="shared" si="55"/>
        <v/>
      </c>
      <c r="F727" s="3" t="str">
        <f t="shared" si="56"/>
        <v/>
      </c>
      <c r="G727" s="4" t="e">
        <f t="shared" si="57"/>
        <v>#VALUE!</v>
      </c>
      <c r="H727" s="2" t="e">
        <f t="shared" si="58"/>
        <v>#VALUE!</v>
      </c>
      <c r="J727" s="1" t="str">
        <f t="shared" si="59"/>
        <v/>
      </c>
    </row>
    <row r="728" spans="5:10" x14ac:dyDescent="0.25">
      <c r="E728" s="2" t="str">
        <f t="shared" si="55"/>
        <v/>
      </c>
      <c r="F728" s="3" t="str">
        <f t="shared" si="56"/>
        <v/>
      </c>
      <c r="G728" s="4" t="e">
        <f t="shared" si="57"/>
        <v>#VALUE!</v>
      </c>
      <c r="H728" s="2" t="e">
        <f t="shared" si="58"/>
        <v>#VALUE!</v>
      </c>
      <c r="J728" s="1" t="str">
        <f t="shared" si="59"/>
        <v/>
      </c>
    </row>
    <row r="729" spans="5:10" x14ac:dyDescent="0.25">
      <c r="E729" s="2" t="str">
        <f t="shared" si="55"/>
        <v/>
      </c>
      <c r="F729" s="3" t="str">
        <f t="shared" si="56"/>
        <v/>
      </c>
      <c r="G729" s="4" t="e">
        <f t="shared" si="57"/>
        <v>#VALUE!</v>
      </c>
      <c r="H729" s="2" t="e">
        <f t="shared" si="58"/>
        <v>#VALUE!</v>
      </c>
      <c r="J729" s="1" t="str">
        <f t="shared" si="59"/>
        <v/>
      </c>
    </row>
    <row r="730" spans="5:10" x14ac:dyDescent="0.25">
      <c r="E730" s="2" t="str">
        <f t="shared" si="55"/>
        <v/>
      </c>
      <c r="F730" s="3" t="str">
        <f t="shared" si="56"/>
        <v/>
      </c>
      <c r="G730" s="4" t="e">
        <f t="shared" si="57"/>
        <v>#VALUE!</v>
      </c>
      <c r="H730" s="2" t="e">
        <f t="shared" si="58"/>
        <v>#VALUE!</v>
      </c>
      <c r="J730" s="1" t="str">
        <f t="shared" si="59"/>
        <v/>
      </c>
    </row>
    <row r="731" spans="5:10" x14ac:dyDescent="0.25">
      <c r="E731" s="2" t="str">
        <f t="shared" si="55"/>
        <v/>
      </c>
      <c r="F731" s="3" t="str">
        <f t="shared" si="56"/>
        <v/>
      </c>
      <c r="G731" s="4" t="e">
        <f t="shared" si="57"/>
        <v>#VALUE!</v>
      </c>
      <c r="H731" s="2" t="e">
        <f t="shared" si="58"/>
        <v>#VALUE!</v>
      </c>
      <c r="J731" s="1" t="str">
        <f t="shared" si="59"/>
        <v/>
      </c>
    </row>
    <row r="732" spans="5:10" x14ac:dyDescent="0.25">
      <c r="E732" s="2" t="str">
        <f t="shared" si="55"/>
        <v/>
      </c>
      <c r="F732" s="3" t="str">
        <f t="shared" si="56"/>
        <v/>
      </c>
      <c r="G732" s="4" t="e">
        <f t="shared" si="57"/>
        <v>#VALUE!</v>
      </c>
      <c r="H732" s="2" t="e">
        <f t="shared" si="58"/>
        <v>#VALUE!</v>
      </c>
      <c r="J732" s="1" t="str">
        <f t="shared" si="59"/>
        <v/>
      </c>
    </row>
    <row r="733" spans="5:10" x14ac:dyDescent="0.25">
      <c r="E733" s="2" t="str">
        <f t="shared" si="55"/>
        <v/>
      </c>
      <c r="F733" s="3" t="str">
        <f t="shared" si="56"/>
        <v/>
      </c>
      <c r="G733" s="4" t="e">
        <f t="shared" si="57"/>
        <v>#VALUE!</v>
      </c>
      <c r="H733" s="2" t="e">
        <f t="shared" si="58"/>
        <v>#VALUE!</v>
      </c>
      <c r="J733" s="1" t="str">
        <f t="shared" si="59"/>
        <v/>
      </c>
    </row>
    <row r="734" spans="5:10" x14ac:dyDescent="0.25">
      <c r="E734" s="2" t="str">
        <f t="shared" si="55"/>
        <v/>
      </c>
      <c r="F734" s="3" t="str">
        <f t="shared" si="56"/>
        <v/>
      </c>
      <c r="G734" s="4" t="e">
        <f t="shared" si="57"/>
        <v>#VALUE!</v>
      </c>
      <c r="H734" s="2" t="e">
        <f t="shared" si="58"/>
        <v>#VALUE!</v>
      </c>
      <c r="J734" s="1" t="str">
        <f t="shared" si="59"/>
        <v/>
      </c>
    </row>
    <row r="735" spans="5:10" x14ac:dyDescent="0.25">
      <c r="E735" s="2" t="str">
        <f t="shared" si="55"/>
        <v/>
      </c>
      <c r="F735" s="3" t="str">
        <f t="shared" si="56"/>
        <v/>
      </c>
      <c r="G735" s="4" t="e">
        <f t="shared" si="57"/>
        <v>#VALUE!</v>
      </c>
      <c r="H735" s="2" t="e">
        <f t="shared" si="58"/>
        <v>#VALUE!</v>
      </c>
      <c r="J735" s="1" t="str">
        <f t="shared" si="59"/>
        <v/>
      </c>
    </row>
    <row r="736" spans="5:10" x14ac:dyDescent="0.25">
      <c r="E736" s="2" t="str">
        <f t="shared" si="55"/>
        <v/>
      </c>
      <c r="F736" s="3" t="str">
        <f t="shared" si="56"/>
        <v/>
      </c>
      <c r="G736" s="4" t="e">
        <f t="shared" si="57"/>
        <v>#VALUE!</v>
      </c>
      <c r="H736" s="2" t="e">
        <f t="shared" si="58"/>
        <v>#VALUE!</v>
      </c>
      <c r="J736" s="1" t="str">
        <f t="shared" si="59"/>
        <v/>
      </c>
    </row>
    <row r="737" spans="5:10" x14ac:dyDescent="0.25">
      <c r="E737" s="2" t="str">
        <f t="shared" si="55"/>
        <v/>
      </c>
      <c r="F737" s="3" t="str">
        <f t="shared" si="56"/>
        <v/>
      </c>
      <c r="G737" s="4" t="e">
        <f t="shared" si="57"/>
        <v>#VALUE!</v>
      </c>
      <c r="H737" s="2" t="e">
        <f t="shared" si="58"/>
        <v>#VALUE!</v>
      </c>
      <c r="J737" s="1" t="str">
        <f t="shared" si="59"/>
        <v/>
      </c>
    </row>
    <row r="738" spans="5:10" x14ac:dyDescent="0.25">
      <c r="E738" s="2" t="str">
        <f t="shared" si="55"/>
        <v/>
      </c>
      <c r="F738" s="3" t="str">
        <f t="shared" si="56"/>
        <v/>
      </c>
      <c r="G738" s="4" t="e">
        <f t="shared" si="57"/>
        <v>#VALUE!</v>
      </c>
      <c r="H738" s="2" t="e">
        <f t="shared" si="58"/>
        <v>#VALUE!</v>
      </c>
      <c r="J738" s="1" t="str">
        <f t="shared" si="59"/>
        <v/>
      </c>
    </row>
    <row r="739" spans="5:10" x14ac:dyDescent="0.25">
      <c r="E739" s="2" t="str">
        <f t="shared" si="55"/>
        <v/>
      </c>
      <c r="F739" s="3" t="str">
        <f t="shared" si="56"/>
        <v/>
      </c>
      <c r="G739" s="4" t="e">
        <f t="shared" si="57"/>
        <v>#VALUE!</v>
      </c>
      <c r="H739" s="2" t="e">
        <f t="shared" si="58"/>
        <v>#VALUE!</v>
      </c>
      <c r="J739" s="1" t="str">
        <f t="shared" si="59"/>
        <v/>
      </c>
    </row>
    <row r="740" spans="5:10" x14ac:dyDescent="0.25">
      <c r="E740" s="2" t="str">
        <f t="shared" si="55"/>
        <v/>
      </c>
      <c r="F740" s="3" t="str">
        <f t="shared" si="56"/>
        <v/>
      </c>
      <c r="G740" s="4" t="e">
        <f t="shared" si="57"/>
        <v>#VALUE!</v>
      </c>
      <c r="H740" s="2" t="e">
        <f t="shared" si="58"/>
        <v>#VALUE!</v>
      </c>
      <c r="J740" s="1" t="str">
        <f t="shared" si="59"/>
        <v/>
      </c>
    </row>
    <row r="741" spans="5:10" x14ac:dyDescent="0.25">
      <c r="E741" s="2" t="str">
        <f t="shared" si="55"/>
        <v/>
      </c>
      <c r="F741" s="3" t="str">
        <f t="shared" si="56"/>
        <v/>
      </c>
      <c r="G741" s="4" t="e">
        <f t="shared" si="57"/>
        <v>#VALUE!</v>
      </c>
      <c r="H741" s="2" t="e">
        <f t="shared" si="58"/>
        <v>#VALUE!</v>
      </c>
      <c r="J741" s="1" t="str">
        <f t="shared" si="59"/>
        <v/>
      </c>
    </row>
    <row r="742" spans="5:10" x14ac:dyDescent="0.25">
      <c r="E742" s="2" t="str">
        <f t="shared" si="55"/>
        <v/>
      </c>
      <c r="F742" s="3" t="str">
        <f t="shared" si="56"/>
        <v/>
      </c>
      <c r="G742" s="4" t="e">
        <f t="shared" si="57"/>
        <v>#VALUE!</v>
      </c>
      <c r="H742" s="2" t="e">
        <f t="shared" si="58"/>
        <v>#VALUE!</v>
      </c>
      <c r="J742" s="1" t="str">
        <f t="shared" si="59"/>
        <v/>
      </c>
    </row>
    <row r="743" spans="5:10" x14ac:dyDescent="0.25">
      <c r="E743" s="2" t="str">
        <f t="shared" si="55"/>
        <v/>
      </c>
      <c r="F743" s="3" t="str">
        <f t="shared" si="56"/>
        <v/>
      </c>
      <c r="G743" s="4" t="e">
        <f t="shared" si="57"/>
        <v>#VALUE!</v>
      </c>
      <c r="H743" s="2" t="e">
        <f t="shared" si="58"/>
        <v>#VALUE!</v>
      </c>
      <c r="J743" s="1" t="str">
        <f t="shared" si="59"/>
        <v/>
      </c>
    </row>
    <row r="744" spans="5:10" x14ac:dyDescent="0.25">
      <c r="E744" s="2" t="str">
        <f t="shared" si="55"/>
        <v/>
      </c>
      <c r="F744" s="3" t="str">
        <f t="shared" si="56"/>
        <v/>
      </c>
      <c r="G744" s="4" t="e">
        <f t="shared" si="57"/>
        <v>#VALUE!</v>
      </c>
      <c r="H744" s="2" t="e">
        <f t="shared" si="58"/>
        <v>#VALUE!</v>
      </c>
      <c r="J744" s="1" t="str">
        <f t="shared" si="59"/>
        <v/>
      </c>
    </row>
    <row r="745" spans="5:10" x14ac:dyDescent="0.25">
      <c r="E745" s="2" t="str">
        <f t="shared" si="55"/>
        <v/>
      </c>
      <c r="F745" s="3" t="str">
        <f t="shared" si="56"/>
        <v/>
      </c>
      <c r="G745" s="4" t="e">
        <f t="shared" si="57"/>
        <v>#VALUE!</v>
      </c>
      <c r="H745" s="2" t="e">
        <f t="shared" si="58"/>
        <v>#VALUE!</v>
      </c>
      <c r="J745" s="1" t="str">
        <f t="shared" si="59"/>
        <v/>
      </c>
    </row>
    <row r="746" spans="5:10" x14ac:dyDescent="0.25">
      <c r="E746" s="2" t="str">
        <f t="shared" si="55"/>
        <v/>
      </c>
      <c r="F746" s="3" t="str">
        <f t="shared" si="56"/>
        <v/>
      </c>
      <c r="G746" s="4" t="e">
        <f t="shared" si="57"/>
        <v>#VALUE!</v>
      </c>
      <c r="H746" s="2" t="e">
        <f t="shared" si="58"/>
        <v>#VALUE!</v>
      </c>
      <c r="J746" s="1" t="str">
        <f t="shared" si="59"/>
        <v/>
      </c>
    </row>
    <row r="747" spans="5:10" x14ac:dyDescent="0.25">
      <c r="E747" s="2" t="str">
        <f t="shared" si="55"/>
        <v/>
      </c>
      <c r="F747" s="3" t="str">
        <f t="shared" si="56"/>
        <v/>
      </c>
      <c r="G747" s="4" t="e">
        <f t="shared" si="57"/>
        <v>#VALUE!</v>
      </c>
      <c r="H747" s="2" t="e">
        <f t="shared" si="58"/>
        <v>#VALUE!</v>
      </c>
      <c r="J747" s="1" t="str">
        <f t="shared" si="59"/>
        <v/>
      </c>
    </row>
    <row r="748" spans="5:10" x14ac:dyDescent="0.25">
      <c r="E748" s="2" t="str">
        <f t="shared" si="55"/>
        <v/>
      </c>
      <c r="F748" s="3" t="str">
        <f t="shared" si="56"/>
        <v/>
      </c>
      <c r="G748" s="4" t="e">
        <f t="shared" si="57"/>
        <v>#VALUE!</v>
      </c>
      <c r="H748" s="2" t="e">
        <f t="shared" si="58"/>
        <v>#VALUE!</v>
      </c>
      <c r="J748" s="1" t="str">
        <f t="shared" si="59"/>
        <v/>
      </c>
    </row>
    <row r="749" spans="5:10" x14ac:dyDescent="0.25">
      <c r="E749" s="2" t="str">
        <f t="shared" si="55"/>
        <v/>
      </c>
      <c r="F749" s="3" t="str">
        <f t="shared" si="56"/>
        <v/>
      </c>
      <c r="G749" s="4" t="e">
        <f t="shared" si="57"/>
        <v>#VALUE!</v>
      </c>
      <c r="H749" s="2" t="e">
        <f t="shared" si="58"/>
        <v>#VALUE!</v>
      </c>
      <c r="J749" s="1" t="str">
        <f t="shared" si="59"/>
        <v/>
      </c>
    </row>
    <row r="750" spans="5:10" x14ac:dyDescent="0.25">
      <c r="E750" s="2" t="str">
        <f t="shared" si="55"/>
        <v/>
      </c>
      <c r="F750" s="3" t="str">
        <f t="shared" si="56"/>
        <v/>
      </c>
      <c r="G750" s="4" t="e">
        <f t="shared" si="57"/>
        <v>#VALUE!</v>
      </c>
      <c r="H750" s="2" t="e">
        <f t="shared" si="58"/>
        <v>#VALUE!</v>
      </c>
      <c r="J750" s="1" t="str">
        <f t="shared" si="59"/>
        <v/>
      </c>
    </row>
    <row r="751" spans="5:10" x14ac:dyDescent="0.25">
      <c r="E751" s="2" t="str">
        <f t="shared" si="55"/>
        <v/>
      </c>
      <c r="F751" s="3" t="str">
        <f t="shared" si="56"/>
        <v/>
      </c>
      <c r="G751" s="4" t="e">
        <f t="shared" si="57"/>
        <v>#VALUE!</v>
      </c>
      <c r="H751" s="2" t="e">
        <f t="shared" si="58"/>
        <v>#VALUE!</v>
      </c>
      <c r="J751" s="1" t="str">
        <f t="shared" si="59"/>
        <v/>
      </c>
    </row>
    <row r="752" spans="5:10" x14ac:dyDescent="0.25">
      <c r="E752" s="2" t="str">
        <f t="shared" si="55"/>
        <v/>
      </c>
      <c r="F752" s="3" t="str">
        <f t="shared" si="56"/>
        <v/>
      </c>
      <c r="G752" s="4" t="e">
        <f t="shared" si="57"/>
        <v>#VALUE!</v>
      </c>
      <c r="H752" s="2" t="e">
        <f t="shared" si="58"/>
        <v>#VALUE!</v>
      </c>
      <c r="J752" s="1" t="str">
        <f t="shared" si="59"/>
        <v/>
      </c>
    </row>
    <row r="753" spans="5:10" x14ac:dyDescent="0.25">
      <c r="E753" s="2" t="str">
        <f t="shared" si="55"/>
        <v/>
      </c>
      <c r="F753" s="3" t="str">
        <f t="shared" si="56"/>
        <v/>
      </c>
      <c r="G753" s="4" t="e">
        <f t="shared" si="57"/>
        <v>#VALUE!</v>
      </c>
      <c r="H753" s="2" t="e">
        <f t="shared" si="58"/>
        <v>#VALUE!</v>
      </c>
      <c r="J753" s="1" t="str">
        <f t="shared" si="59"/>
        <v/>
      </c>
    </row>
    <row r="754" spans="5:10" x14ac:dyDescent="0.25">
      <c r="E754" s="2" t="str">
        <f t="shared" si="55"/>
        <v/>
      </c>
      <c r="F754" s="3" t="str">
        <f t="shared" si="56"/>
        <v/>
      </c>
      <c r="G754" s="4" t="e">
        <f t="shared" si="57"/>
        <v>#VALUE!</v>
      </c>
      <c r="H754" s="2" t="e">
        <f t="shared" si="58"/>
        <v>#VALUE!</v>
      </c>
      <c r="J754" s="1" t="str">
        <f t="shared" si="59"/>
        <v/>
      </c>
    </row>
    <row r="755" spans="5:10" x14ac:dyDescent="0.25">
      <c r="E755" s="2" t="str">
        <f t="shared" si="55"/>
        <v/>
      </c>
      <c r="F755" s="3" t="str">
        <f t="shared" si="56"/>
        <v/>
      </c>
      <c r="G755" s="4" t="e">
        <f t="shared" si="57"/>
        <v>#VALUE!</v>
      </c>
      <c r="H755" s="2" t="e">
        <f t="shared" si="58"/>
        <v>#VALUE!</v>
      </c>
      <c r="J755" s="1" t="str">
        <f t="shared" si="59"/>
        <v/>
      </c>
    </row>
    <row r="756" spans="5:10" x14ac:dyDescent="0.25">
      <c r="E756" s="2" t="str">
        <f t="shared" si="55"/>
        <v/>
      </c>
      <c r="F756" s="3" t="str">
        <f t="shared" si="56"/>
        <v/>
      </c>
      <c r="G756" s="4" t="e">
        <f t="shared" si="57"/>
        <v>#VALUE!</v>
      </c>
      <c r="H756" s="2" t="e">
        <f t="shared" si="58"/>
        <v>#VALUE!</v>
      </c>
      <c r="J756" s="1" t="str">
        <f t="shared" si="59"/>
        <v/>
      </c>
    </row>
    <row r="757" spans="5:10" x14ac:dyDescent="0.25">
      <c r="E757" s="2" t="str">
        <f t="shared" si="55"/>
        <v/>
      </c>
      <c r="F757" s="3" t="str">
        <f t="shared" si="56"/>
        <v/>
      </c>
      <c r="G757" s="4" t="e">
        <f t="shared" si="57"/>
        <v>#VALUE!</v>
      </c>
      <c r="H757" s="2" t="e">
        <f t="shared" si="58"/>
        <v>#VALUE!</v>
      </c>
      <c r="J757" s="1" t="str">
        <f t="shared" si="59"/>
        <v/>
      </c>
    </row>
    <row r="758" spans="5:10" x14ac:dyDescent="0.25">
      <c r="E758" s="2" t="str">
        <f t="shared" si="55"/>
        <v/>
      </c>
      <c r="F758" s="3" t="str">
        <f t="shared" si="56"/>
        <v/>
      </c>
      <c r="G758" s="4" t="e">
        <f t="shared" si="57"/>
        <v>#VALUE!</v>
      </c>
      <c r="H758" s="2" t="e">
        <f t="shared" si="58"/>
        <v>#VALUE!</v>
      </c>
      <c r="J758" s="1" t="str">
        <f t="shared" si="59"/>
        <v/>
      </c>
    </row>
    <row r="759" spans="5:10" x14ac:dyDescent="0.25">
      <c r="E759" s="2" t="str">
        <f t="shared" si="55"/>
        <v/>
      </c>
      <c r="F759" s="3" t="str">
        <f t="shared" si="56"/>
        <v/>
      </c>
      <c r="G759" s="4" t="e">
        <f t="shared" si="57"/>
        <v>#VALUE!</v>
      </c>
      <c r="H759" s="2" t="e">
        <f t="shared" si="58"/>
        <v>#VALUE!</v>
      </c>
      <c r="J759" s="1" t="str">
        <f t="shared" si="59"/>
        <v/>
      </c>
    </row>
    <row r="760" spans="5:10" x14ac:dyDescent="0.25">
      <c r="E760" s="2" t="str">
        <f t="shared" si="55"/>
        <v/>
      </c>
      <c r="F760" s="3" t="str">
        <f t="shared" si="56"/>
        <v/>
      </c>
      <c r="G760" s="4" t="e">
        <f t="shared" si="57"/>
        <v>#VALUE!</v>
      </c>
      <c r="H760" s="2" t="e">
        <f t="shared" si="58"/>
        <v>#VALUE!</v>
      </c>
      <c r="J760" s="1" t="str">
        <f t="shared" si="59"/>
        <v/>
      </c>
    </row>
    <row r="761" spans="5:10" x14ac:dyDescent="0.25">
      <c r="E761" s="2" t="str">
        <f t="shared" si="55"/>
        <v/>
      </c>
      <c r="F761" s="3" t="str">
        <f t="shared" si="56"/>
        <v/>
      </c>
      <c r="G761" s="4" t="e">
        <f t="shared" si="57"/>
        <v>#VALUE!</v>
      </c>
      <c r="H761" s="2" t="e">
        <f t="shared" si="58"/>
        <v>#VALUE!</v>
      </c>
      <c r="J761" s="1" t="str">
        <f t="shared" si="59"/>
        <v/>
      </c>
    </row>
    <row r="762" spans="5:10" x14ac:dyDescent="0.25">
      <c r="E762" s="2" t="str">
        <f t="shared" si="55"/>
        <v/>
      </c>
      <c r="F762" s="3" t="str">
        <f t="shared" si="56"/>
        <v/>
      </c>
      <c r="G762" s="4" t="e">
        <f t="shared" si="57"/>
        <v>#VALUE!</v>
      </c>
      <c r="H762" s="2" t="e">
        <f t="shared" si="58"/>
        <v>#VALUE!</v>
      </c>
      <c r="J762" s="1" t="str">
        <f t="shared" si="59"/>
        <v/>
      </c>
    </row>
    <row r="763" spans="5:10" x14ac:dyDescent="0.25">
      <c r="E763" s="2" t="str">
        <f t="shared" si="55"/>
        <v/>
      </c>
      <c r="F763" s="3" t="str">
        <f t="shared" si="56"/>
        <v/>
      </c>
      <c r="G763" s="4" t="e">
        <f t="shared" si="57"/>
        <v>#VALUE!</v>
      </c>
      <c r="H763" s="2" t="e">
        <f t="shared" si="58"/>
        <v>#VALUE!</v>
      </c>
      <c r="J763" s="1" t="str">
        <f t="shared" si="59"/>
        <v/>
      </c>
    </row>
    <row r="764" spans="5:10" x14ac:dyDescent="0.25">
      <c r="E764" s="2" t="str">
        <f t="shared" si="55"/>
        <v/>
      </c>
      <c r="F764" s="3" t="str">
        <f t="shared" si="56"/>
        <v/>
      </c>
      <c r="G764" s="4" t="e">
        <f t="shared" si="57"/>
        <v>#VALUE!</v>
      </c>
      <c r="H764" s="2" t="e">
        <f t="shared" si="58"/>
        <v>#VALUE!</v>
      </c>
      <c r="J764" s="1" t="str">
        <f t="shared" si="59"/>
        <v/>
      </c>
    </row>
    <row r="765" spans="5:10" x14ac:dyDescent="0.25">
      <c r="E765" s="2" t="str">
        <f t="shared" si="55"/>
        <v/>
      </c>
      <c r="F765" s="3" t="str">
        <f t="shared" si="56"/>
        <v/>
      </c>
      <c r="G765" s="4" t="e">
        <f t="shared" si="57"/>
        <v>#VALUE!</v>
      </c>
      <c r="H765" s="2" t="e">
        <f t="shared" si="58"/>
        <v>#VALUE!</v>
      </c>
      <c r="J765" s="1" t="str">
        <f t="shared" si="59"/>
        <v/>
      </c>
    </row>
    <row r="766" spans="5:10" x14ac:dyDescent="0.25">
      <c r="E766" s="2" t="str">
        <f t="shared" si="55"/>
        <v/>
      </c>
      <c r="F766" s="3" t="str">
        <f t="shared" si="56"/>
        <v/>
      </c>
      <c r="G766" s="4" t="e">
        <f t="shared" si="57"/>
        <v>#VALUE!</v>
      </c>
      <c r="H766" s="2" t="e">
        <f t="shared" si="58"/>
        <v>#VALUE!</v>
      </c>
      <c r="J766" s="1" t="str">
        <f t="shared" si="59"/>
        <v/>
      </c>
    </row>
    <row r="767" spans="5:10" x14ac:dyDescent="0.25">
      <c r="E767" s="2" t="str">
        <f t="shared" si="55"/>
        <v/>
      </c>
      <c r="F767" s="3" t="str">
        <f t="shared" si="56"/>
        <v/>
      </c>
      <c r="G767" s="4" t="e">
        <f t="shared" si="57"/>
        <v>#VALUE!</v>
      </c>
      <c r="H767" s="2" t="e">
        <f t="shared" si="58"/>
        <v>#VALUE!</v>
      </c>
      <c r="J767" s="1" t="str">
        <f t="shared" si="59"/>
        <v/>
      </c>
    </row>
    <row r="768" spans="5:10" x14ac:dyDescent="0.25">
      <c r="E768" s="2" t="str">
        <f t="shared" si="55"/>
        <v/>
      </c>
      <c r="F768" s="3" t="str">
        <f t="shared" si="56"/>
        <v/>
      </c>
      <c r="G768" s="4" t="e">
        <f t="shared" si="57"/>
        <v>#VALUE!</v>
      </c>
      <c r="H768" s="2" t="e">
        <f t="shared" si="58"/>
        <v>#VALUE!</v>
      </c>
      <c r="J768" s="1" t="str">
        <f t="shared" si="59"/>
        <v/>
      </c>
    </row>
    <row r="769" spans="5:10" x14ac:dyDescent="0.25">
      <c r="E769" s="2" t="str">
        <f t="shared" si="55"/>
        <v/>
      </c>
      <c r="F769" s="3" t="str">
        <f t="shared" si="56"/>
        <v/>
      </c>
      <c r="G769" s="4" t="e">
        <f t="shared" si="57"/>
        <v>#VALUE!</v>
      </c>
      <c r="H769" s="2" t="e">
        <f t="shared" si="58"/>
        <v>#VALUE!</v>
      </c>
      <c r="J769" s="1" t="str">
        <f t="shared" si="59"/>
        <v/>
      </c>
    </row>
    <row r="770" spans="5:10" x14ac:dyDescent="0.25">
      <c r="E770" s="2" t="str">
        <f t="shared" ref="E770:E833" si="60">IF(AND(C770&gt;0,D770&gt;0),C770*D770,"")</f>
        <v/>
      </c>
      <c r="F770" s="3" t="str">
        <f t="shared" ref="F770:F833" si="61">IF(AND(B770&gt;0,B769&gt;0),B770-B769,"")</f>
        <v/>
      </c>
      <c r="G770" s="4" t="e">
        <f t="shared" ref="G770:G833" si="62">IF(F770&gt;0,C770/F770*100,"")</f>
        <v>#VALUE!</v>
      </c>
      <c r="H770" s="2" t="e">
        <f t="shared" ref="H770:H833" si="63">IF(F770&gt;0,E770/F770,"")</f>
        <v>#VALUE!</v>
      </c>
      <c r="J770" s="1" t="str">
        <f t="shared" ref="J770:J833" si="64">IF(A770&gt;0,EOMONTH(A770,0),"")</f>
        <v/>
      </c>
    </row>
    <row r="771" spans="5:10" x14ac:dyDescent="0.25">
      <c r="E771" s="2" t="str">
        <f t="shared" si="60"/>
        <v/>
      </c>
      <c r="F771" s="3" t="str">
        <f t="shared" si="61"/>
        <v/>
      </c>
      <c r="G771" s="4" t="e">
        <f t="shared" si="62"/>
        <v>#VALUE!</v>
      </c>
      <c r="H771" s="2" t="e">
        <f t="shared" si="63"/>
        <v>#VALUE!</v>
      </c>
      <c r="J771" s="1" t="str">
        <f t="shared" si="64"/>
        <v/>
      </c>
    </row>
    <row r="772" spans="5:10" x14ac:dyDescent="0.25">
      <c r="E772" s="2" t="str">
        <f t="shared" si="60"/>
        <v/>
      </c>
      <c r="F772" s="3" t="str">
        <f t="shared" si="61"/>
        <v/>
      </c>
      <c r="G772" s="4" t="e">
        <f t="shared" si="62"/>
        <v>#VALUE!</v>
      </c>
      <c r="H772" s="2" t="e">
        <f t="shared" si="63"/>
        <v>#VALUE!</v>
      </c>
      <c r="J772" s="1" t="str">
        <f t="shared" si="64"/>
        <v/>
      </c>
    </row>
    <row r="773" spans="5:10" x14ac:dyDescent="0.25">
      <c r="E773" s="2" t="str">
        <f t="shared" si="60"/>
        <v/>
      </c>
      <c r="F773" s="3" t="str">
        <f t="shared" si="61"/>
        <v/>
      </c>
      <c r="G773" s="4" t="e">
        <f t="shared" si="62"/>
        <v>#VALUE!</v>
      </c>
      <c r="H773" s="2" t="e">
        <f t="shared" si="63"/>
        <v>#VALUE!</v>
      </c>
      <c r="J773" s="1" t="str">
        <f t="shared" si="64"/>
        <v/>
      </c>
    </row>
    <row r="774" spans="5:10" x14ac:dyDescent="0.25">
      <c r="E774" s="2" t="str">
        <f t="shared" si="60"/>
        <v/>
      </c>
      <c r="F774" s="3" t="str">
        <f t="shared" si="61"/>
        <v/>
      </c>
      <c r="G774" s="4" t="e">
        <f t="shared" si="62"/>
        <v>#VALUE!</v>
      </c>
      <c r="H774" s="2" t="e">
        <f t="shared" si="63"/>
        <v>#VALUE!</v>
      </c>
      <c r="J774" s="1" t="str">
        <f t="shared" si="64"/>
        <v/>
      </c>
    </row>
    <row r="775" spans="5:10" x14ac:dyDescent="0.25">
      <c r="E775" s="2" t="str">
        <f t="shared" si="60"/>
        <v/>
      </c>
      <c r="F775" s="3" t="str">
        <f t="shared" si="61"/>
        <v/>
      </c>
      <c r="G775" s="4" t="e">
        <f t="shared" si="62"/>
        <v>#VALUE!</v>
      </c>
      <c r="H775" s="2" t="e">
        <f t="shared" si="63"/>
        <v>#VALUE!</v>
      </c>
      <c r="J775" s="1" t="str">
        <f t="shared" si="64"/>
        <v/>
      </c>
    </row>
    <row r="776" spans="5:10" x14ac:dyDescent="0.25">
      <c r="E776" s="2" t="str">
        <f t="shared" si="60"/>
        <v/>
      </c>
      <c r="F776" s="3" t="str">
        <f t="shared" si="61"/>
        <v/>
      </c>
      <c r="G776" s="4" t="e">
        <f t="shared" si="62"/>
        <v>#VALUE!</v>
      </c>
      <c r="H776" s="2" t="e">
        <f t="shared" si="63"/>
        <v>#VALUE!</v>
      </c>
      <c r="J776" s="1" t="str">
        <f t="shared" si="64"/>
        <v/>
      </c>
    </row>
    <row r="777" spans="5:10" x14ac:dyDescent="0.25">
      <c r="E777" s="2" t="str">
        <f t="shared" si="60"/>
        <v/>
      </c>
      <c r="F777" s="3" t="str">
        <f t="shared" si="61"/>
        <v/>
      </c>
      <c r="G777" s="4" t="e">
        <f t="shared" si="62"/>
        <v>#VALUE!</v>
      </c>
      <c r="H777" s="2" t="e">
        <f t="shared" si="63"/>
        <v>#VALUE!</v>
      </c>
      <c r="J777" s="1" t="str">
        <f t="shared" si="64"/>
        <v/>
      </c>
    </row>
    <row r="778" spans="5:10" x14ac:dyDescent="0.25">
      <c r="E778" s="2" t="str">
        <f t="shared" si="60"/>
        <v/>
      </c>
      <c r="F778" s="3" t="str">
        <f t="shared" si="61"/>
        <v/>
      </c>
      <c r="G778" s="4" t="e">
        <f t="shared" si="62"/>
        <v>#VALUE!</v>
      </c>
      <c r="H778" s="2" t="e">
        <f t="shared" si="63"/>
        <v>#VALUE!</v>
      </c>
      <c r="J778" s="1" t="str">
        <f t="shared" si="64"/>
        <v/>
      </c>
    </row>
    <row r="779" spans="5:10" x14ac:dyDescent="0.25">
      <c r="E779" s="2" t="str">
        <f t="shared" si="60"/>
        <v/>
      </c>
      <c r="F779" s="3" t="str">
        <f t="shared" si="61"/>
        <v/>
      </c>
      <c r="G779" s="4" t="e">
        <f t="shared" si="62"/>
        <v>#VALUE!</v>
      </c>
      <c r="H779" s="2" t="e">
        <f t="shared" si="63"/>
        <v>#VALUE!</v>
      </c>
      <c r="J779" s="1" t="str">
        <f t="shared" si="64"/>
        <v/>
      </c>
    </row>
    <row r="780" spans="5:10" x14ac:dyDescent="0.25">
      <c r="E780" s="2" t="str">
        <f t="shared" si="60"/>
        <v/>
      </c>
      <c r="F780" s="3" t="str">
        <f t="shared" si="61"/>
        <v/>
      </c>
      <c r="G780" s="4" t="e">
        <f t="shared" si="62"/>
        <v>#VALUE!</v>
      </c>
      <c r="H780" s="2" t="e">
        <f t="shared" si="63"/>
        <v>#VALUE!</v>
      </c>
      <c r="J780" s="1" t="str">
        <f t="shared" si="64"/>
        <v/>
      </c>
    </row>
    <row r="781" spans="5:10" x14ac:dyDescent="0.25">
      <c r="E781" s="2" t="str">
        <f t="shared" si="60"/>
        <v/>
      </c>
      <c r="F781" s="3" t="str">
        <f t="shared" si="61"/>
        <v/>
      </c>
      <c r="G781" s="4" t="e">
        <f t="shared" si="62"/>
        <v>#VALUE!</v>
      </c>
      <c r="H781" s="2" t="e">
        <f t="shared" si="63"/>
        <v>#VALUE!</v>
      </c>
      <c r="J781" s="1" t="str">
        <f t="shared" si="64"/>
        <v/>
      </c>
    </row>
    <row r="782" spans="5:10" x14ac:dyDescent="0.25">
      <c r="E782" s="2" t="str">
        <f t="shared" si="60"/>
        <v/>
      </c>
      <c r="F782" s="3" t="str">
        <f t="shared" si="61"/>
        <v/>
      </c>
      <c r="G782" s="4" t="e">
        <f t="shared" si="62"/>
        <v>#VALUE!</v>
      </c>
      <c r="H782" s="2" t="e">
        <f t="shared" si="63"/>
        <v>#VALUE!</v>
      </c>
      <c r="J782" s="1" t="str">
        <f t="shared" si="64"/>
        <v/>
      </c>
    </row>
    <row r="783" spans="5:10" x14ac:dyDescent="0.25">
      <c r="E783" s="2" t="str">
        <f t="shared" si="60"/>
        <v/>
      </c>
      <c r="F783" s="3" t="str">
        <f t="shared" si="61"/>
        <v/>
      </c>
      <c r="G783" s="4" t="e">
        <f t="shared" si="62"/>
        <v>#VALUE!</v>
      </c>
      <c r="H783" s="2" t="e">
        <f t="shared" si="63"/>
        <v>#VALUE!</v>
      </c>
      <c r="J783" s="1" t="str">
        <f t="shared" si="64"/>
        <v/>
      </c>
    </row>
    <row r="784" spans="5:10" x14ac:dyDescent="0.25">
      <c r="E784" s="2" t="str">
        <f t="shared" si="60"/>
        <v/>
      </c>
      <c r="F784" s="3" t="str">
        <f t="shared" si="61"/>
        <v/>
      </c>
      <c r="G784" s="4" t="e">
        <f t="shared" si="62"/>
        <v>#VALUE!</v>
      </c>
      <c r="H784" s="2" t="e">
        <f t="shared" si="63"/>
        <v>#VALUE!</v>
      </c>
      <c r="J784" s="1" t="str">
        <f t="shared" si="64"/>
        <v/>
      </c>
    </row>
    <row r="785" spans="5:10" x14ac:dyDescent="0.25">
      <c r="E785" s="2" t="str">
        <f t="shared" si="60"/>
        <v/>
      </c>
      <c r="F785" s="3" t="str">
        <f t="shared" si="61"/>
        <v/>
      </c>
      <c r="G785" s="4" t="e">
        <f t="shared" si="62"/>
        <v>#VALUE!</v>
      </c>
      <c r="H785" s="2" t="e">
        <f t="shared" si="63"/>
        <v>#VALUE!</v>
      </c>
      <c r="J785" s="1" t="str">
        <f t="shared" si="64"/>
        <v/>
      </c>
    </row>
    <row r="786" spans="5:10" x14ac:dyDescent="0.25">
      <c r="E786" s="2" t="str">
        <f t="shared" si="60"/>
        <v/>
      </c>
      <c r="F786" s="3" t="str">
        <f t="shared" si="61"/>
        <v/>
      </c>
      <c r="G786" s="4" t="e">
        <f t="shared" si="62"/>
        <v>#VALUE!</v>
      </c>
      <c r="H786" s="2" t="e">
        <f t="shared" si="63"/>
        <v>#VALUE!</v>
      </c>
      <c r="J786" s="1" t="str">
        <f t="shared" si="64"/>
        <v/>
      </c>
    </row>
    <row r="787" spans="5:10" x14ac:dyDescent="0.25">
      <c r="E787" s="2" t="str">
        <f t="shared" si="60"/>
        <v/>
      </c>
      <c r="F787" s="3" t="str">
        <f t="shared" si="61"/>
        <v/>
      </c>
      <c r="G787" s="4" t="e">
        <f t="shared" si="62"/>
        <v>#VALUE!</v>
      </c>
      <c r="H787" s="2" t="e">
        <f t="shared" si="63"/>
        <v>#VALUE!</v>
      </c>
      <c r="J787" s="1" t="str">
        <f t="shared" si="64"/>
        <v/>
      </c>
    </row>
    <row r="788" spans="5:10" x14ac:dyDescent="0.25">
      <c r="E788" s="2" t="str">
        <f t="shared" si="60"/>
        <v/>
      </c>
      <c r="F788" s="3" t="str">
        <f t="shared" si="61"/>
        <v/>
      </c>
      <c r="G788" s="4" t="e">
        <f t="shared" si="62"/>
        <v>#VALUE!</v>
      </c>
      <c r="H788" s="2" t="e">
        <f t="shared" si="63"/>
        <v>#VALUE!</v>
      </c>
      <c r="J788" s="1" t="str">
        <f t="shared" si="64"/>
        <v/>
      </c>
    </row>
    <row r="789" spans="5:10" x14ac:dyDescent="0.25">
      <c r="E789" s="2" t="str">
        <f t="shared" si="60"/>
        <v/>
      </c>
      <c r="F789" s="3" t="str">
        <f t="shared" si="61"/>
        <v/>
      </c>
      <c r="G789" s="4" t="e">
        <f t="shared" si="62"/>
        <v>#VALUE!</v>
      </c>
      <c r="H789" s="2" t="e">
        <f t="shared" si="63"/>
        <v>#VALUE!</v>
      </c>
      <c r="J789" s="1" t="str">
        <f t="shared" si="64"/>
        <v/>
      </c>
    </row>
    <row r="790" spans="5:10" x14ac:dyDescent="0.25">
      <c r="E790" s="2" t="str">
        <f t="shared" si="60"/>
        <v/>
      </c>
      <c r="F790" s="3" t="str">
        <f t="shared" si="61"/>
        <v/>
      </c>
      <c r="G790" s="4" t="e">
        <f t="shared" si="62"/>
        <v>#VALUE!</v>
      </c>
      <c r="H790" s="2" t="e">
        <f t="shared" si="63"/>
        <v>#VALUE!</v>
      </c>
      <c r="J790" s="1" t="str">
        <f t="shared" si="64"/>
        <v/>
      </c>
    </row>
    <row r="791" spans="5:10" x14ac:dyDescent="0.25">
      <c r="E791" s="2" t="str">
        <f t="shared" si="60"/>
        <v/>
      </c>
      <c r="F791" s="3" t="str">
        <f t="shared" si="61"/>
        <v/>
      </c>
      <c r="G791" s="4" t="e">
        <f t="shared" si="62"/>
        <v>#VALUE!</v>
      </c>
      <c r="H791" s="2" t="e">
        <f t="shared" si="63"/>
        <v>#VALUE!</v>
      </c>
      <c r="J791" s="1" t="str">
        <f t="shared" si="64"/>
        <v/>
      </c>
    </row>
    <row r="792" spans="5:10" x14ac:dyDescent="0.25">
      <c r="E792" s="2" t="str">
        <f t="shared" si="60"/>
        <v/>
      </c>
      <c r="F792" s="3" t="str">
        <f t="shared" si="61"/>
        <v/>
      </c>
      <c r="G792" s="4" t="e">
        <f t="shared" si="62"/>
        <v>#VALUE!</v>
      </c>
      <c r="H792" s="2" t="e">
        <f t="shared" si="63"/>
        <v>#VALUE!</v>
      </c>
      <c r="J792" s="1" t="str">
        <f t="shared" si="64"/>
        <v/>
      </c>
    </row>
    <row r="793" spans="5:10" x14ac:dyDescent="0.25">
      <c r="E793" s="2" t="str">
        <f t="shared" si="60"/>
        <v/>
      </c>
      <c r="F793" s="3" t="str">
        <f t="shared" si="61"/>
        <v/>
      </c>
      <c r="G793" s="4" t="e">
        <f t="shared" si="62"/>
        <v>#VALUE!</v>
      </c>
      <c r="H793" s="2" t="e">
        <f t="shared" si="63"/>
        <v>#VALUE!</v>
      </c>
      <c r="J793" s="1" t="str">
        <f t="shared" si="64"/>
        <v/>
      </c>
    </row>
    <row r="794" spans="5:10" x14ac:dyDescent="0.25">
      <c r="E794" s="2" t="str">
        <f t="shared" si="60"/>
        <v/>
      </c>
      <c r="F794" s="3" t="str">
        <f t="shared" si="61"/>
        <v/>
      </c>
      <c r="G794" s="4" t="e">
        <f t="shared" si="62"/>
        <v>#VALUE!</v>
      </c>
      <c r="H794" s="2" t="e">
        <f t="shared" si="63"/>
        <v>#VALUE!</v>
      </c>
      <c r="J794" s="1" t="str">
        <f t="shared" si="64"/>
        <v/>
      </c>
    </row>
    <row r="795" spans="5:10" x14ac:dyDescent="0.25">
      <c r="E795" s="2" t="str">
        <f t="shared" si="60"/>
        <v/>
      </c>
      <c r="F795" s="3" t="str">
        <f t="shared" si="61"/>
        <v/>
      </c>
      <c r="G795" s="4" t="e">
        <f t="shared" si="62"/>
        <v>#VALUE!</v>
      </c>
      <c r="H795" s="2" t="e">
        <f t="shared" si="63"/>
        <v>#VALUE!</v>
      </c>
      <c r="J795" s="1" t="str">
        <f t="shared" si="64"/>
        <v/>
      </c>
    </row>
    <row r="796" spans="5:10" x14ac:dyDescent="0.25">
      <c r="E796" s="2" t="str">
        <f t="shared" si="60"/>
        <v/>
      </c>
      <c r="F796" s="3" t="str">
        <f t="shared" si="61"/>
        <v/>
      </c>
      <c r="G796" s="4" t="e">
        <f t="shared" si="62"/>
        <v>#VALUE!</v>
      </c>
      <c r="H796" s="2" t="e">
        <f t="shared" si="63"/>
        <v>#VALUE!</v>
      </c>
      <c r="J796" s="1" t="str">
        <f t="shared" si="64"/>
        <v/>
      </c>
    </row>
    <row r="797" spans="5:10" x14ac:dyDescent="0.25">
      <c r="E797" s="2" t="str">
        <f t="shared" si="60"/>
        <v/>
      </c>
      <c r="F797" s="3" t="str">
        <f t="shared" si="61"/>
        <v/>
      </c>
      <c r="G797" s="4" t="e">
        <f t="shared" si="62"/>
        <v>#VALUE!</v>
      </c>
      <c r="H797" s="2" t="e">
        <f t="shared" si="63"/>
        <v>#VALUE!</v>
      </c>
      <c r="J797" s="1" t="str">
        <f t="shared" si="64"/>
        <v/>
      </c>
    </row>
    <row r="798" spans="5:10" x14ac:dyDescent="0.25">
      <c r="E798" s="2" t="str">
        <f t="shared" si="60"/>
        <v/>
      </c>
      <c r="F798" s="3" t="str">
        <f t="shared" si="61"/>
        <v/>
      </c>
      <c r="G798" s="4" t="e">
        <f t="shared" si="62"/>
        <v>#VALUE!</v>
      </c>
      <c r="H798" s="2" t="e">
        <f t="shared" si="63"/>
        <v>#VALUE!</v>
      </c>
      <c r="J798" s="1" t="str">
        <f t="shared" si="64"/>
        <v/>
      </c>
    </row>
    <row r="799" spans="5:10" x14ac:dyDescent="0.25">
      <c r="E799" s="2" t="str">
        <f t="shared" si="60"/>
        <v/>
      </c>
      <c r="F799" s="3" t="str">
        <f t="shared" si="61"/>
        <v/>
      </c>
      <c r="G799" s="4" t="e">
        <f t="shared" si="62"/>
        <v>#VALUE!</v>
      </c>
      <c r="H799" s="2" t="e">
        <f t="shared" si="63"/>
        <v>#VALUE!</v>
      </c>
      <c r="J799" s="1" t="str">
        <f t="shared" si="64"/>
        <v/>
      </c>
    </row>
    <row r="800" spans="5:10" x14ac:dyDescent="0.25">
      <c r="E800" s="2" t="str">
        <f t="shared" si="60"/>
        <v/>
      </c>
      <c r="F800" s="3" t="str">
        <f t="shared" si="61"/>
        <v/>
      </c>
      <c r="G800" s="4" t="e">
        <f t="shared" si="62"/>
        <v>#VALUE!</v>
      </c>
      <c r="H800" s="2" t="e">
        <f t="shared" si="63"/>
        <v>#VALUE!</v>
      </c>
      <c r="J800" s="1" t="str">
        <f t="shared" si="64"/>
        <v/>
      </c>
    </row>
    <row r="801" spans="5:10" x14ac:dyDescent="0.25">
      <c r="E801" s="2" t="str">
        <f t="shared" si="60"/>
        <v/>
      </c>
      <c r="F801" s="3" t="str">
        <f t="shared" si="61"/>
        <v/>
      </c>
      <c r="G801" s="4" t="e">
        <f t="shared" si="62"/>
        <v>#VALUE!</v>
      </c>
      <c r="H801" s="2" t="e">
        <f t="shared" si="63"/>
        <v>#VALUE!</v>
      </c>
      <c r="J801" s="1" t="str">
        <f t="shared" si="64"/>
        <v/>
      </c>
    </row>
    <row r="802" spans="5:10" x14ac:dyDescent="0.25">
      <c r="E802" s="2" t="str">
        <f t="shared" si="60"/>
        <v/>
      </c>
      <c r="F802" s="3" t="str">
        <f t="shared" si="61"/>
        <v/>
      </c>
      <c r="G802" s="4" t="e">
        <f t="shared" si="62"/>
        <v>#VALUE!</v>
      </c>
      <c r="H802" s="2" t="e">
        <f t="shared" si="63"/>
        <v>#VALUE!</v>
      </c>
      <c r="J802" s="1" t="str">
        <f t="shared" si="64"/>
        <v/>
      </c>
    </row>
    <row r="803" spans="5:10" x14ac:dyDescent="0.25">
      <c r="E803" s="2" t="str">
        <f t="shared" si="60"/>
        <v/>
      </c>
      <c r="F803" s="3" t="str">
        <f t="shared" si="61"/>
        <v/>
      </c>
      <c r="G803" s="4" t="e">
        <f t="shared" si="62"/>
        <v>#VALUE!</v>
      </c>
      <c r="H803" s="2" t="e">
        <f t="shared" si="63"/>
        <v>#VALUE!</v>
      </c>
      <c r="J803" s="1" t="str">
        <f t="shared" si="64"/>
        <v/>
      </c>
    </row>
    <row r="804" spans="5:10" x14ac:dyDescent="0.25">
      <c r="E804" s="2" t="str">
        <f t="shared" si="60"/>
        <v/>
      </c>
      <c r="F804" s="3" t="str">
        <f t="shared" si="61"/>
        <v/>
      </c>
      <c r="G804" s="4" t="e">
        <f t="shared" si="62"/>
        <v>#VALUE!</v>
      </c>
      <c r="H804" s="2" t="e">
        <f t="shared" si="63"/>
        <v>#VALUE!</v>
      </c>
      <c r="J804" s="1" t="str">
        <f t="shared" si="64"/>
        <v/>
      </c>
    </row>
    <row r="805" spans="5:10" x14ac:dyDescent="0.25">
      <c r="E805" s="2" t="str">
        <f t="shared" si="60"/>
        <v/>
      </c>
      <c r="F805" s="3" t="str">
        <f t="shared" si="61"/>
        <v/>
      </c>
      <c r="G805" s="4" t="e">
        <f t="shared" si="62"/>
        <v>#VALUE!</v>
      </c>
      <c r="H805" s="2" t="e">
        <f t="shared" si="63"/>
        <v>#VALUE!</v>
      </c>
      <c r="J805" s="1" t="str">
        <f t="shared" si="64"/>
        <v/>
      </c>
    </row>
    <row r="806" spans="5:10" x14ac:dyDescent="0.25">
      <c r="E806" s="2" t="str">
        <f t="shared" si="60"/>
        <v/>
      </c>
      <c r="F806" s="3" t="str">
        <f t="shared" si="61"/>
        <v/>
      </c>
      <c r="G806" s="4" t="e">
        <f t="shared" si="62"/>
        <v>#VALUE!</v>
      </c>
      <c r="H806" s="2" t="e">
        <f t="shared" si="63"/>
        <v>#VALUE!</v>
      </c>
      <c r="J806" s="1" t="str">
        <f t="shared" si="64"/>
        <v/>
      </c>
    </row>
    <row r="807" spans="5:10" x14ac:dyDescent="0.25">
      <c r="E807" s="2" t="str">
        <f t="shared" si="60"/>
        <v/>
      </c>
      <c r="F807" s="3" t="str">
        <f t="shared" si="61"/>
        <v/>
      </c>
      <c r="G807" s="4" t="e">
        <f t="shared" si="62"/>
        <v>#VALUE!</v>
      </c>
      <c r="H807" s="2" t="e">
        <f t="shared" si="63"/>
        <v>#VALUE!</v>
      </c>
      <c r="J807" s="1" t="str">
        <f t="shared" si="64"/>
        <v/>
      </c>
    </row>
    <row r="808" spans="5:10" x14ac:dyDescent="0.25">
      <c r="E808" s="2" t="str">
        <f t="shared" si="60"/>
        <v/>
      </c>
      <c r="F808" s="3" t="str">
        <f t="shared" si="61"/>
        <v/>
      </c>
      <c r="G808" s="4" t="e">
        <f t="shared" si="62"/>
        <v>#VALUE!</v>
      </c>
      <c r="H808" s="2" t="e">
        <f t="shared" si="63"/>
        <v>#VALUE!</v>
      </c>
      <c r="J808" s="1" t="str">
        <f t="shared" si="64"/>
        <v/>
      </c>
    </row>
    <row r="809" spans="5:10" x14ac:dyDescent="0.25">
      <c r="E809" s="2" t="str">
        <f t="shared" si="60"/>
        <v/>
      </c>
      <c r="F809" s="3" t="str">
        <f t="shared" si="61"/>
        <v/>
      </c>
      <c r="G809" s="4" t="e">
        <f t="shared" si="62"/>
        <v>#VALUE!</v>
      </c>
      <c r="H809" s="2" t="e">
        <f t="shared" si="63"/>
        <v>#VALUE!</v>
      </c>
      <c r="J809" s="1" t="str">
        <f t="shared" si="64"/>
        <v/>
      </c>
    </row>
    <row r="810" spans="5:10" x14ac:dyDescent="0.25">
      <c r="E810" s="2" t="str">
        <f t="shared" si="60"/>
        <v/>
      </c>
      <c r="F810" s="3" t="str">
        <f t="shared" si="61"/>
        <v/>
      </c>
      <c r="G810" s="4" t="e">
        <f t="shared" si="62"/>
        <v>#VALUE!</v>
      </c>
      <c r="H810" s="2" t="e">
        <f t="shared" si="63"/>
        <v>#VALUE!</v>
      </c>
      <c r="J810" s="1" t="str">
        <f t="shared" si="64"/>
        <v/>
      </c>
    </row>
    <row r="811" spans="5:10" x14ac:dyDescent="0.25">
      <c r="E811" s="2" t="str">
        <f t="shared" si="60"/>
        <v/>
      </c>
      <c r="F811" s="3" t="str">
        <f t="shared" si="61"/>
        <v/>
      </c>
      <c r="G811" s="4" t="e">
        <f t="shared" si="62"/>
        <v>#VALUE!</v>
      </c>
      <c r="H811" s="2" t="e">
        <f t="shared" si="63"/>
        <v>#VALUE!</v>
      </c>
      <c r="J811" s="1" t="str">
        <f t="shared" si="64"/>
        <v/>
      </c>
    </row>
    <row r="812" spans="5:10" x14ac:dyDescent="0.25">
      <c r="E812" s="2" t="str">
        <f t="shared" si="60"/>
        <v/>
      </c>
      <c r="F812" s="3" t="str">
        <f t="shared" si="61"/>
        <v/>
      </c>
      <c r="G812" s="4" t="e">
        <f t="shared" si="62"/>
        <v>#VALUE!</v>
      </c>
      <c r="H812" s="2" t="e">
        <f t="shared" si="63"/>
        <v>#VALUE!</v>
      </c>
      <c r="J812" s="1" t="str">
        <f t="shared" si="64"/>
        <v/>
      </c>
    </row>
    <row r="813" spans="5:10" x14ac:dyDescent="0.25">
      <c r="E813" s="2" t="str">
        <f t="shared" si="60"/>
        <v/>
      </c>
      <c r="F813" s="3" t="str">
        <f t="shared" si="61"/>
        <v/>
      </c>
      <c r="G813" s="4" t="e">
        <f t="shared" si="62"/>
        <v>#VALUE!</v>
      </c>
      <c r="H813" s="2" t="e">
        <f t="shared" si="63"/>
        <v>#VALUE!</v>
      </c>
      <c r="J813" s="1" t="str">
        <f t="shared" si="64"/>
        <v/>
      </c>
    </row>
    <row r="814" spans="5:10" x14ac:dyDescent="0.25">
      <c r="E814" s="2" t="str">
        <f t="shared" si="60"/>
        <v/>
      </c>
      <c r="F814" s="3" t="str">
        <f t="shared" si="61"/>
        <v/>
      </c>
      <c r="G814" s="4" t="e">
        <f t="shared" si="62"/>
        <v>#VALUE!</v>
      </c>
      <c r="H814" s="2" t="e">
        <f t="shared" si="63"/>
        <v>#VALUE!</v>
      </c>
      <c r="J814" s="1" t="str">
        <f t="shared" si="64"/>
        <v/>
      </c>
    </row>
    <row r="815" spans="5:10" x14ac:dyDescent="0.25">
      <c r="E815" s="2" t="str">
        <f t="shared" si="60"/>
        <v/>
      </c>
      <c r="F815" s="3" t="str">
        <f t="shared" si="61"/>
        <v/>
      </c>
      <c r="G815" s="4" t="e">
        <f t="shared" si="62"/>
        <v>#VALUE!</v>
      </c>
      <c r="H815" s="2" t="e">
        <f t="shared" si="63"/>
        <v>#VALUE!</v>
      </c>
      <c r="J815" s="1" t="str">
        <f t="shared" si="64"/>
        <v/>
      </c>
    </row>
    <row r="816" spans="5:10" x14ac:dyDescent="0.25">
      <c r="E816" s="2" t="str">
        <f t="shared" si="60"/>
        <v/>
      </c>
      <c r="F816" s="3" t="str">
        <f t="shared" si="61"/>
        <v/>
      </c>
      <c r="G816" s="4" t="e">
        <f t="shared" si="62"/>
        <v>#VALUE!</v>
      </c>
      <c r="H816" s="2" t="e">
        <f t="shared" si="63"/>
        <v>#VALUE!</v>
      </c>
      <c r="J816" s="1" t="str">
        <f t="shared" si="64"/>
        <v/>
      </c>
    </row>
    <row r="817" spans="5:10" x14ac:dyDescent="0.25">
      <c r="E817" s="2" t="str">
        <f t="shared" si="60"/>
        <v/>
      </c>
      <c r="F817" s="3" t="str">
        <f t="shared" si="61"/>
        <v/>
      </c>
      <c r="G817" s="4" t="e">
        <f t="shared" si="62"/>
        <v>#VALUE!</v>
      </c>
      <c r="H817" s="2" t="e">
        <f t="shared" si="63"/>
        <v>#VALUE!</v>
      </c>
      <c r="J817" s="1" t="str">
        <f t="shared" si="64"/>
        <v/>
      </c>
    </row>
    <row r="818" spans="5:10" x14ac:dyDescent="0.25">
      <c r="E818" s="2" t="str">
        <f t="shared" si="60"/>
        <v/>
      </c>
      <c r="F818" s="3" t="str">
        <f t="shared" si="61"/>
        <v/>
      </c>
      <c r="G818" s="4" t="e">
        <f t="shared" si="62"/>
        <v>#VALUE!</v>
      </c>
      <c r="H818" s="2" t="e">
        <f t="shared" si="63"/>
        <v>#VALUE!</v>
      </c>
      <c r="J818" s="1" t="str">
        <f t="shared" si="64"/>
        <v/>
      </c>
    </row>
    <row r="819" spans="5:10" x14ac:dyDescent="0.25">
      <c r="E819" s="2" t="str">
        <f t="shared" si="60"/>
        <v/>
      </c>
      <c r="F819" s="3" t="str">
        <f t="shared" si="61"/>
        <v/>
      </c>
      <c r="G819" s="4" t="e">
        <f t="shared" si="62"/>
        <v>#VALUE!</v>
      </c>
      <c r="H819" s="2" t="e">
        <f t="shared" si="63"/>
        <v>#VALUE!</v>
      </c>
      <c r="J819" s="1" t="str">
        <f t="shared" si="64"/>
        <v/>
      </c>
    </row>
    <row r="820" spans="5:10" x14ac:dyDescent="0.25">
      <c r="E820" s="2" t="str">
        <f t="shared" si="60"/>
        <v/>
      </c>
      <c r="F820" s="3" t="str">
        <f t="shared" si="61"/>
        <v/>
      </c>
      <c r="G820" s="4" t="e">
        <f t="shared" si="62"/>
        <v>#VALUE!</v>
      </c>
      <c r="H820" s="2" t="e">
        <f t="shared" si="63"/>
        <v>#VALUE!</v>
      </c>
      <c r="J820" s="1" t="str">
        <f t="shared" si="64"/>
        <v/>
      </c>
    </row>
    <row r="821" spans="5:10" x14ac:dyDescent="0.25">
      <c r="E821" s="2" t="str">
        <f t="shared" si="60"/>
        <v/>
      </c>
      <c r="F821" s="3" t="str">
        <f t="shared" si="61"/>
        <v/>
      </c>
      <c r="G821" s="4" t="e">
        <f t="shared" si="62"/>
        <v>#VALUE!</v>
      </c>
      <c r="H821" s="2" t="e">
        <f t="shared" si="63"/>
        <v>#VALUE!</v>
      </c>
      <c r="J821" s="1" t="str">
        <f t="shared" si="64"/>
        <v/>
      </c>
    </row>
    <row r="822" spans="5:10" x14ac:dyDescent="0.25">
      <c r="E822" s="2" t="str">
        <f t="shared" si="60"/>
        <v/>
      </c>
      <c r="F822" s="3" t="str">
        <f t="shared" si="61"/>
        <v/>
      </c>
      <c r="G822" s="4" t="e">
        <f t="shared" si="62"/>
        <v>#VALUE!</v>
      </c>
      <c r="H822" s="2" t="e">
        <f t="shared" si="63"/>
        <v>#VALUE!</v>
      </c>
      <c r="J822" s="1" t="str">
        <f t="shared" si="64"/>
        <v/>
      </c>
    </row>
    <row r="823" spans="5:10" x14ac:dyDescent="0.25">
      <c r="E823" s="2" t="str">
        <f t="shared" si="60"/>
        <v/>
      </c>
      <c r="F823" s="3" t="str">
        <f t="shared" si="61"/>
        <v/>
      </c>
      <c r="G823" s="4" t="e">
        <f t="shared" si="62"/>
        <v>#VALUE!</v>
      </c>
      <c r="H823" s="2" t="e">
        <f t="shared" si="63"/>
        <v>#VALUE!</v>
      </c>
      <c r="J823" s="1" t="str">
        <f t="shared" si="64"/>
        <v/>
      </c>
    </row>
    <row r="824" spans="5:10" x14ac:dyDescent="0.25">
      <c r="E824" s="2" t="str">
        <f t="shared" si="60"/>
        <v/>
      </c>
      <c r="F824" s="3" t="str">
        <f t="shared" si="61"/>
        <v/>
      </c>
      <c r="G824" s="4" t="e">
        <f t="shared" si="62"/>
        <v>#VALUE!</v>
      </c>
      <c r="H824" s="2" t="e">
        <f t="shared" si="63"/>
        <v>#VALUE!</v>
      </c>
      <c r="J824" s="1" t="str">
        <f t="shared" si="64"/>
        <v/>
      </c>
    </row>
    <row r="825" spans="5:10" x14ac:dyDescent="0.25">
      <c r="E825" s="2" t="str">
        <f t="shared" si="60"/>
        <v/>
      </c>
      <c r="F825" s="3" t="str">
        <f t="shared" si="61"/>
        <v/>
      </c>
      <c r="G825" s="4" t="e">
        <f t="shared" si="62"/>
        <v>#VALUE!</v>
      </c>
      <c r="H825" s="2" t="e">
        <f t="shared" si="63"/>
        <v>#VALUE!</v>
      </c>
      <c r="J825" s="1" t="str">
        <f t="shared" si="64"/>
        <v/>
      </c>
    </row>
    <row r="826" spans="5:10" x14ac:dyDescent="0.25">
      <c r="E826" s="2" t="str">
        <f t="shared" si="60"/>
        <v/>
      </c>
      <c r="F826" s="3" t="str">
        <f t="shared" si="61"/>
        <v/>
      </c>
      <c r="G826" s="4" t="e">
        <f t="shared" si="62"/>
        <v>#VALUE!</v>
      </c>
      <c r="H826" s="2" t="e">
        <f t="shared" si="63"/>
        <v>#VALUE!</v>
      </c>
      <c r="J826" s="1" t="str">
        <f t="shared" si="64"/>
        <v/>
      </c>
    </row>
    <row r="827" spans="5:10" x14ac:dyDescent="0.25">
      <c r="E827" s="2" t="str">
        <f t="shared" si="60"/>
        <v/>
      </c>
      <c r="F827" s="3" t="str">
        <f t="shared" si="61"/>
        <v/>
      </c>
      <c r="G827" s="4" t="e">
        <f t="shared" si="62"/>
        <v>#VALUE!</v>
      </c>
      <c r="H827" s="2" t="e">
        <f t="shared" si="63"/>
        <v>#VALUE!</v>
      </c>
      <c r="J827" s="1" t="str">
        <f t="shared" si="64"/>
        <v/>
      </c>
    </row>
    <row r="828" spans="5:10" x14ac:dyDescent="0.25">
      <c r="E828" s="2" t="str">
        <f t="shared" si="60"/>
        <v/>
      </c>
      <c r="F828" s="3" t="str">
        <f t="shared" si="61"/>
        <v/>
      </c>
      <c r="G828" s="4" t="e">
        <f t="shared" si="62"/>
        <v>#VALUE!</v>
      </c>
      <c r="H828" s="2" t="e">
        <f t="shared" si="63"/>
        <v>#VALUE!</v>
      </c>
      <c r="J828" s="1" t="str">
        <f t="shared" si="64"/>
        <v/>
      </c>
    </row>
    <row r="829" spans="5:10" x14ac:dyDescent="0.25">
      <c r="E829" s="2" t="str">
        <f t="shared" si="60"/>
        <v/>
      </c>
      <c r="F829" s="3" t="str">
        <f t="shared" si="61"/>
        <v/>
      </c>
      <c r="G829" s="4" t="e">
        <f t="shared" si="62"/>
        <v>#VALUE!</v>
      </c>
      <c r="H829" s="2" t="e">
        <f t="shared" si="63"/>
        <v>#VALUE!</v>
      </c>
      <c r="J829" s="1" t="str">
        <f t="shared" si="64"/>
        <v/>
      </c>
    </row>
    <row r="830" spans="5:10" x14ac:dyDescent="0.25">
      <c r="E830" s="2" t="str">
        <f t="shared" si="60"/>
        <v/>
      </c>
      <c r="F830" s="3" t="str">
        <f t="shared" si="61"/>
        <v/>
      </c>
      <c r="G830" s="4" t="e">
        <f t="shared" si="62"/>
        <v>#VALUE!</v>
      </c>
      <c r="H830" s="2" t="e">
        <f t="shared" si="63"/>
        <v>#VALUE!</v>
      </c>
      <c r="J830" s="1" t="str">
        <f t="shared" si="64"/>
        <v/>
      </c>
    </row>
    <row r="831" spans="5:10" x14ac:dyDescent="0.25">
      <c r="E831" s="2" t="str">
        <f t="shared" si="60"/>
        <v/>
      </c>
      <c r="F831" s="3" t="str">
        <f t="shared" si="61"/>
        <v/>
      </c>
      <c r="G831" s="4" t="e">
        <f t="shared" si="62"/>
        <v>#VALUE!</v>
      </c>
      <c r="H831" s="2" t="e">
        <f t="shared" si="63"/>
        <v>#VALUE!</v>
      </c>
      <c r="J831" s="1" t="str">
        <f t="shared" si="64"/>
        <v/>
      </c>
    </row>
    <row r="832" spans="5:10" x14ac:dyDescent="0.25">
      <c r="E832" s="2" t="str">
        <f t="shared" si="60"/>
        <v/>
      </c>
      <c r="F832" s="3" t="str">
        <f t="shared" si="61"/>
        <v/>
      </c>
      <c r="G832" s="4" t="e">
        <f t="shared" si="62"/>
        <v>#VALUE!</v>
      </c>
      <c r="H832" s="2" t="e">
        <f t="shared" si="63"/>
        <v>#VALUE!</v>
      </c>
      <c r="J832" s="1" t="str">
        <f t="shared" si="64"/>
        <v/>
      </c>
    </row>
    <row r="833" spans="5:10" x14ac:dyDescent="0.25">
      <c r="E833" s="2" t="str">
        <f t="shared" si="60"/>
        <v/>
      </c>
      <c r="F833" s="3" t="str">
        <f t="shared" si="61"/>
        <v/>
      </c>
      <c r="G833" s="4" t="e">
        <f t="shared" si="62"/>
        <v>#VALUE!</v>
      </c>
      <c r="H833" s="2" t="e">
        <f t="shared" si="63"/>
        <v>#VALUE!</v>
      </c>
      <c r="J833" s="1" t="str">
        <f t="shared" si="64"/>
        <v/>
      </c>
    </row>
    <row r="834" spans="5:10" x14ac:dyDescent="0.25">
      <c r="E834" s="2" t="str">
        <f t="shared" ref="E834:E897" si="65">IF(AND(C834&gt;0,D834&gt;0),C834*D834,"")</f>
        <v/>
      </c>
      <c r="F834" s="3" t="str">
        <f t="shared" ref="F834:F897" si="66">IF(AND(B834&gt;0,B833&gt;0),B834-B833,"")</f>
        <v/>
      </c>
      <c r="G834" s="4" t="e">
        <f t="shared" ref="G834:G897" si="67">IF(F834&gt;0,C834/F834*100,"")</f>
        <v>#VALUE!</v>
      </c>
      <c r="H834" s="2" t="e">
        <f t="shared" ref="H834:H897" si="68">IF(F834&gt;0,E834/F834,"")</f>
        <v>#VALUE!</v>
      </c>
      <c r="J834" s="1" t="str">
        <f t="shared" ref="J834:J897" si="69">IF(A834&gt;0,EOMONTH(A834,0),"")</f>
        <v/>
      </c>
    </row>
    <row r="835" spans="5:10" x14ac:dyDescent="0.25">
      <c r="E835" s="2" t="str">
        <f t="shared" si="65"/>
        <v/>
      </c>
      <c r="F835" s="3" t="str">
        <f t="shared" si="66"/>
        <v/>
      </c>
      <c r="G835" s="4" t="e">
        <f t="shared" si="67"/>
        <v>#VALUE!</v>
      </c>
      <c r="H835" s="2" t="e">
        <f t="shared" si="68"/>
        <v>#VALUE!</v>
      </c>
      <c r="J835" s="1" t="str">
        <f t="shared" si="69"/>
        <v/>
      </c>
    </row>
    <row r="836" spans="5:10" x14ac:dyDescent="0.25">
      <c r="E836" s="2" t="str">
        <f t="shared" si="65"/>
        <v/>
      </c>
      <c r="F836" s="3" t="str">
        <f t="shared" si="66"/>
        <v/>
      </c>
      <c r="G836" s="4" t="e">
        <f t="shared" si="67"/>
        <v>#VALUE!</v>
      </c>
      <c r="H836" s="2" t="e">
        <f t="shared" si="68"/>
        <v>#VALUE!</v>
      </c>
      <c r="J836" s="1" t="str">
        <f t="shared" si="69"/>
        <v/>
      </c>
    </row>
    <row r="837" spans="5:10" x14ac:dyDescent="0.25">
      <c r="E837" s="2" t="str">
        <f t="shared" si="65"/>
        <v/>
      </c>
      <c r="F837" s="3" t="str">
        <f t="shared" si="66"/>
        <v/>
      </c>
      <c r="G837" s="4" t="e">
        <f t="shared" si="67"/>
        <v>#VALUE!</v>
      </c>
      <c r="H837" s="2" t="e">
        <f t="shared" si="68"/>
        <v>#VALUE!</v>
      </c>
      <c r="J837" s="1" t="str">
        <f t="shared" si="69"/>
        <v/>
      </c>
    </row>
    <row r="838" spans="5:10" x14ac:dyDescent="0.25">
      <c r="E838" s="2" t="str">
        <f t="shared" si="65"/>
        <v/>
      </c>
      <c r="F838" s="3" t="str">
        <f t="shared" si="66"/>
        <v/>
      </c>
      <c r="G838" s="4" t="e">
        <f t="shared" si="67"/>
        <v>#VALUE!</v>
      </c>
      <c r="H838" s="2" t="e">
        <f t="shared" si="68"/>
        <v>#VALUE!</v>
      </c>
      <c r="J838" s="1" t="str">
        <f t="shared" si="69"/>
        <v/>
      </c>
    </row>
    <row r="839" spans="5:10" x14ac:dyDescent="0.25">
      <c r="E839" s="2" t="str">
        <f t="shared" si="65"/>
        <v/>
      </c>
      <c r="F839" s="3" t="str">
        <f t="shared" si="66"/>
        <v/>
      </c>
      <c r="G839" s="4" t="e">
        <f t="shared" si="67"/>
        <v>#VALUE!</v>
      </c>
      <c r="H839" s="2" t="e">
        <f t="shared" si="68"/>
        <v>#VALUE!</v>
      </c>
      <c r="J839" s="1" t="str">
        <f t="shared" si="69"/>
        <v/>
      </c>
    </row>
    <row r="840" spans="5:10" x14ac:dyDescent="0.25">
      <c r="E840" s="2" t="str">
        <f t="shared" si="65"/>
        <v/>
      </c>
      <c r="F840" s="3" t="str">
        <f t="shared" si="66"/>
        <v/>
      </c>
      <c r="G840" s="4" t="e">
        <f t="shared" si="67"/>
        <v>#VALUE!</v>
      </c>
      <c r="H840" s="2" t="e">
        <f t="shared" si="68"/>
        <v>#VALUE!</v>
      </c>
      <c r="J840" s="1" t="str">
        <f t="shared" si="69"/>
        <v/>
      </c>
    </row>
    <row r="841" spans="5:10" x14ac:dyDescent="0.25">
      <c r="E841" s="2" t="str">
        <f t="shared" si="65"/>
        <v/>
      </c>
      <c r="F841" s="3" t="str">
        <f t="shared" si="66"/>
        <v/>
      </c>
      <c r="G841" s="4" t="e">
        <f t="shared" si="67"/>
        <v>#VALUE!</v>
      </c>
      <c r="H841" s="2" t="e">
        <f t="shared" si="68"/>
        <v>#VALUE!</v>
      </c>
      <c r="J841" s="1" t="str">
        <f t="shared" si="69"/>
        <v/>
      </c>
    </row>
    <row r="842" spans="5:10" x14ac:dyDescent="0.25">
      <c r="E842" s="2" t="str">
        <f t="shared" si="65"/>
        <v/>
      </c>
      <c r="F842" s="3" t="str">
        <f t="shared" si="66"/>
        <v/>
      </c>
      <c r="G842" s="4" t="e">
        <f t="shared" si="67"/>
        <v>#VALUE!</v>
      </c>
      <c r="H842" s="2" t="e">
        <f t="shared" si="68"/>
        <v>#VALUE!</v>
      </c>
      <c r="J842" s="1" t="str">
        <f t="shared" si="69"/>
        <v/>
      </c>
    </row>
    <row r="843" spans="5:10" x14ac:dyDescent="0.25">
      <c r="E843" s="2" t="str">
        <f t="shared" si="65"/>
        <v/>
      </c>
      <c r="F843" s="3" t="str">
        <f t="shared" si="66"/>
        <v/>
      </c>
      <c r="G843" s="4" t="e">
        <f t="shared" si="67"/>
        <v>#VALUE!</v>
      </c>
      <c r="H843" s="2" t="e">
        <f t="shared" si="68"/>
        <v>#VALUE!</v>
      </c>
      <c r="J843" s="1" t="str">
        <f t="shared" si="69"/>
        <v/>
      </c>
    </row>
    <row r="844" spans="5:10" x14ac:dyDescent="0.25">
      <c r="E844" s="2" t="str">
        <f t="shared" si="65"/>
        <v/>
      </c>
      <c r="F844" s="3" t="str">
        <f t="shared" si="66"/>
        <v/>
      </c>
      <c r="G844" s="4" t="e">
        <f t="shared" si="67"/>
        <v>#VALUE!</v>
      </c>
      <c r="H844" s="2" t="e">
        <f t="shared" si="68"/>
        <v>#VALUE!</v>
      </c>
      <c r="J844" s="1" t="str">
        <f t="shared" si="69"/>
        <v/>
      </c>
    </row>
    <row r="845" spans="5:10" x14ac:dyDescent="0.25">
      <c r="E845" s="2" t="str">
        <f t="shared" si="65"/>
        <v/>
      </c>
      <c r="F845" s="3" t="str">
        <f t="shared" si="66"/>
        <v/>
      </c>
      <c r="G845" s="4" t="e">
        <f t="shared" si="67"/>
        <v>#VALUE!</v>
      </c>
      <c r="H845" s="2" t="e">
        <f t="shared" si="68"/>
        <v>#VALUE!</v>
      </c>
      <c r="J845" s="1" t="str">
        <f t="shared" si="69"/>
        <v/>
      </c>
    </row>
    <row r="846" spans="5:10" x14ac:dyDescent="0.25">
      <c r="E846" s="2" t="str">
        <f t="shared" si="65"/>
        <v/>
      </c>
      <c r="F846" s="3" t="str">
        <f t="shared" si="66"/>
        <v/>
      </c>
      <c r="G846" s="4" t="e">
        <f t="shared" si="67"/>
        <v>#VALUE!</v>
      </c>
      <c r="H846" s="2" t="e">
        <f t="shared" si="68"/>
        <v>#VALUE!</v>
      </c>
      <c r="J846" s="1" t="str">
        <f t="shared" si="69"/>
        <v/>
      </c>
    </row>
    <row r="847" spans="5:10" x14ac:dyDescent="0.25">
      <c r="E847" s="2" t="str">
        <f t="shared" si="65"/>
        <v/>
      </c>
      <c r="F847" s="3" t="str">
        <f t="shared" si="66"/>
        <v/>
      </c>
      <c r="G847" s="4" t="e">
        <f t="shared" si="67"/>
        <v>#VALUE!</v>
      </c>
      <c r="H847" s="2" t="e">
        <f t="shared" si="68"/>
        <v>#VALUE!</v>
      </c>
      <c r="J847" s="1" t="str">
        <f t="shared" si="69"/>
        <v/>
      </c>
    </row>
    <row r="848" spans="5:10" x14ac:dyDescent="0.25">
      <c r="E848" s="2" t="str">
        <f t="shared" si="65"/>
        <v/>
      </c>
      <c r="F848" s="3" t="str">
        <f t="shared" si="66"/>
        <v/>
      </c>
      <c r="G848" s="4" t="e">
        <f t="shared" si="67"/>
        <v>#VALUE!</v>
      </c>
      <c r="H848" s="2" t="e">
        <f t="shared" si="68"/>
        <v>#VALUE!</v>
      </c>
      <c r="J848" s="1" t="str">
        <f t="shared" si="69"/>
        <v/>
      </c>
    </row>
    <row r="849" spans="5:10" x14ac:dyDescent="0.25">
      <c r="E849" s="2" t="str">
        <f t="shared" si="65"/>
        <v/>
      </c>
      <c r="F849" s="3" t="str">
        <f t="shared" si="66"/>
        <v/>
      </c>
      <c r="G849" s="4" t="e">
        <f t="shared" si="67"/>
        <v>#VALUE!</v>
      </c>
      <c r="H849" s="2" t="e">
        <f t="shared" si="68"/>
        <v>#VALUE!</v>
      </c>
      <c r="J849" s="1" t="str">
        <f t="shared" si="69"/>
        <v/>
      </c>
    </row>
    <row r="850" spans="5:10" x14ac:dyDescent="0.25">
      <c r="E850" s="2" t="str">
        <f t="shared" si="65"/>
        <v/>
      </c>
      <c r="F850" s="3" t="str">
        <f t="shared" si="66"/>
        <v/>
      </c>
      <c r="G850" s="4" t="e">
        <f t="shared" si="67"/>
        <v>#VALUE!</v>
      </c>
      <c r="H850" s="2" t="e">
        <f t="shared" si="68"/>
        <v>#VALUE!</v>
      </c>
      <c r="J850" s="1" t="str">
        <f t="shared" si="69"/>
        <v/>
      </c>
    </row>
    <row r="851" spans="5:10" x14ac:dyDescent="0.25">
      <c r="E851" s="2" t="str">
        <f t="shared" si="65"/>
        <v/>
      </c>
      <c r="F851" s="3" t="str">
        <f t="shared" si="66"/>
        <v/>
      </c>
      <c r="G851" s="4" t="e">
        <f t="shared" si="67"/>
        <v>#VALUE!</v>
      </c>
      <c r="H851" s="2" t="e">
        <f t="shared" si="68"/>
        <v>#VALUE!</v>
      </c>
      <c r="J851" s="1" t="str">
        <f t="shared" si="69"/>
        <v/>
      </c>
    </row>
    <row r="852" spans="5:10" x14ac:dyDescent="0.25">
      <c r="E852" s="2" t="str">
        <f t="shared" si="65"/>
        <v/>
      </c>
      <c r="F852" s="3" t="str">
        <f t="shared" si="66"/>
        <v/>
      </c>
      <c r="G852" s="4" t="e">
        <f t="shared" si="67"/>
        <v>#VALUE!</v>
      </c>
      <c r="H852" s="2" t="e">
        <f t="shared" si="68"/>
        <v>#VALUE!</v>
      </c>
      <c r="J852" s="1" t="str">
        <f t="shared" si="69"/>
        <v/>
      </c>
    </row>
    <row r="853" spans="5:10" x14ac:dyDescent="0.25">
      <c r="E853" s="2" t="str">
        <f t="shared" si="65"/>
        <v/>
      </c>
      <c r="F853" s="3" t="str">
        <f t="shared" si="66"/>
        <v/>
      </c>
      <c r="G853" s="4" t="e">
        <f t="shared" si="67"/>
        <v>#VALUE!</v>
      </c>
      <c r="H853" s="2" t="e">
        <f t="shared" si="68"/>
        <v>#VALUE!</v>
      </c>
      <c r="J853" s="1" t="str">
        <f t="shared" si="69"/>
        <v/>
      </c>
    </row>
    <row r="854" spans="5:10" x14ac:dyDescent="0.25">
      <c r="E854" s="2" t="str">
        <f t="shared" si="65"/>
        <v/>
      </c>
      <c r="F854" s="3" t="str">
        <f t="shared" si="66"/>
        <v/>
      </c>
      <c r="G854" s="4" t="e">
        <f t="shared" si="67"/>
        <v>#VALUE!</v>
      </c>
      <c r="H854" s="2" t="e">
        <f t="shared" si="68"/>
        <v>#VALUE!</v>
      </c>
      <c r="J854" s="1" t="str">
        <f t="shared" si="69"/>
        <v/>
      </c>
    </row>
    <row r="855" spans="5:10" x14ac:dyDescent="0.25">
      <c r="E855" s="2" t="str">
        <f t="shared" si="65"/>
        <v/>
      </c>
      <c r="F855" s="3" t="str">
        <f t="shared" si="66"/>
        <v/>
      </c>
      <c r="G855" s="4" t="e">
        <f t="shared" si="67"/>
        <v>#VALUE!</v>
      </c>
      <c r="H855" s="2" t="e">
        <f t="shared" si="68"/>
        <v>#VALUE!</v>
      </c>
      <c r="J855" s="1" t="str">
        <f t="shared" si="69"/>
        <v/>
      </c>
    </row>
    <row r="856" spans="5:10" x14ac:dyDescent="0.25">
      <c r="E856" s="2" t="str">
        <f t="shared" si="65"/>
        <v/>
      </c>
      <c r="F856" s="3" t="str">
        <f t="shared" si="66"/>
        <v/>
      </c>
      <c r="G856" s="4" t="e">
        <f t="shared" si="67"/>
        <v>#VALUE!</v>
      </c>
      <c r="H856" s="2" t="e">
        <f t="shared" si="68"/>
        <v>#VALUE!</v>
      </c>
      <c r="J856" s="1" t="str">
        <f t="shared" si="69"/>
        <v/>
      </c>
    </row>
    <row r="857" spans="5:10" x14ac:dyDescent="0.25">
      <c r="E857" s="2" t="str">
        <f t="shared" si="65"/>
        <v/>
      </c>
      <c r="F857" s="3" t="str">
        <f t="shared" si="66"/>
        <v/>
      </c>
      <c r="G857" s="4" t="e">
        <f t="shared" si="67"/>
        <v>#VALUE!</v>
      </c>
      <c r="H857" s="2" t="e">
        <f t="shared" si="68"/>
        <v>#VALUE!</v>
      </c>
      <c r="J857" s="1" t="str">
        <f t="shared" si="69"/>
        <v/>
      </c>
    </row>
    <row r="858" spans="5:10" x14ac:dyDescent="0.25">
      <c r="E858" s="2" t="str">
        <f t="shared" si="65"/>
        <v/>
      </c>
      <c r="F858" s="3" t="str">
        <f t="shared" si="66"/>
        <v/>
      </c>
      <c r="G858" s="4" t="e">
        <f t="shared" si="67"/>
        <v>#VALUE!</v>
      </c>
      <c r="H858" s="2" t="e">
        <f t="shared" si="68"/>
        <v>#VALUE!</v>
      </c>
      <c r="J858" s="1" t="str">
        <f t="shared" si="69"/>
        <v/>
      </c>
    </row>
    <row r="859" spans="5:10" x14ac:dyDescent="0.25">
      <c r="E859" s="2" t="str">
        <f t="shared" si="65"/>
        <v/>
      </c>
      <c r="F859" s="3" t="str">
        <f t="shared" si="66"/>
        <v/>
      </c>
      <c r="G859" s="4" t="e">
        <f t="shared" si="67"/>
        <v>#VALUE!</v>
      </c>
      <c r="H859" s="2" t="e">
        <f t="shared" si="68"/>
        <v>#VALUE!</v>
      </c>
      <c r="J859" s="1" t="str">
        <f t="shared" si="69"/>
        <v/>
      </c>
    </row>
    <row r="860" spans="5:10" x14ac:dyDescent="0.25">
      <c r="E860" s="2" t="str">
        <f t="shared" si="65"/>
        <v/>
      </c>
      <c r="F860" s="3" t="str">
        <f t="shared" si="66"/>
        <v/>
      </c>
      <c r="G860" s="4" t="e">
        <f t="shared" si="67"/>
        <v>#VALUE!</v>
      </c>
      <c r="H860" s="2" t="e">
        <f t="shared" si="68"/>
        <v>#VALUE!</v>
      </c>
      <c r="J860" s="1" t="str">
        <f t="shared" si="69"/>
        <v/>
      </c>
    </row>
    <row r="861" spans="5:10" x14ac:dyDescent="0.25">
      <c r="E861" s="2" t="str">
        <f t="shared" si="65"/>
        <v/>
      </c>
      <c r="F861" s="3" t="str">
        <f t="shared" si="66"/>
        <v/>
      </c>
      <c r="G861" s="4" t="e">
        <f t="shared" si="67"/>
        <v>#VALUE!</v>
      </c>
      <c r="H861" s="2" t="e">
        <f t="shared" si="68"/>
        <v>#VALUE!</v>
      </c>
      <c r="J861" s="1" t="str">
        <f t="shared" si="69"/>
        <v/>
      </c>
    </row>
    <row r="862" spans="5:10" x14ac:dyDescent="0.25">
      <c r="E862" s="2" t="str">
        <f t="shared" si="65"/>
        <v/>
      </c>
      <c r="F862" s="3" t="str">
        <f t="shared" si="66"/>
        <v/>
      </c>
      <c r="G862" s="4" t="e">
        <f t="shared" si="67"/>
        <v>#VALUE!</v>
      </c>
      <c r="H862" s="2" t="e">
        <f t="shared" si="68"/>
        <v>#VALUE!</v>
      </c>
      <c r="J862" s="1" t="str">
        <f t="shared" si="69"/>
        <v/>
      </c>
    </row>
    <row r="863" spans="5:10" x14ac:dyDescent="0.25">
      <c r="E863" s="2" t="str">
        <f t="shared" si="65"/>
        <v/>
      </c>
      <c r="F863" s="3" t="str">
        <f t="shared" si="66"/>
        <v/>
      </c>
      <c r="G863" s="4" t="e">
        <f t="shared" si="67"/>
        <v>#VALUE!</v>
      </c>
      <c r="H863" s="2" t="e">
        <f t="shared" si="68"/>
        <v>#VALUE!</v>
      </c>
      <c r="J863" s="1" t="str">
        <f t="shared" si="69"/>
        <v/>
      </c>
    </row>
    <row r="864" spans="5:10" x14ac:dyDescent="0.25">
      <c r="E864" s="2" t="str">
        <f t="shared" si="65"/>
        <v/>
      </c>
      <c r="F864" s="3" t="str">
        <f t="shared" si="66"/>
        <v/>
      </c>
      <c r="G864" s="4" t="e">
        <f t="shared" si="67"/>
        <v>#VALUE!</v>
      </c>
      <c r="H864" s="2" t="e">
        <f t="shared" si="68"/>
        <v>#VALUE!</v>
      </c>
      <c r="J864" s="1" t="str">
        <f t="shared" si="69"/>
        <v/>
      </c>
    </row>
    <row r="865" spans="5:10" x14ac:dyDescent="0.25">
      <c r="E865" s="2" t="str">
        <f t="shared" si="65"/>
        <v/>
      </c>
      <c r="F865" s="3" t="str">
        <f t="shared" si="66"/>
        <v/>
      </c>
      <c r="G865" s="4" t="e">
        <f t="shared" si="67"/>
        <v>#VALUE!</v>
      </c>
      <c r="H865" s="2" t="e">
        <f t="shared" si="68"/>
        <v>#VALUE!</v>
      </c>
      <c r="J865" s="1" t="str">
        <f t="shared" si="69"/>
        <v/>
      </c>
    </row>
    <row r="866" spans="5:10" x14ac:dyDescent="0.25">
      <c r="E866" s="2" t="str">
        <f t="shared" si="65"/>
        <v/>
      </c>
      <c r="F866" s="3" t="str">
        <f t="shared" si="66"/>
        <v/>
      </c>
      <c r="G866" s="4" t="e">
        <f t="shared" si="67"/>
        <v>#VALUE!</v>
      </c>
      <c r="H866" s="2" t="e">
        <f t="shared" si="68"/>
        <v>#VALUE!</v>
      </c>
      <c r="J866" s="1" t="str">
        <f t="shared" si="69"/>
        <v/>
      </c>
    </row>
    <row r="867" spans="5:10" x14ac:dyDescent="0.25">
      <c r="E867" s="2" t="str">
        <f t="shared" si="65"/>
        <v/>
      </c>
      <c r="F867" s="3" t="str">
        <f t="shared" si="66"/>
        <v/>
      </c>
      <c r="G867" s="4" t="e">
        <f t="shared" si="67"/>
        <v>#VALUE!</v>
      </c>
      <c r="H867" s="2" t="e">
        <f t="shared" si="68"/>
        <v>#VALUE!</v>
      </c>
      <c r="J867" s="1" t="str">
        <f t="shared" si="69"/>
        <v/>
      </c>
    </row>
    <row r="868" spans="5:10" x14ac:dyDescent="0.25">
      <c r="E868" s="2" t="str">
        <f t="shared" si="65"/>
        <v/>
      </c>
      <c r="F868" s="3" t="str">
        <f t="shared" si="66"/>
        <v/>
      </c>
      <c r="G868" s="4" t="e">
        <f t="shared" si="67"/>
        <v>#VALUE!</v>
      </c>
      <c r="H868" s="2" t="e">
        <f t="shared" si="68"/>
        <v>#VALUE!</v>
      </c>
      <c r="J868" s="1" t="str">
        <f t="shared" si="69"/>
        <v/>
      </c>
    </row>
    <row r="869" spans="5:10" x14ac:dyDescent="0.25">
      <c r="E869" s="2" t="str">
        <f t="shared" si="65"/>
        <v/>
      </c>
      <c r="F869" s="3" t="str">
        <f t="shared" si="66"/>
        <v/>
      </c>
      <c r="G869" s="4" t="e">
        <f t="shared" si="67"/>
        <v>#VALUE!</v>
      </c>
      <c r="H869" s="2" t="e">
        <f t="shared" si="68"/>
        <v>#VALUE!</v>
      </c>
      <c r="J869" s="1" t="str">
        <f t="shared" si="69"/>
        <v/>
      </c>
    </row>
    <row r="870" spans="5:10" x14ac:dyDescent="0.25">
      <c r="E870" s="2" t="str">
        <f t="shared" si="65"/>
        <v/>
      </c>
      <c r="F870" s="3" t="str">
        <f t="shared" si="66"/>
        <v/>
      </c>
      <c r="G870" s="4" t="e">
        <f t="shared" si="67"/>
        <v>#VALUE!</v>
      </c>
      <c r="H870" s="2" t="e">
        <f t="shared" si="68"/>
        <v>#VALUE!</v>
      </c>
      <c r="J870" s="1" t="str">
        <f t="shared" si="69"/>
        <v/>
      </c>
    </row>
    <row r="871" spans="5:10" x14ac:dyDescent="0.25">
      <c r="E871" s="2" t="str">
        <f t="shared" si="65"/>
        <v/>
      </c>
      <c r="F871" s="3" t="str">
        <f t="shared" si="66"/>
        <v/>
      </c>
      <c r="G871" s="4" t="e">
        <f t="shared" si="67"/>
        <v>#VALUE!</v>
      </c>
      <c r="H871" s="2" t="e">
        <f t="shared" si="68"/>
        <v>#VALUE!</v>
      </c>
      <c r="J871" s="1" t="str">
        <f t="shared" si="69"/>
        <v/>
      </c>
    </row>
    <row r="872" spans="5:10" x14ac:dyDescent="0.25">
      <c r="E872" s="2" t="str">
        <f t="shared" si="65"/>
        <v/>
      </c>
      <c r="F872" s="3" t="str">
        <f t="shared" si="66"/>
        <v/>
      </c>
      <c r="G872" s="4" t="e">
        <f t="shared" si="67"/>
        <v>#VALUE!</v>
      </c>
      <c r="H872" s="2" t="e">
        <f t="shared" si="68"/>
        <v>#VALUE!</v>
      </c>
      <c r="J872" s="1" t="str">
        <f t="shared" si="69"/>
        <v/>
      </c>
    </row>
    <row r="873" spans="5:10" x14ac:dyDescent="0.25">
      <c r="E873" s="2" t="str">
        <f t="shared" si="65"/>
        <v/>
      </c>
      <c r="F873" s="3" t="str">
        <f t="shared" si="66"/>
        <v/>
      </c>
      <c r="G873" s="4" t="e">
        <f t="shared" si="67"/>
        <v>#VALUE!</v>
      </c>
      <c r="H873" s="2" t="e">
        <f t="shared" si="68"/>
        <v>#VALUE!</v>
      </c>
      <c r="J873" s="1" t="str">
        <f t="shared" si="69"/>
        <v/>
      </c>
    </row>
    <row r="874" spans="5:10" x14ac:dyDescent="0.25">
      <c r="E874" s="2" t="str">
        <f t="shared" si="65"/>
        <v/>
      </c>
      <c r="F874" s="3" t="str">
        <f t="shared" si="66"/>
        <v/>
      </c>
      <c r="G874" s="4" t="e">
        <f t="shared" si="67"/>
        <v>#VALUE!</v>
      </c>
      <c r="H874" s="2" t="e">
        <f t="shared" si="68"/>
        <v>#VALUE!</v>
      </c>
      <c r="J874" s="1" t="str">
        <f t="shared" si="69"/>
        <v/>
      </c>
    </row>
    <row r="875" spans="5:10" x14ac:dyDescent="0.25">
      <c r="E875" s="2" t="str">
        <f t="shared" si="65"/>
        <v/>
      </c>
      <c r="F875" s="3" t="str">
        <f t="shared" si="66"/>
        <v/>
      </c>
      <c r="G875" s="4" t="e">
        <f t="shared" si="67"/>
        <v>#VALUE!</v>
      </c>
      <c r="H875" s="2" t="e">
        <f t="shared" si="68"/>
        <v>#VALUE!</v>
      </c>
      <c r="J875" s="1" t="str">
        <f t="shared" si="69"/>
        <v/>
      </c>
    </row>
    <row r="876" spans="5:10" x14ac:dyDescent="0.25">
      <c r="E876" s="2" t="str">
        <f t="shared" si="65"/>
        <v/>
      </c>
      <c r="F876" s="3" t="str">
        <f t="shared" si="66"/>
        <v/>
      </c>
      <c r="G876" s="4" t="e">
        <f t="shared" si="67"/>
        <v>#VALUE!</v>
      </c>
      <c r="H876" s="2" t="e">
        <f t="shared" si="68"/>
        <v>#VALUE!</v>
      </c>
      <c r="J876" s="1" t="str">
        <f t="shared" si="69"/>
        <v/>
      </c>
    </row>
    <row r="877" spans="5:10" x14ac:dyDescent="0.25">
      <c r="E877" s="2" t="str">
        <f t="shared" si="65"/>
        <v/>
      </c>
      <c r="F877" s="3" t="str">
        <f t="shared" si="66"/>
        <v/>
      </c>
      <c r="G877" s="4" t="e">
        <f t="shared" si="67"/>
        <v>#VALUE!</v>
      </c>
      <c r="H877" s="2" t="e">
        <f t="shared" si="68"/>
        <v>#VALUE!</v>
      </c>
      <c r="J877" s="1" t="str">
        <f t="shared" si="69"/>
        <v/>
      </c>
    </row>
    <row r="878" spans="5:10" x14ac:dyDescent="0.25">
      <c r="E878" s="2" t="str">
        <f t="shared" si="65"/>
        <v/>
      </c>
      <c r="F878" s="3" t="str">
        <f t="shared" si="66"/>
        <v/>
      </c>
      <c r="G878" s="4" t="e">
        <f t="shared" si="67"/>
        <v>#VALUE!</v>
      </c>
      <c r="H878" s="2" t="e">
        <f t="shared" si="68"/>
        <v>#VALUE!</v>
      </c>
      <c r="J878" s="1" t="str">
        <f t="shared" si="69"/>
        <v/>
      </c>
    </row>
    <row r="879" spans="5:10" x14ac:dyDescent="0.25">
      <c r="E879" s="2" t="str">
        <f t="shared" si="65"/>
        <v/>
      </c>
      <c r="F879" s="3" t="str">
        <f t="shared" si="66"/>
        <v/>
      </c>
      <c r="G879" s="4" t="e">
        <f t="shared" si="67"/>
        <v>#VALUE!</v>
      </c>
      <c r="H879" s="2" t="e">
        <f t="shared" si="68"/>
        <v>#VALUE!</v>
      </c>
      <c r="J879" s="1" t="str">
        <f t="shared" si="69"/>
        <v/>
      </c>
    </row>
    <row r="880" spans="5:10" x14ac:dyDescent="0.25">
      <c r="E880" s="2" t="str">
        <f t="shared" si="65"/>
        <v/>
      </c>
      <c r="F880" s="3" t="str">
        <f t="shared" si="66"/>
        <v/>
      </c>
      <c r="G880" s="4" t="e">
        <f t="shared" si="67"/>
        <v>#VALUE!</v>
      </c>
      <c r="H880" s="2" t="e">
        <f t="shared" si="68"/>
        <v>#VALUE!</v>
      </c>
      <c r="J880" s="1" t="str">
        <f t="shared" si="69"/>
        <v/>
      </c>
    </row>
    <row r="881" spans="5:10" x14ac:dyDescent="0.25">
      <c r="E881" s="2" t="str">
        <f t="shared" si="65"/>
        <v/>
      </c>
      <c r="F881" s="3" t="str">
        <f t="shared" si="66"/>
        <v/>
      </c>
      <c r="G881" s="4" t="e">
        <f t="shared" si="67"/>
        <v>#VALUE!</v>
      </c>
      <c r="H881" s="2" t="e">
        <f t="shared" si="68"/>
        <v>#VALUE!</v>
      </c>
      <c r="J881" s="1" t="str">
        <f t="shared" si="69"/>
        <v/>
      </c>
    </row>
    <row r="882" spans="5:10" x14ac:dyDescent="0.25">
      <c r="E882" s="2" t="str">
        <f t="shared" si="65"/>
        <v/>
      </c>
      <c r="F882" s="3" t="str">
        <f t="shared" si="66"/>
        <v/>
      </c>
      <c r="G882" s="4" t="e">
        <f t="shared" si="67"/>
        <v>#VALUE!</v>
      </c>
      <c r="H882" s="2" t="e">
        <f t="shared" si="68"/>
        <v>#VALUE!</v>
      </c>
      <c r="J882" s="1" t="str">
        <f t="shared" si="69"/>
        <v/>
      </c>
    </row>
    <row r="883" spans="5:10" x14ac:dyDescent="0.25">
      <c r="E883" s="2" t="str">
        <f t="shared" si="65"/>
        <v/>
      </c>
      <c r="F883" s="3" t="str">
        <f t="shared" si="66"/>
        <v/>
      </c>
      <c r="G883" s="4" t="e">
        <f t="shared" si="67"/>
        <v>#VALUE!</v>
      </c>
      <c r="H883" s="2" t="e">
        <f t="shared" si="68"/>
        <v>#VALUE!</v>
      </c>
      <c r="J883" s="1" t="str">
        <f t="shared" si="69"/>
        <v/>
      </c>
    </row>
    <row r="884" spans="5:10" x14ac:dyDescent="0.25">
      <c r="E884" s="2" t="str">
        <f t="shared" si="65"/>
        <v/>
      </c>
      <c r="F884" s="3" t="str">
        <f t="shared" si="66"/>
        <v/>
      </c>
      <c r="G884" s="4" t="e">
        <f t="shared" si="67"/>
        <v>#VALUE!</v>
      </c>
      <c r="H884" s="2" t="e">
        <f t="shared" si="68"/>
        <v>#VALUE!</v>
      </c>
      <c r="J884" s="1" t="str">
        <f t="shared" si="69"/>
        <v/>
      </c>
    </row>
    <row r="885" spans="5:10" x14ac:dyDescent="0.25">
      <c r="E885" s="2" t="str">
        <f t="shared" si="65"/>
        <v/>
      </c>
      <c r="F885" s="3" t="str">
        <f t="shared" si="66"/>
        <v/>
      </c>
      <c r="G885" s="4" t="e">
        <f t="shared" si="67"/>
        <v>#VALUE!</v>
      </c>
      <c r="H885" s="2" t="e">
        <f t="shared" si="68"/>
        <v>#VALUE!</v>
      </c>
      <c r="J885" s="1" t="str">
        <f t="shared" si="69"/>
        <v/>
      </c>
    </row>
    <row r="886" spans="5:10" x14ac:dyDescent="0.25">
      <c r="E886" s="2" t="str">
        <f t="shared" si="65"/>
        <v/>
      </c>
      <c r="F886" s="3" t="str">
        <f t="shared" si="66"/>
        <v/>
      </c>
      <c r="G886" s="4" t="e">
        <f t="shared" si="67"/>
        <v>#VALUE!</v>
      </c>
      <c r="H886" s="2" t="e">
        <f t="shared" si="68"/>
        <v>#VALUE!</v>
      </c>
      <c r="J886" s="1" t="str">
        <f t="shared" si="69"/>
        <v/>
      </c>
    </row>
    <row r="887" spans="5:10" x14ac:dyDescent="0.25">
      <c r="E887" s="2" t="str">
        <f t="shared" si="65"/>
        <v/>
      </c>
      <c r="F887" s="3" t="str">
        <f t="shared" si="66"/>
        <v/>
      </c>
      <c r="G887" s="4" t="e">
        <f t="shared" si="67"/>
        <v>#VALUE!</v>
      </c>
      <c r="H887" s="2" t="e">
        <f t="shared" si="68"/>
        <v>#VALUE!</v>
      </c>
      <c r="J887" s="1" t="str">
        <f t="shared" si="69"/>
        <v/>
      </c>
    </row>
    <row r="888" spans="5:10" x14ac:dyDescent="0.25">
      <c r="E888" s="2" t="str">
        <f t="shared" si="65"/>
        <v/>
      </c>
      <c r="F888" s="3" t="str">
        <f t="shared" si="66"/>
        <v/>
      </c>
      <c r="G888" s="4" t="e">
        <f t="shared" si="67"/>
        <v>#VALUE!</v>
      </c>
      <c r="H888" s="2" t="e">
        <f t="shared" si="68"/>
        <v>#VALUE!</v>
      </c>
      <c r="J888" s="1" t="str">
        <f t="shared" si="69"/>
        <v/>
      </c>
    </row>
    <row r="889" spans="5:10" x14ac:dyDescent="0.25">
      <c r="E889" s="2" t="str">
        <f t="shared" si="65"/>
        <v/>
      </c>
      <c r="F889" s="3" t="str">
        <f t="shared" si="66"/>
        <v/>
      </c>
      <c r="G889" s="4" t="e">
        <f t="shared" si="67"/>
        <v>#VALUE!</v>
      </c>
      <c r="H889" s="2" t="e">
        <f t="shared" si="68"/>
        <v>#VALUE!</v>
      </c>
      <c r="J889" s="1" t="str">
        <f t="shared" si="69"/>
        <v/>
      </c>
    </row>
    <row r="890" spans="5:10" x14ac:dyDescent="0.25">
      <c r="E890" s="2" t="str">
        <f t="shared" si="65"/>
        <v/>
      </c>
      <c r="F890" s="3" t="str">
        <f t="shared" si="66"/>
        <v/>
      </c>
      <c r="G890" s="4" t="e">
        <f t="shared" si="67"/>
        <v>#VALUE!</v>
      </c>
      <c r="H890" s="2" t="e">
        <f t="shared" si="68"/>
        <v>#VALUE!</v>
      </c>
      <c r="J890" s="1" t="str">
        <f t="shared" si="69"/>
        <v/>
      </c>
    </row>
    <row r="891" spans="5:10" x14ac:dyDescent="0.25">
      <c r="E891" s="2" t="str">
        <f t="shared" si="65"/>
        <v/>
      </c>
      <c r="F891" s="3" t="str">
        <f t="shared" si="66"/>
        <v/>
      </c>
      <c r="G891" s="4" t="e">
        <f t="shared" si="67"/>
        <v>#VALUE!</v>
      </c>
      <c r="H891" s="2" t="e">
        <f t="shared" si="68"/>
        <v>#VALUE!</v>
      </c>
      <c r="J891" s="1" t="str">
        <f t="shared" si="69"/>
        <v/>
      </c>
    </row>
    <row r="892" spans="5:10" x14ac:dyDescent="0.25">
      <c r="E892" s="2" t="str">
        <f t="shared" si="65"/>
        <v/>
      </c>
      <c r="F892" s="3" t="str">
        <f t="shared" si="66"/>
        <v/>
      </c>
      <c r="G892" s="4" t="e">
        <f t="shared" si="67"/>
        <v>#VALUE!</v>
      </c>
      <c r="H892" s="2" t="e">
        <f t="shared" si="68"/>
        <v>#VALUE!</v>
      </c>
      <c r="J892" s="1" t="str">
        <f t="shared" si="69"/>
        <v/>
      </c>
    </row>
    <row r="893" spans="5:10" x14ac:dyDescent="0.25">
      <c r="E893" s="2" t="str">
        <f t="shared" si="65"/>
        <v/>
      </c>
      <c r="F893" s="3" t="str">
        <f t="shared" si="66"/>
        <v/>
      </c>
      <c r="G893" s="4" t="e">
        <f t="shared" si="67"/>
        <v>#VALUE!</v>
      </c>
      <c r="H893" s="2" t="e">
        <f t="shared" si="68"/>
        <v>#VALUE!</v>
      </c>
      <c r="J893" s="1" t="str">
        <f t="shared" si="69"/>
        <v/>
      </c>
    </row>
    <row r="894" spans="5:10" x14ac:dyDescent="0.25">
      <c r="E894" s="2" t="str">
        <f t="shared" si="65"/>
        <v/>
      </c>
      <c r="F894" s="3" t="str">
        <f t="shared" si="66"/>
        <v/>
      </c>
      <c r="G894" s="4" t="e">
        <f t="shared" si="67"/>
        <v>#VALUE!</v>
      </c>
      <c r="H894" s="2" t="e">
        <f t="shared" si="68"/>
        <v>#VALUE!</v>
      </c>
      <c r="J894" s="1" t="str">
        <f t="shared" si="69"/>
        <v/>
      </c>
    </row>
    <row r="895" spans="5:10" x14ac:dyDescent="0.25">
      <c r="E895" s="2" t="str">
        <f t="shared" si="65"/>
        <v/>
      </c>
      <c r="F895" s="3" t="str">
        <f t="shared" si="66"/>
        <v/>
      </c>
      <c r="G895" s="4" t="e">
        <f t="shared" si="67"/>
        <v>#VALUE!</v>
      </c>
      <c r="H895" s="2" t="e">
        <f t="shared" si="68"/>
        <v>#VALUE!</v>
      </c>
      <c r="J895" s="1" t="str">
        <f t="shared" si="69"/>
        <v/>
      </c>
    </row>
    <row r="896" spans="5:10" x14ac:dyDescent="0.25">
      <c r="E896" s="2" t="str">
        <f t="shared" si="65"/>
        <v/>
      </c>
      <c r="F896" s="3" t="str">
        <f t="shared" si="66"/>
        <v/>
      </c>
      <c r="G896" s="4" t="e">
        <f t="shared" si="67"/>
        <v>#VALUE!</v>
      </c>
      <c r="H896" s="2" t="e">
        <f t="shared" si="68"/>
        <v>#VALUE!</v>
      </c>
      <c r="J896" s="1" t="str">
        <f t="shared" si="69"/>
        <v/>
      </c>
    </row>
    <row r="897" spans="5:10" x14ac:dyDescent="0.25">
      <c r="E897" s="2" t="str">
        <f t="shared" si="65"/>
        <v/>
      </c>
      <c r="F897" s="3" t="str">
        <f t="shared" si="66"/>
        <v/>
      </c>
      <c r="G897" s="4" t="e">
        <f t="shared" si="67"/>
        <v>#VALUE!</v>
      </c>
      <c r="H897" s="2" t="e">
        <f t="shared" si="68"/>
        <v>#VALUE!</v>
      </c>
      <c r="J897" s="1" t="str">
        <f t="shared" si="69"/>
        <v/>
      </c>
    </row>
    <row r="898" spans="5:10" x14ac:dyDescent="0.25">
      <c r="E898" s="2" t="str">
        <f t="shared" ref="E898:E961" si="70">IF(AND(C898&gt;0,D898&gt;0),C898*D898,"")</f>
        <v/>
      </c>
      <c r="F898" s="3" t="str">
        <f t="shared" ref="F898:F961" si="71">IF(AND(B898&gt;0,B897&gt;0),B898-B897,"")</f>
        <v/>
      </c>
      <c r="G898" s="4" t="e">
        <f t="shared" ref="G898:G961" si="72">IF(F898&gt;0,C898/F898*100,"")</f>
        <v>#VALUE!</v>
      </c>
      <c r="H898" s="2" t="e">
        <f t="shared" ref="H898:H961" si="73">IF(F898&gt;0,E898/F898,"")</f>
        <v>#VALUE!</v>
      </c>
      <c r="J898" s="1" t="str">
        <f t="shared" ref="J898:J961" si="74">IF(A898&gt;0,EOMONTH(A898,0),"")</f>
        <v/>
      </c>
    </row>
    <row r="899" spans="5:10" x14ac:dyDescent="0.25">
      <c r="E899" s="2" t="str">
        <f t="shared" si="70"/>
        <v/>
      </c>
      <c r="F899" s="3" t="str">
        <f t="shared" si="71"/>
        <v/>
      </c>
      <c r="G899" s="4" t="e">
        <f t="shared" si="72"/>
        <v>#VALUE!</v>
      </c>
      <c r="H899" s="2" t="e">
        <f t="shared" si="73"/>
        <v>#VALUE!</v>
      </c>
      <c r="J899" s="1" t="str">
        <f t="shared" si="74"/>
        <v/>
      </c>
    </row>
    <row r="900" spans="5:10" x14ac:dyDescent="0.25">
      <c r="E900" s="2" t="str">
        <f t="shared" si="70"/>
        <v/>
      </c>
      <c r="F900" s="3" t="str">
        <f t="shared" si="71"/>
        <v/>
      </c>
      <c r="G900" s="4" t="e">
        <f t="shared" si="72"/>
        <v>#VALUE!</v>
      </c>
      <c r="H900" s="2" t="e">
        <f t="shared" si="73"/>
        <v>#VALUE!</v>
      </c>
      <c r="J900" s="1" t="str">
        <f t="shared" si="74"/>
        <v/>
      </c>
    </row>
    <row r="901" spans="5:10" x14ac:dyDescent="0.25">
      <c r="E901" s="2" t="str">
        <f t="shared" si="70"/>
        <v/>
      </c>
      <c r="F901" s="3" t="str">
        <f t="shared" si="71"/>
        <v/>
      </c>
      <c r="G901" s="4" t="e">
        <f t="shared" si="72"/>
        <v>#VALUE!</v>
      </c>
      <c r="H901" s="2" t="e">
        <f t="shared" si="73"/>
        <v>#VALUE!</v>
      </c>
      <c r="J901" s="1" t="str">
        <f t="shared" si="74"/>
        <v/>
      </c>
    </row>
    <row r="902" spans="5:10" x14ac:dyDescent="0.25">
      <c r="E902" s="2" t="str">
        <f t="shared" si="70"/>
        <v/>
      </c>
      <c r="F902" s="3" t="str">
        <f t="shared" si="71"/>
        <v/>
      </c>
      <c r="G902" s="4" t="e">
        <f t="shared" si="72"/>
        <v>#VALUE!</v>
      </c>
      <c r="H902" s="2" t="e">
        <f t="shared" si="73"/>
        <v>#VALUE!</v>
      </c>
      <c r="J902" s="1" t="str">
        <f t="shared" si="74"/>
        <v/>
      </c>
    </row>
    <row r="903" spans="5:10" x14ac:dyDescent="0.25">
      <c r="E903" s="2" t="str">
        <f t="shared" si="70"/>
        <v/>
      </c>
      <c r="F903" s="3" t="str">
        <f t="shared" si="71"/>
        <v/>
      </c>
      <c r="G903" s="4" t="e">
        <f t="shared" si="72"/>
        <v>#VALUE!</v>
      </c>
      <c r="H903" s="2" t="e">
        <f t="shared" si="73"/>
        <v>#VALUE!</v>
      </c>
      <c r="J903" s="1" t="str">
        <f t="shared" si="74"/>
        <v/>
      </c>
    </row>
    <row r="904" spans="5:10" x14ac:dyDescent="0.25">
      <c r="E904" s="2" t="str">
        <f t="shared" si="70"/>
        <v/>
      </c>
      <c r="F904" s="3" t="str">
        <f t="shared" si="71"/>
        <v/>
      </c>
      <c r="G904" s="4" t="e">
        <f t="shared" si="72"/>
        <v>#VALUE!</v>
      </c>
      <c r="H904" s="2" t="e">
        <f t="shared" si="73"/>
        <v>#VALUE!</v>
      </c>
      <c r="J904" s="1" t="str">
        <f t="shared" si="74"/>
        <v/>
      </c>
    </row>
    <row r="905" spans="5:10" x14ac:dyDescent="0.25">
      <c r="E905" s="2" t="str">
        <f t="shared" si="70"/>
        <v/>
      </c>
      <c r="F905" s="3" t="str">
        <f t="shared" si="71"/>
        <v/>
      </c>
      <c r="G905" s="4" t="e">
        <f t="shared" si="72"/>
        <v>#VALUE!</v>
      </c>
      <c r="H905" s="2" t="e">
        <f t="shared" si="73"/>
        <v>#VALUE!</v>
      </c>
      <c r="J905" s="1" t="str">
        <f t="shared" si="74"/>
        <v/>
      </c>
    </row>
    <row r="906" spans="5:10" x14ac:dyDescent="0.25">
      <c r="E906" s="2" t="str">
        <f t="shared" si="70"/>
        <v/>
      </c>
      <c r="F906" s="3" t="str">
        <f t="shared" si="71"/>
        <v/>
      </c>
      <c r="G906" s="4" t="e">
        <f t="shared" si="72"/>
        <v>#VALUE!</v>
      </c>
      <c r="H906" s="2" t="e">
        <f t="shared" si="73"/>
        <v>#VALUE!</v>
      </c>
      <c r="J906" s="1" t="str">
        <f t="shared" si="74"/>
        <v/>
      </c>
    </row>
    <row r="907" spans="5:10" x14ac:dyDescent="0.25">
      <c r="E907" s="2" t="str">
        <f t="shared" si="70"/>
        <v/>
      </c>
      <c r="F907" s="3" t="str">
        <f t="shared" si="71"/>
        <v/>
      </c>
      <c r="G907" s="4" t="e">
        <f t="shared" si="72"/>
        <v>#VALUE!</v>
      </c>
      <c r="H907" s="2" t="e">
        <f t="shared" si="73"/>
        <v>#VALUE!</v>
      </c>
      <c r="J907" s="1" t="str">
        <f t="shared" si="74"/>
        <v/>
      </c>
    </row>
    <row r="908" spans="5:10" x14ac:dyDescent="0.25">
      <c r="E908" s="2" t="str">
        <f t="shared" si="70"/>
        <v/>
      </c>
      <c r="F908" s="3" t="str">
        <f t="shared" si="71"/>
        <v/>
      </c>
      <c r="G908" s="4" t="e">
        <f t="shared" si="72"/>
        <v>#VALUE!</v>
      </c>
      <c r="H908" s="2" t="e">
        <f t="shared" si="73"/>
        <v>#VALUE!</v>
      </c>
      <c r="J908" s="1" t="str">
        <f t="shared" si="74"/>
        <v/>
      </c>
    </row>
    <row r="909" spans="5:10" x14ac:dyDescent="0.25">
      <c r="E909" s="2" t="str">
        <f t="shared" si="70"/>
        <v/>
      </c>
      <c r="F909" s="3" t="str">
        <f t="shared" si="71"/>
        <v/>
      </c>
      <c r="G909" s="4" t="e">
        <f t="shared" si="72"/>
        <v>#VALUE!</v>
      </c>
      <c r="H909" s="2" t="e">
        <f t="shared" si="73"/>
        <v>#VALUE!</v>
      </c>
      <c r="J909" s="1" t="str">
        <f t="shared" si="74"/>
        <v/>
      </c>
    </row>
    <row r="910" spans="5:10" x14ac:dyDescent="0.25">
      <c r="E910" s="2" t="str">
        <f t="shared" si="70"/>
        <v/>
      </c>
      <c r="F910" s="3" t="str">
        <f t="shared" si="71"/>
        <v/>
      </c>
      <c r="G910" s="4" t="e">
        <f t="shared" si="72"/>
        <v>#VALUE!</v>
      </c>
      <c r="H910" s="2" t="e">
        <f t="shared" si="73"/>
        <v>#VALUE!</v>
      </c>
      <c r="J910" s="1" t="str">
        <f t="shared" si="74"/>
        <v/>
      </c>
    </row>
    <row r="911" spans="5:10" x14ac:dyDescent="0.25">
      <c r="E911" s="2" t="str">
        <f t="shared" si="70"/>
        <v/>
      </c>
      <c r="F911" s="3" t="str">
        <f t="shared" si="71"/>
        <v/>
      </c>
      <c r="G911" s="4" t="e">
        <f t="shared" si="72"/>
        <v>#VALUE!</v>
      </c>
      <c r="H911" s="2" t="e">
        <f t="shared" si="73"/>
        <v>#VALUE!</v>
      </c>
      <c r="J911" s="1" t="str">
        <f t="shared" si="74"/>
        <v/>
      </c>
    </row>
    <row r="912" spans="5:10" x14ac:dyDescent="0.25">
      <c r="E912" s="2" t="str">
        <f t="shared" si="70"/>
        <v/>
      </c>
      <c r="F912" s="3" t="str">
        <f t="shared" si="71"/>
        <v/>
      </c>
      <c r="G912" s="4" t="e">
        <f t="shared" si="72"/>
        <v>#VALUE!</v>
      </c>
      <c r="H912" s="2" t="e">
        <f t="shared" si="73"/>
        <v>#VALUE!</v>
      </c>
      <c r="J912" s="1" t="str">
        <f t="shared" si="74"/>
        <v/>
      </c>
    </row>
    <row r="913" spans="5:10" x14ac:dyDescent="0.25">
      <c r="E913" s="2" t="str">
        <f t="shared" si="70"/>
        <v/>
      </c>
      <c r="F913" s="3" t="str">
        <f t="shared" si="71"/>
        <v/>
      </c>
      <c r="G913" s="4" t="e">
        <f t="shared" si="72"/>
        <v>#VALUE!</v>
      </c>
      <c r="H913" s="2" t="e">
        <f t="shared" si="73"/>
        <v>#VALUE!</v>
      </c>
      <c r="J913" s="1" t="str">
        <f t="shared" si="74"/>
        <v/>
      </c>
    </row>
    <row r="914" spans="5:10" x14ac:dyDescent="0.25">
      <c r="E914" s="2" t="str">
        <f t="shared" si="70"/>
        <v/>
      </c>
      <c r="F914" s="3" t="str">
        <f t="shared" si="71"/>
        <v/>
      </c>
      <c r="G914" s="4" t="e">
        <f t="shared" si="72"/>
        <v>#VALUE!</v>
      </c>
      <c r="H914" s="2" t="e">
        <f t="shared" si="73"/>
        <v>#VALUE!</v>
      </c>
      <c r="J914" s="1" t="str">
        <f t="shared" si="74"/>
        <v/>
      </c>
    </row>
    <row r="915" spans="5:10" x14ac:dyDescent="0.25">
      <c r="E915" s="2" t="str">
        <f t="shared" si="70"/>
        <v/>
      </c>
      <c r="F915" s="3" t="str">
        <f t="shared" si="71"/>
        <v/>
      </c>
      <c r="G915" s="4" t="e">
        <f t="shared" si="72"/>
        <v>#VALUE!</v>
      </c>
      <c r="H915" s="2" t="e">
        <f t="shared" si="73"/>
        <v>#VALUE!</v>
      </c>
      <c r="J915" s="1" t="str">
        <f t="shared" si="74"/>
        <v/>
      </c>
    </row>
    <row r="916" spans="5:10" x14ac:dyDescent="0.25">
      <c r="E916" s="2" t="str">
        <f t="shared" si="70"/>
        <v/>
      </c>
      <c r="F916" s="3" t="str">
        <f t="shared" si="71"/>
        <v/>
      </c>
      <c r="G916" s="4" t="e">
        <f t="shared" si="72"/>
        <v>#VALUE!</v>
      </c>
      <c r="H916" s="2" t="e">
        <f t="shared" si="73"/>
        <v>#VALUE!</v>
      </c>
      <c r="J916" s="1" t="str">
        <f t="shared" si="74"/>
        <v/>
      </c>
    </row>
    <row r="917" spans="5:10" x14ac:dyDescent="0.25">
      <c r="E917" s="2" t="str">
        <f t="shared" si="70"/>
        <v/>
      </c>
      <c r="F917" s="3" t="str">
        <f t="shared" si="71"/>
        <v/>
      </c>
      <c r="G917" s="4" t="e">
        <f t="shared" si="72"/>
        <v>#VALUE!</v>
      </c>
      <c r="H917" s="2" t="e">
        <f t="shared" si="73"/>
        <v>#VALUE!</v>
      </c>
      <c r="J917" s="1" t="str">
        <f t="shared" si="74"/>
        <v/>
      </c>
    </row>
    <row r="918" spans="5:10" x14ac:dyDescent="0.25">
      <c r="E918" s="2" t="str">
        <f t="shared" si="70"/>
        <v/>
      </c>
      <c r="F918" s="3" t="str">
        <f t="shared" si="71"/>
        <v/>
      </c>
      <c r="G918" s="4" t="e">
        <f t="shared" si="72"/>
        <v>#VALUE!</v>
      </c>
      <c r="H918" s="2" t="e">
        <f t="shared" si="73"/>
        <v>#VALUE!</v>
      </c>
      <c r="J918" s="1" t="str">
        <f t="shared" si="74"/>
        <v/>
      </c>
    </row>
    <row r="919" spans="5:10" x14ac:dyDescent="0.25">
      <c r="E919" s="2" t="str">
        <f t="shared" si="70"/>
        <v/>
      </c>
      <c r="F919" s="3" t="str">
        <f t="shared" si="71"/>
        <v/>
      </c>
      <c r="G919" s="4" t="e">
        <f t="shared" si="72"/>
        <v>#VALUE!</v>
      </c>
      <c r="H919" s="2" t="e">
        <f t="shared" si="73"/>
        <v>#VALUE!</v>
      </c>
      <c r="J919" s="1" t="str">
        <f t="shared" si="74"/>
        <v/>
      </c>
    </row>
    <row r="920" spans="5:10" x14ac:dyDescent="0.25">
      <c r="E920" s="2" t="str">
        <f t="shared" si="70"/>
        <v/>
      </c>
      <c r="F920" s="3" t="str">
        <f t="shared" si="71"/>
        <v/>
      </c>
      <c r="G920" s="4" t="e">
        <f t="shared" si="72"/>
        <v>#VALUE!</v>
      </c>
      <c r="H920" s="2" t="e">
        <f t="shared" si="73"/>
        <v>#VALUE!</v>
      </c>
      <c r="J920" s="1" t="str">
        <f t="shared" si="74"/>
        <v/>
      </c>
    </row>
    <row r="921" spans="5:10" x14ac:dyDescent="0.25">
      <c r="E921" s="2" t="str">
        <f t="shared" si="70"/>
        <v/>
      </c>
      <c r="F921" s="3" t="str">
        <f t="shared" si="71"/>
        <v/>
      </c>
      <c r="G921" s="4" t="e">
        <f t="shared" si="72"/>
        <v>#VALUE!</v>
      </c>
      <c r="H921" s="2" t="e">
        <f t="shared" si="73"/>
        <v>#VALUE!</v>
      </c>
      <c r="J921" s="1" t="str">
        <f t="shared" si="74"/>
        <v/>
      </c>
    </row>
    <row r="922" spans="5:10" x14ac:dyDescent="0.25">
      <c r="E922" s="2" t="str">
        <f t="shared" si="70"/>
        <v/>
      </c>
      <c r="F922" s="3" t="str">
        <f t="shared" si="71"/>
        <v/>
      </c>
      <c r="G922" s="4" t="e">
        <f t="shared" si="72"/>
        <v>#VALUE!</v>
      </c>
      <c r="H922" s="2" t="e">
        <f t="shared" si="73"/>
        <v>#VALUE!</v>
      </c>
      <c r="J922" s="1" t="str">
        <f t="shared" si="74"/>
        <v/>
      </c>
    </row>
    <row r="923" spans="5:10" x14ac:dyDescent="0.25">
      <c r="E923" s="2" t="str">
        <f t="shared" si="70"/>
        <v/>
      </c>
      <c r="F923" s="3" t="str">
        <f t="shared" si="71"/>
        <v/>
      </c>
      <c r="G923" s="4" t="e">
        <f t="shared" si="72"/>
        <v>#VALUE!</v>
      </c>
      <c r="H923" s="2" t="e">
        <f t="shared" si="73"/>
        <v>#VALUE!</v>
      </c>
      <c r="J923" s="1" t="str">
        <f t="shared" si="74"/>
        <v/>
      </c>
    </row>
    <row r="924" spans="5:10" x14ac:dyDescent="0.25">
      <c r="E924" s="2" t="str">
        <f t="shared" si="70"/>
        <v/>
      </c>
      <c r="F924" s="3" t="str">
        <f t="shared" si="71"/>
        <v/>
      </c>
      <c r="G924" s="4" t="e">
        <f t="shared" si="72"/>
        <v>#VALUE!</v>
      </c>
      <c r="H924" s="2" t="e">
        <f t="shared" si="73"/>
        <v>#VALUE!</v>
      </c>
      <c r="J924" s="1" t="str">
        <f t="shared" si="74"/>
        <v/>
      </c>
    </row>
    <row r="925" spans="5:10" x14ac:dyDescent="0.25">
      <c r="E925" s="2" t="str">
        <f t="shared" si="70"/>
        <v/>
      </c>
      <c r="F925" s="3" t="str">
        <f t="shared" si="71"/>
        <v/>
      </c>
      <c r="G925" s="4" t="e">
        <f t="shared" si="72"/>
        <v>#VALUE!</v>
      </c>
      <c r="H925" s="2" t="e">
        <f t="shared" si="73"/>
        <v>#VALUE!</v>
      </c>
      <c r="J925" s="1" t="str">
        <f t="shared" si="74"/>
        <v/>
      </c>
    </row>
    <row r="926" spans="5:10" x14ac:dyDescent="0.25">
      <c r="E926" s="2" t="str">
        <f t="shared" si="70"/>
        <v/>
      </c>
      <c r="F926" s="3" t="str">
        <f t="shared" si="71"/>
        <v/>
      </c>
      <c r="G926" s="4" t="e">
        <f t="shared" si="72"/>
        <v>#VALUE!</v>
      </c>
      <c r="H926" s="2" t="e">
        <f t="shared" si="73"/>
        <v>#VALUE!</v>
      </c>
      <c r="J926" s="1" t="str">
        <f t="shared" si="74"/>
        <v/>
      </c>
    </row>
    <row r="927" spans="5:10" x14ac:dyDescent="0.25">
      <c r="E927" s="2" t="str">
        <f t="shared" si="70"/>
        <v/>
      </c>
      <c r="F927" s="3" t="str">
        <f t="shared" si="71"/>
        <v/>
      </c>
      <c r="G927" s="4" t="e">
        <f t="shared" si="72"/>
        <v>#VALUE!</v>
      </c>
      <c r="H927" s="2" t="e">
        <f t="shared" si="73"/>
        <v>#VALUE!</v>
      </c>
      <c r="J927" s="1" t="str">
        <f t="shared" si="74"/>
        <v/>
      </c>
    </row>
    <row r="928" spans="5:10" x14ac:dyDescent="0.25">
      <c r="E928" s="2" t="str">
        <f t="shared" si="70"/>
        <v/>
      </c>
      <c r="F928" s="3" t="str">
        <f t="shared" si="71"/>
        <v/>
      </c>
      <c r="G928" s="4" t="e">
        <f t="shared" si="72"/>
        <v>#VALUE!</v>
      </c>
      <c r="H928" s="2" t="e">
        <f t="shared" si="73"/>
        <v>#VALUE!</v>
      </c>
      <c r="J928" s="1" t="str">
        <f t="shared" si="74"/>
        <v/>
      </c>
    </row>
    <row r="929" spans="5:10" x14ac:dyDescent="0.25">
      <c r="E929" s="2" t="str">
        <f t="shared" si="70"/>
        <v/>
      </c>
      <c r="F929" s="3" t="str">
        <f t="shared" si="71"/>
        <v/>
      </c>
      <c r="G929" s="4" t="e">
        <f t="shared" si="72"/>
        <v>#VALUE!</v>
      </c>
      <c r="H929" s="2" t="e">
        <f t="shared" si="73"/>
        <v>#VALUE!</v>
      </c>
      <c r="J929" s="1" t="str">
        <f t="shared" si="74"/>
        <v/>
      </c>
    </row>
    <row r="930" spans="5:10" x14ac:dyDescent="0.25">
      <c r="E930" s="2" t="str">
        <f t="shared" si="70"/>
        <v/>
      </c>
      <c r="F930" s="3" t="str">
        <f t="shared" si="71"/>
        <v/>
      </c>
      <c r="G930" s="4" t="e">
        <f t="shared" si="72"/>
        <v>#VALUE!</v>
      </c>
      <c r="H930" s="2" t="e">
        <f t="shared" si="73"/>
        <v>#VALUE!</v>
      </c>
      <c r="J930" s="1" t="str">
        <f t="shared" si="74"/>
        <v/>
      </c>
    </row>
    <row r="931" spans="5:10" x14ac:dyDescent="0.25">
      <c r="E931" s="2" t="str">
        <f t="shared" si="70"/>
        <v/>
      </c>
      <c r="F931" s="3" t="str">
        <f t="shared" si="71"/>
        <v/>
      </c>
      <c r="G931" s="4" t="e">
        <f t="shared" si="72"/>
        <v>#VALUE!</v>
      </c>
      <c r="H931" s="2" t="e">
        <f t="shared" si="73"/>
        <v>#VALUE!</v>
      </c>
      <c r="J931" s="1" t="str">
        <f t="shared" si="74"/>
        <v/>
      </c>
    </row>
    <row r="932" spans="5:10" x14ac:dyDescent="0.25">
      <c r="E932" s="2" t="str">
        <f t="shared" si="70"/>
        <v/>
      </c>
      <c r="F932" s="3" t="str">
        <f t="shared" si="71"/>
        <v/>
      </c>
      <c r="G932" s="4" t="e">
        <f t="shared" si="72"/>
        <v>#VALUE!</v>
      </c>
      <c r="H932" s="2" t="e">
        <f t="shared" si="73"/>
        <v>#VALUE!</v>
      </c>
      <c r="J932" s="1" t="str">
        <f t="shared" si="74"/>
        <v/>
      </c>
    </row>
    <row r="933" spans="5:10" x14ac:dyDescent="0.25">
      <c r="E933" s="2" t="str">
        <f t="shared" si="70"/>
        <v/>
      </c>
      <c r="F933" s="3" t="str">
        <f t="shared" si="71"/>
        <v/>
      </c>
      <c r="G933" s="4" t="e">
        <f t="shared" si="72"/>
        <v>#VALUE!</v>
      </c>
      <c r="H933" s="2" t="e">
        <f t="shared" si="73"/>
        <v>#VALUE!</v>
      </c>
      <c r="J933" s="1" t="str">
        <f t="shared" si="74"/>
        <v/>
      </c>
    </row>
    <row r="934" spans="5:10" x14ac:dyDescent="0.25">
      <c r="E934" s="2" t="str">
        <f t="shared" si="70"/>
        <v/>
      </c>
      <c r="F934" s="3" t="str">
        <f t="shared" si="71"/>
        <v/>
      </c>
      <c r="G934" s="4" t="e">
        <f t="shared" si="72"/>
        <v>#VALUE!</v>
      </c>
      <c r="H934" s="2" t="e">
        <f t="shared" si="73"/>
        <v>#VALUE!</v>
      </c>
      <c r="J934" s="1" t="str">
        <f t="shared" si="74"/>
        <v/>
      </c>
    </row>
    <row r="935" spans="5:10" x14ac:dyDescent="0.25">
      <c r="E935" s="2" t="str">
        <f t="shared" si="70"/>
        <v/>
      </c>
      <c r="F935" s="3" t="str">
        <f t="shared" si="71"/>
        <v/>
      </c>
      <c r="G935" s="4" t="e">
        <f t="shared" si="72"/>
        <v>#VALUE!</v>
      </c>
      <c r="H935" s="2" t="e">
        <f t="shared" si="73"/>
        <v>#VALUE!</v>
      </c>
      <c r="J935" s="1" t="str">
        <f t="shared" si="74"/>
        <v/>
      </c>
    </row>
    <row r="936" spans="5:10" x14ac:dyDescent="0.25">
      <c r="E936" s="2" t="str">
        <f t="shared" si="70"/>
        <v/>
      </c>
      <c r="F936" s="3" t="str">
        <f t="shared" si="71"/>
        <v/>
      </c>
      <c r="G936" s="4" t="e">
        <f t="shared" si="72"/>
        <v>#VALUE!</v>
      </c>
      <c r="H936" s="2" t="e">
        <f t="shared" si="73"/>
        <v>#VALUE!</v>
      </c>
      <c r="J936" s="1" t="str">
        <f t="shared" si="74"/>
        <v/>
      </c>
    </row>
    <row r="937" spans="5:10" x14ac:dyDescent="0.25">
      <c r="E937" s="2" t="str">
        <f t="shared" si="70"/>
        <v/>
      </c>
      <c r="F937" s="3" t="str">
        <f t="shared" si="71"/>
        <v/>
      </c>
      <c r="G937" s="4" t="e">
        <f t="shared" si="72"/>
        <v>#VALUE!</v>
      </c>
      <c r="H937" s="2" t="e">
        <f t="shared" si="73"/>
        <v>#VALUE!</v>
      </c>
      <c r="J937" s="1" t="str">
        <f t="shared" si="74"/>
        <v/>
      </c>
    </row>
    <row r="938" spans="5:10" x14ac:dyDescent="0.25">
      <c r="E938" s="2" t="str">
        <f t="shared" si="70"/>
        <v/>
      </c>
      <c r="F938" s="3" t="str">
        <f t="shared" si="71"/>
        <v/>
      </c>
      <c r="G938" s="4" t="e">
        <f t="shared" si="72"/>
        <v>#VALUE!</v>
      </c>
      <c r="H938" s="2" t="e">
        <f t="shared" si="73"/>
        <v>#VALUE!</v>
      </c>
      <c r="J938" s="1" t="str">
        <f t="shared" si="74"/>
        <v/>
      </c>
    </row>
    <row r="939" spans="5:10" x14ac:dyDescent="0.25">
      <c r="E939" s="2" t="str">
        <f t="shared" si="70"/>
        <v/>
      </c>
      <c r="F939" s="3" t="str">
        <f t="shared" si="71"/>
        <v/>
      </c>
      <c r="G939" s="4" t="e">
        <f t="shared" si="72"/>
        <v>#VALUE!</v>
      </c>
      <c r="H939" s="2" t="e">
        <f t="shared" si="73"/>
        <v>#VALUE!</v>
      </c>
      <c r="J939" s="1" t="str">
        <f t="shared" si="74"/>
        <v/>
      </c>
    </row>
    <row r="940" spans="5:10" x14ac:dyDescent="0.25">
      <c r="E940" s="2" t="str">
        <f t="shared" si="70"/>
        <v/>
      </c>
      <c r="F940" s="3" t="str">
        <f t="shared" si="71"/>
        <v/>
      </c>
      <c r="G940" s="4" t="e">
        <f t="shared" si="72"/>
        <v>#VALUE!</v>
      </c>
      <c r="H940" s="2" t="e">
        <f t="shared" si="73"/>
        <v>#VALUE!</v>
      </c>
      <c r="J940" s="1" t="str">
        <f t="shared" si="74"/>
        <v/>
      </c>
    </row>
    <row r="941" spans="5:10" x14ac:dyDescent="0.25">
      <c r="E941" s="2" t="str">
        <f t="shared" si="70"/>
        <v/>
      </c>
      <c r="F941" s="3" t="str">
        <f t="shared" si="71"/>
        <v/>
      </c>
      <c r="G941" s="4" t="e">
        <f t="shared" si="72"/>
        <v>#VALUE!</v>
      </c>
      <c r="H941" s="2" t="e">
        <f t="shared" si="73"/>
        <v>#VALUE!</v>
      </c>
      <c r="J941" s="1" t="str">
        <f t="shared" si="74"/>
        <v/>
      </c>
    </row>
    <row r="942" spans="5:10" x14ac:dyDescent="0.25">
      <c r="E942" s="2" t="str">
        <f t="shared" si="70"/>
        <v/>
      </c>
      <c r="F942" s="3" t="str">
        <f t="shared" si="71"/>
        <v/>
      </c>
      <c r="G942" s="4" t="e">
        <f t="shared" si="72"/>
        <v>#VALUE!</v>
      </c>
      <c r="H942" s="2" t="e">
        <f t="shared" si="73"/>
        <v>#VALUE!</v>
      </c>
      <c r="J942" s="1" t="str">
        <f t="shared" si="74"/>
        <v/>
      </c>
    </row>
    <row r="943" spans="5:10" x14ac:dyDescent="0.25">
      <c r="E943" s="2" t="str">
        <f t="shared" si="70"/>
        <v/>
      </c>
      <c r="F943" s="3" t="str">
        <f t="shared" si="71"/>
        <v/>
      </c>
      <c r="G943" s="4" t="e">
        <f t="shared" si="72"/>
        <v>#VALUE!</v>
      </c>
      <c r="H943" s="2" t="e">
        <f t="shared" si="73"/>
        <v>#VALUE!</v>
      </c>
      <c r="J943" s="1" t="str">
        <f t="shared" si="74"/>
        <v/>
      </c>
    </row>
    <row r="944" spans="5:10" x14ac:dyDescent="0.25">
      <c r="E944" s="2" t="str">
        <f t="shared" si="70"/>
        <v/>
      </c>
      <c r="F944" s="3" t="str">
        <f t="shared" si="71"/>
        <v/>
      </c>
      <c r="G944" s="4" t="e">
        <f t="shared" si="72"/>
        <v>#VALUE!</v>
      </c>
      <c r="H944" s="2" t="e">
        <f t="shared" si="73"/>
        <v>#VALUE!</v>
      </c>
      <c r="J944" s="1" t="str">
        <f t="shared" si="74"/>
        <v/>
      </c>
    </row>
    <row r="945" spans="5:10" x14ac:dyDescent="0.25">
      <c r="E945" s="2" t="str">
        <f t="shared" si="70"/>
        <v/>
      </c>
      <c r="F945" s="3" t="str">
        <f t="shared" si="71"/>
        <v/>
      </c>
      <c r="G945" s="4" t="e">
        <f t="shared" si="72"/>
        <v>#VALUE!</v>
      </c>
      <c r="H945" s="2" t="e">
        <f t="shared" si="73"/>
        <v>#VALUE!</v>
      </c>
      <c r="J945" s="1" t="str">
        <f t="shared" si="74"/>
        <v/>
      </c>
    </row>
    <row r="946" spans="5:10" x14ac:dyDescent="0.25">
      <c r="E946" s="2" t="str">
        <f t="shared" si="70"/>
        <v/>
      </c>
      <c r="F946" s="3" t="str">
        <f t="shared" si="71"/>
        <v/>
      </c>
      <c r="G946" s="4" t="e">
        <f t="shared" si="72"/>
        <v>#VALUE!</v>
      </c>
      <c r="H946" s="2" t="e">
        <f t="shared" si="73"/>
        <v>#VALUE!</v>
      </c>
      <c r="J946" s="1" t="str">
        <f t="shared" si="74"/>
        <v/>
      </c>
    </row>
    <row r="947" spans="5:10" x14ac:dyDescent="0.25">
      <c r="E947" s="2" t="str">
        <f t="shared" si="70"/>
        <v/>
      </c>
      <c r="F947" s="3" t="str">
        <f t="shared" si="71"/>
        <v/>
      </c>
      <c r="G947" s="4" t="e">
        <f t="shared" si="72"/>
        <v>#VALUE!</v>
      </c>
      <c r="H947" s="2" t="e">
        <f t="shared" si="73"/>
        <v>#VALUE!</v>
      </c>
      <c r="J947" s="1" t="str">
        <f t="shared" si="74"/>
        <v/>
      </c>
    </row>
    <row r="948" spans="5:10" x14ac:dyDescent="0.25">
      <c r="E948" s="2" t="str">
        <f t="shared" si="70"/>
        <v/>
      </c>
      <c r="F948" s="3" t="str">
        <f t="shared" si="71"/>
        <v/>
      </c>
      <c r="G948" s="4" t="e">
        <f t="shared" si="72"/>
        <v>#VALUE!</v>
      </c>
      <c r="H948" s="2" t="e">
        <f t="shared" si="73"/>
        <v>#VALUE!</v>
      </c>
      <c r="J948" s="1" t="str">
        <f t="shared" si="74"/>
        <v/>
      </c>
    </row>
    <row r="949" spans="5:10" x14ac:dyDescent="0.25">
      <c r="E949" s="2" t="str">
        <f t="shared" si="70"/>
        <v/>
      </c>
      <c r="F949" s="3" t="str">
        <f t="shared" si="71"/>
        <v/>
      </c>
      <c r="G949" s="4" t="e">
        <f t="shared" si="72"/>
        <v>#VALUE!</v>
      </c>
      <c r="H949" s="2" t="e">
        <f t="shared" si="73"/>
        <v>#VALUE!</v>
      </c>
      <c r="J949" s="1" t="str">
        <f t="shared" si="74"/>
        <v/>
      </c>
    </row>
    <row r="950" spans="5:10" x14ac:dyDescent="0.25">
      <c r="E950" s="2" t="str">
        <f t="shared" si="70"/>
        <v/>
      </c>
      <c r="F950" s="3" t="str">
        <f t="shared" si="71"/>
        <v/>
      </c>
      <c r="G950" s="4" t="e">
        <f t="shared" si="72"/>
        <v>#VALUE!</v>
      </c>
      <c r="H950" s="2" t="e">
        <f t="shared" si="73"/>
        <v>#VALUE!</v>
      </c>
      <c r="J950" s="1" t="str">
        <f t="shared" si="74"/>
        <v/>
      </c>
    </row>
    <row r="951" spans="5:10" x14ac:dyDescent="0.25">
      <c r="E951" s="2" t="str">
        <f t="shared" si="70"/>
        <v/>
      </c>
      <c r="F951" s="3" t="str">
        <f t="shared" si="71"/>
        <v/>
      </c>
      <c r="G951" s="4" t="e">
        <f t="shared" si="72"/>
        <v>#VALUE!</v>
      </c>
      <c r="H951" s="2" t="e">
        <f t="shared" si="73"/>
        <v>#VALUE!</v>
      </c>
      <c r="J951" s="1" t="str">
        <f t="shared" si="74"/>
        <v/>
      </c>
    </row>
    <row r="952" spans="5:10" x14ac:dyDescent="0.25">
      <c r="E952" s="2" t="str">
        <f t="shared" si="70"/>
        <v/>
      </c>
      <c r="F952" s="3" t="str">
        <f t="shared" si="71"/>
        <v/>
      </c>
      <c r="G952" s="4" t="e">
        <f t="shared" si="72"/>
        <v>#VALUE!</v>
      </c>
      <c r="H952" s="2" t="e">
        <f t="shared" si="73"/>
        <v>#VALUE!</v>
      </c>
      <c r="J952" s="1" t="str">
        <f t="shared" si="74"/>
        <v/>
      </c>
    </row>
    <row r="953" spans="5:10" x14ac:dyDescent="0.25">
      <c r="E953" s="2" t="str">
        <f t="shared" si="70"/>
        <v/>
      </c>
      <c r="F953" s="3" t="str">
        <f t="shared" si="71"/>
        <v/>
      </c>
      <c r="G953" s="4" t="e">
        <f t="shared" si="72"/>
        <v>#VALUE!</v>
      </c>
      <c r="H953" s="2" t="e">
        <f t="shared" si="73"/>
        <v>#VALUE!</v>
      </c>
      <c r="J953" s="1" t="str">
        <f t="shared" si="74"/>
        <v/>
      </c>
    </row>
    <row r="954" spans="5:10" x14ac:dyDescent="0.25">
      <c r="E954" s="2" t="str">
        <f t="shared" si="70"/>
        <v/>
      </c>
      <c r="F954" s="3" t="str">
        <f t="shared" si="71"/>
        <v/>
      </c>
      <c r="G954" s="4" t="e">
        <f t="shared" si="72"/>
        <v>#VALUE!</v>
      </c>
      <c r="H954" s="2" t="e">
        <f t="shared" si="73"/>
        <v>#VALUE!</v>
      </c>
      <c r="J954" s="1" t="str">
        <f t="shared" si="74"/>
        <v/>
      </c>
    </row>
    <row r="955" spans="5:10" x14ac:dyDescent="0.25">
      <c r="E955" s="2" t="str">
        <f t="shared" si="70"/>
        <v/>
      </c>
      <c r="F955" s="3" t="str">
        <f t="shared" si="71"/>
        <v/>
      </c>
      <c r="G955" s="4" t="e">
        <f t="shared" si="72"/>
        <v>#VALUE!</v>
      </c>
      <c r="H955" s="2" t="e">
        <f t="shared" si="73"/>
        <v>#VALUE!</v>
      </c>
      <c r="J955" s="1" t="str">
        <f t="shared" si="74"/>
        <v/>
      </c>
    </row>
    <row r="956" spans="5:10" x14ac:dyDescent="0.25">
      <c r="E956" s="2" t="str">
        <f t="shared" si="70"/>
        <v/>
      </c>
      <c r="F956" s="3" t="str">
        <f t="shared" si="71"/>
        <v/>
      </c>
      <c r="G956" s="4" t="e">
        <f t="shared" si="72"/>
        <v>#VALUE!</v>
      </c>
      <c r="H956" s="2" t="e">
        <f t="shared" si="73"/>
        <v>#VALUE!</v>
      </c>
      <c r="J956" s="1" t="str">
        <f t="shared" si="74"/>
        <v/>
      </c>
    </row>
    <row r="957" spans="5:10" x14ac:dyDescent="0.25">
      <c r="E957" s="2" t="str">
        <f t="shared" si="70"/>
        <v/>
      </c>
      <c r="F957" s="3" t="str">
        <f t="shared" si="71"/>
        <v/>
      </c>
      <c r="G957" s="4" t="e">
        <f t="shared" si="72"/>
        <v>#VALUE!</v>
      </c>
      <c r="H957" s="2" t="e">
        <f t="shared" si="73"/>
        <v>#VALUE!</v>
      </c>
      <c r="J957" s="1" t="str">
        <f t="shared" si="74"/>
        <v/>
      </c>
    </row>
    <row r="958" spans="5:10" x14ac:dyDescent="0.25">
      <c r="E958" s="2" t="str">
        <f t="shared" si="70"/>
        <v/>
      </c>
      <c r="F958" s="3" t="str">
        <f t="shared" si="71"/>
        <v/>
      </c>
      <c r="G958" s="4" t="e">
        <f t="shared" si="72"/>
        <v>#VALUE!</v>
      </c>
      <c r="H958" s="2" t="e">
        <f t="shared" si="73"/>
        <v>#VALUE!</v>
      </c>
      <c r="J958" s="1" t="str">
        <f t="shared" si="74"/>
        <v/>
      </c>
    </row>
    <row r="959" spans="5:10" x14ac:dyDescent="0.25">
      <c r="E959" s="2" t="str">
        <f t="shared" si="70"/>
        <v/>
      </c>
      <c r="F959" s="3" t="str">
        <f t="shared" si="71"/>
        <v/>
      </c>
      <c r="G959" s="4" t="e">
        <f t="shared" si="72"/>
        <v>#VALUE!</v>
      </c>
      <c r="H959" s="2" t="e">
        <f t="shared" si="73"/>
        <v>#VALUE!</v>
      </c>
      <c r="J959" s="1" t="str">
        <f t="shared" si="74"/>
        <v/>
      </c>
    </row>
    <row r="960" spans="5:10" x14ac:dyDescent="0.25">
      <c r="E960" s="2" t="str">
        <f t="shared" si="70"/>
        <v/>
      </c>
      <c r="F960" s="3" t="str">
        <f t="shared" si="71"/>
        <v/>
      </c>
      <c r="G960" s="4" t="e">
        <f t="shared" si="72"/>
        <v>#VALUE!</v>
      </c>
      <c r="H960" s="2" t="e">
        <f t="shared" si="73"/>
        <v>#VALUE!</v>
      </c>
      <c r="J960" s="1" t="str">
        <f t="shared" si="74"/>
        <v/>
      </c>
    </row>
    <row r="961" spans="5:10" x14ac:dyDescent="0.25">
      <c r="E961" s="2" t="str">
        <f t="shared" si="70"/>
        <v/>
      </c>
      <c r="F961" s="3" t="str">
        <f t="shared" si="71"/>
        <v/>
      </c>
      <c r="G961" s="4" t="e">
        <f t="shared" si="72"/>
        <v>#VALUE!</v>
      </c>
      <c r="H961" s="2" t="e">
        <f t="shared" si="73"/>
        <v>#VALUE!</v>
      </c>
      <c r="J961" s="1" t="str">
        <f t="shared" si="74"/>
        <v/>
      </c>
    </row>
    <row r="962" spans="5:10" x14ac:dyDescent="0.25">
      <c r="E962" s="2" t="str">
        <f t="shared" ref="E962:E1025" si="75">IF(AND(C962&gt;0,D962&gt;0),C962*D962,"")</f>
        <v/>
      </c>
      <c r="F962" s="3" t="str">
        <f t="shared" ref="F962:F1000" si="76">IF(AND(B962&gt;0,B961&gt;0),B962-B961,"")</f>
        <v/>
      </c>
      <c r="G962" s="4" t="e">
        <f t="shared" ref="G962:G1025" si="77">IF(F962&gt;0,C962/F962*100,"")</f>
        <v>#VALUE!</v>
      </c>
      <c r="H962" s="2" t="e">
        <f t="shared" ref="H962:H1000" si="78">IF(F962&gt;0,E962/F962,"")</f>
        <v>#VALUE!</v>
      </c>
      <c r="J962" s="1" t="str">
        <f t="shared" ref="J962:J1000" si="79">IF(A962&gt;0,EOMONTH(A962,0),"")</f>
        <v/>
      </c>
    </row>
    <row r="963" spans="5:10" x14ac:dyDescent="0.25">
      <c r="E963" s="2" t="str">
        <f t="shared" si="75"/>
        <v/>
      </c>
      <c r="F963" s="3" t="str">
        <f t="shared" si="76"/>
        <v/>
      </c>
      <c r="G963" s="4" t="e">
        <f t="shared" si="77"/>
        <v>#VALUE!</v>
      </c>
      <c r="H963" s="2" t="e">
        <f t="shared" si="78"/>
        <v>#VALUE!</v>
      </c>
      <c r="J963" s="1" t="str">
        <f t="shared" si="79"/>
        <v/>
      </c>
    </row>
    <row r="964" spans="5:10" x14ac:dyDescent="0.25">
      <c r="E964" s="2" t="str">
        <f t="shared" si="75"/>
        <v/>
      </c>
      <c r="F964" s="3" t="str">
        <f t="shared" si="76"/>
        <v/>
      </c>
      <c r="G964" s="4" t="e">
        <f t="shared" si="77"/>
        <v>#VALUE!</v>
      </c>
      <c r="H964" s="2" t="e">
        <f t="shared" si="78"/>
        <v>#VALUE!</v>
      </c>
      <c r="J964" s="1" t="str">
        <f t="shared" si="79"/>
        <v/>
      </c>
    </row>
    <row r="965" spans="5:10" x14ac:dyDescent="0.25">
      <c r="E965" s="2" t="str">
        <f t="shared" si="75"/>
        <v/>
      </c>
      <c r="F965" s="3" t="str">
        <f t="shared" si="76"/>
        <v/>
      </c>
      <c r="G965" s="4" t="e">
        <f t="shared" si="77"/>
        <v>#VALUE!</v>
      </c>
      <c r="H965" s="2" t="e">
        <f t="shared" si="78"/>
        <v>#VALUE!</v>
      </c>
      <c r="J965" s="1" t="str">
        <f t="shared" si="79"/>
        <v/>
      </c>
    </row>
    <row r="966" spans="5:10" x14ac:dyDescent="0.25">
      <c r="E966" s="2" t="str">
        <f t="shared" si="75"/>
        <v/>
      </c>
      <c r="F966" s="3" t="str">
        <f t="shared" si="76"/>
        <v/>
      </c>
      <c r="G966" s="4" t="e">
        <f t="shared" si="77"/>
        <v>#VALUE!</v>
      </c>
      <c r="H966" s="2" t="e">
        <f t="shared" si="78"/>
        <v>#VALUE!</v>
      </c>
      <c r="J966" s="1" t="str">
        <f t="shared" si="79"/>
        <v/>
      </c>
    </row>
    <row r="967" spans="5:10" x14ac:dyDescent="0.25">
      <c r="E967" s="2" t="str">
        <f t="shared" si="75"/>
        <v/>
      </c>
      <c r="F967" s="3" t="str">
        <f t="shared" si="76"/>
        <v/>
      </c>
      <c r="G967" s="4" t="e">
        <f t="shared" si="77"/>
        <v>#VALUE!</v>
      </c>
      <c r="H967" s="2" t="e">
        <f t="shared" si="78"/>
        <v>#VALUE!</v>
      </c>
      <c r="J967" s="1" t="str">
        <f t="shared" si="79"/>
        <v/>
      </c>
    </row>
    <row r="968" spans="5:10" x14ac:dyDescent="0.25">
      <c r="E968" s="2" t="str">
        <f t="shared" si="75"/>
        <v/>
      </c>
      <c r="F968" s="3" t="str">
        <f t="shared" si="76"/>
        <v/>
      </c>
      <c r="G968" s="4" t="e">
        <f t="shared" si="77"/>
        <v>#VALUE!</v>
      </c>
      <c r="H968" s="2" t="e">
        <f t="shared" si="78"/>
        <v>#VALUE!</v>
      </c>
      <c r="J968" s="1" t="str">
        <f t="shared" si="79"/>
        <v/>
      </c>
    </row>
    <row r="969" spans="5:10" x14ac:dyDescent="0.25">
      <c r="E969" s="2" t="str">
        <f t="shared" si="75"/>
        <v/>
      </c>
      <c r="F969" s="3" t="str">
        <f t="shared" si="76"/>
        <v/>
      </c>
      <c r="G969" s="4" t="e">
        <f t="shared" si="77"/>
        <v>#VALUE!</v>
      </c>
      <c r="H969" s="2" t="e">
        <f t="shared" si="78"/>
        <v>#VALUE!</v>
      </c>
      <c r="J969" s="1" t="str">
        <f t="shared" si="79"/>
        <v/>
      </c>
    </row>
    <row r="970" spans="5:10" x14ac:dyDescent="0.25">
      <c r="E970" s="2" t="str">
        <f t="shared" si="75"/>
        <v/>
      </c>
      <c r="F970" s="3" t="str">
        <f t="shared" si="76"/>
        <v/>
      </c>
      <c r="G970" s="4" t="e">
        <f t="shared" si="77"/>
        <v>#VALUE!</v>
      </c>
      <c r="H970" s="2" t="e">
        <f t="shared" si="78"/>
        <v>#VALUE!</v>
      </c>
      <c r="J970" s="1" t="str">
        <f t="shared" si="79"/>
        <v/>
      </c>
    </row>
    <row r="971" spans="5:10" x14ac:dyDescent="0.25">
      <c r="E971" s="2" t="str">
        <f t="shared" si="75"/>
        <v/>
      </c>
      <c r="F971" s="3" t="str">
        <f t="shared" si="76"/>
        <v/>
      </c>
      <c r="G971" s="4" t="e">
        <f t="shared" si="77"/>
        <v>#VALUE!</v>
      </c>
      <c r="H971" s="2" t="e">
        <f t="shared" si="78"/>
        <v>#VALUE!</v>
      </c>
      <c r="J971" s="1" t="str">
        <f t="shared" si="79"/>
        <v/>
      </c>
    </row>
    <row r="972" spans="5:10" x14ac:dyDescent="0.25">
      <c r="E972" s="2" t="str">
        <f t="shared" si="75"/>
        <v/>
      </c>
      <c r="F972" s="3" t="str">
        <f t="shared" si="76"/>
        <v/>
      </c>
      <c r="G972" s="4" t="e">
        <f t="shared" si="77"/>
        <v>#VALUE!</v>
      </c>
      <c r="H972" s="2" t="e">
        <f t="shared" si="78"/>
        <v>#VALUE!</v>
      </c>
      <c r="J972" s="1" t="str">
        <f t="shared" si="79"/>
        <v/>
      </c>
    </row>
    <row r="973" spans="5:10" x14ac:dyDescent="0.25">
      <c r="E973" s="2" t="str">
        <f t="shared" si="75"/>
        <v/>
      </c>
      <c r="F973" s="3" t="str">
        <f t="shared" si="76"/>
        <v/>
      </c>
      <c r="G973" s="4" t="e">
        <f t="shared" si="77"/>
        <v>#VALUE!</v>
      </c>
      <c r="H973" s="2" t="e">
        <f t="shared" si="78"/>
        <v>#VALUE!</v>
      </c>
      <c r="J973" s="1" t="str">
        <f t="shared" si="79"/>
        <v/>
      </c>
    </row>
    <row r="974" spans="5:10" x14ac:dyDescent="0.25">
      <c r="E974" s="2" t="str">
        <f t="shared" si="75"/>
        <v/>
      </c>
      <c r="F974" s="3" t="str">
        <f t="shared" si="76"/>
        <v/>
      </c>
      <c r="G974" s="4" t="e">
        <f t="shared" si="77"/>
        <v>#VALUE!</v>
      </c>
      <c r="H974" s="2" t="e">
        <f t="shared" si="78"/>
        <v>#VALUE!</v>
      </c>
      <c r="J974" s="1" t="str">
        <f t="shared" si="79"/>
        <v/>
      </c>
    </row>
    <row r="975" spans="5:10" x14ac:dyDescent="0.25">
      <c r="E975" s="2" t="str">
        <f t="shared" si="75"/>
        <v/>
      </c>
      <c r="F975" s="3" t="str">
        <f t="shared" si="76"/>
        <v/>
      </c>
      <c r="G975" s="4" t="e">
        <f t="shared" si="77"/>
        <v>#VALUE!</v>
      </c>
      <c r="H975" s="2" t="e">
        <f t="shared" si="78"/>
        <v>#VALUE!</v>
      </c>
      <c r="J975" s="1" t="str">
        <f t="shared" si="79"/>
        <v/>
      </c>
    </row>
    <row r="976" spans="5:10" x14ac:dyDescent="0.25">
      <c r="E976" s="2" t="str">
        <f t="shared" si="75"/>
        <v/>
      </c>
      <c r="F976" s="3" t="str">
        <f t="shared" si="76"/>
        <v/>
      </c>
      <c r="G976" s="4" t="e">
        <f t="shared" si="77"/>
        <v>#VALUE!</v>
      </c>
      <c r="H976" s="2" t="e">
        <f t="shared" si="78"/>
        <v>#VALUE!</v>
      </c>
      <c r="J976" s="1" t="str">
        <f t="shared" si="79"/>
        <v/>
      </c>
    </row>
    <row r="977" spans="5:10" x14ac:dyDescent="0.25">
      <c r="E977" s="2" t="str">
        <f t="shared" si="75"/>
        <v/>
      </c>
      <c r="F977" s="3" t="str">
        <f t="shared" si="76"/>
        <v/>
      </c>
      <c r="G977" s="4" t="e">
        <f t="shared" si="77"/>
        <v>#VALUE!</v>
      </c>
      <c r="H977" s="2" t="e">
        <f t="shared" si="78"/>
        <v>#VALUE!</v>
      </c>
      <c r="J977" s="1" t="str">
        <f t="shared" si="79"/>
        <v/>
      </c>
    </row>
    <row r="978" spans="5:10" x14ac:dyDescent="0.25">
      <c r="E978" s="2" t="str">
        <f t="shared" si="75"/>
        <v/>
      </c>
      <c r="F978" s="3" t="str">
        <f t="shared" si="76"/>
        <v/>
      </c>
      <c r="G978" s="4" t="e">
        <f t="shared" si="77"/>
        <v>#VALUE!</v>
      </c>
      <c r="H978" s="2" t="e">
        <f t="shared" si="78"/>
        <v>#VALUE!</v>
      </c>
      <c r="J978" s="1" t="str">
        <f t="shared" si="79"/>
        <v/>
      </c>
    </row>
    <row r="979" spans="5:10" x14ac:dyDescent="0.25">
      <c r="E979" s="2" t="str">
        <f t="shared" si="75"/>
        <v/>
      </c>
      <c r="F979" s="3" t="str">
        <f t="shared" si="76"/>
        <v/>
      </c>
      <c r="G979" s="4" t="e">
        <f t="shared" si="77"/>
        <v>#VALUE!</v>
      </c>
      <c r="H979" s="2" t="e">
        <f t="shared" si="78"/>
        <v>#VALUE!</v>
      </c>
      <c r="J979" s="1" t="str">
        <f t="shared" si="79"/>
        <v/>
      </c>
    </row>
    <row r="980" spans="5:10" x14ac:dyDescent="0.25">
      <c r="E980" s="2" t="str">
        <f t="shared" si="75"/>
        <v/>
      </c>
      <c r="F980" s="3" t="str">
        <f t="shared" si="76"/>
        <v/>
      </c>
      <c r="G980" s="4" t="e">
        <f t="shared" si="77"/>
        <v>#VALUE!</v>
      </c>
      <c r="H980" s="2" t="e">
        <f t="shared" si="78"/>
        <v>#VALUE!</v>
      </c>
      <c r="J980" s="1" t="str">
        <f t="shared" si="79"/>
        <v/>
      </c>
    </row>
    <row r="981" spans="5:10" x14ac:dyDescent="0.25">
      <c r="E981" s="2" t="str">
        <f t="shared" si="75"/>
        <v/>
      </c>
      <c r="F981" s="3" t="str">
        <f t="shared" si="76"/>
        <v/>
      </c>
      <c r="G981" s="4" t="e">
        <f t="shared" si="77"/>
        <v>#VALUE!</v>
      </c>
      <c r="H981" s="2" t="e">
        <f t="shared" si="78"/>
        <v>#VALUE!</v>
      </c>
      <c r="J981" s="1" t="str">
        <f t="shared" si="79"/>
        <v/>
      </c>
    </row>
    <row r="982" spans="5:10" x14ac:dyDescent="0.25">
      <c r="E982" s="2" t="str">
        <f t="shared" si="75"/>
        <v/>
      </c>
      <c r="F982" s="3" t="str">
        <f t="shared" si="76"/>
        <v/>
      </c>
      <c r="G982" s="4" t="e">
        <f t="shared" si="77"/>
        <v>#VALUE!</v>
      </c>
      <c r="H982" s="2" t="e">
        <f t="shared" si="78"/>
        <v>#VALUE!</v>
      </c>
      <c r="J982" s="1" t="str">
        <f t="shared" si="79"/>
        <v/>
      </c>
    </row>
    <row r="983" spans="5:10" x14ac:dyDescent="0.25">
      <c r="E983" s="2" t="str">
        <f t="shared" si="75"/>
        <v/>
      </c>
      <c r="F983" s="3" t="str">
        <f t="shared" si="76"/>
        <v/>
      </c>
      <c r="G983" s="4" t="e">
        <f t="shared" si="77"/>
        <v>#VALUE!</v>
      </c>
      <c r="H983" s="2" t="e">
        <f t="shared" si="78"/>
        <v>#VALUE!</v>
      </c>
      <c r="J983" s="1" t="str">
        <f t="shared" si="79"/>
        <v/>
      </c>
    </row>
    <row r="984" spans="5:10" x14ac:dyDescent="0.25">
      <c r="E984" s="2" t="str">
        <f t="shared" si="75"/>
        <v/>
      </c>
      <c r="F984" s="3" t="str">
        <f t="shared" si="76"/>
        <v/>
      </c>
      <c r="G984" s="4" t="e">
        <f t="shared" si="77"/>
        <v>#VALUE!</v>
      </c>
      <c r="H984" s="2" t="e">
        <f t="shared" si="78"/>
        <v>#VALUE!</v>
      </c>
      <c r="J984" s="1" t="str">
        <f t="shared" si="79"/>
        <v/>
      </c>
    </row>
    <row r="985" spans="5:10" x14ac:dyDescent="0.25">
      <c r="E985" s="2" t="str">
        <f t="shared" si="75"/>
        <v/>
      </c>
      <c r="F985" s="3" t="str">
        <f t="shared" si="76"/>
        <v/>
      </c>
      <c r="G985" s="4" t="e">
        <f t="shared" si="77"/>
        <v>#VALUE!</v>
      </c>
      <c r="H985" s="2" t="e">
        <f t="shared" si="78"/>
        <v>#VALUE!</v>
      </c>
      <c r="J985" s="1" t="str">
        <f t="shared" si="79"/>
        <v/>
      </c>
    </row>
    <row r="986" spans="5:10" x14ac:dyDescent="0.25">
      <c r="E986" s="2" t="str">
        <f t="shared" si="75"/>
        <v/>
      </c>
      <c r="F986" s="3" t="str">
        <f t="shared" si="76"/>
        <v/>
      </c>
      <c r="G986" s="4" t="e">
        <f t="shared" si="77"/>
        <v>#VALUE!</v>
      </c>
      <c r="H986" s="2" t="e">
        <f t="shared" si="78"/>
        <v>#VALUE!</v>
      </c>
      <c r="J986" s="1" t="str">
        <f t="shared" si="79"/>
        <v/>
      </c>
    </row>
    <row r="987" spans="5:10" x14ac:dyDescent="0.25">
      <c r="E987" s="2" t="str">
        <f t="shared" si="75"/>
        <v/>
      </c>
      <c r="F987" s="3" t="str">
        <f t="shared" si="76"/>
        <v/>
      </c>
      <c r="G987" s="4" t="e">
        <f t="shared" si="77"/>
        <v>#VALUE!</v>
      </c>
      <c r="H987" s="2" t="e">
        <f t="shared" si="78"/>
        <v>#VALUE!</v>
      </c>
      <c r="J987" s="1" t="str">
        <f t="shared" si="79"/>
        <v/>
      </c>
    </row>
    <row r="988" spans="5:10" x14ac:dyDescent="0.25">
      <c r="E988" s="2" t="str">
        <f t="shared" si="75"/>
        <v/>
      </c>
      <c r="F988" s="3" t="str">
        <f t="shared" si="76"/>
        <v/>
      </c>
      <c r="G988" s="4" t="e">
        <f t="shared" si="77"/>
        <v>#VALUE!</v>
      </c>
      <c r="H988" s="2" t="e">
        <f t="shared" si="78"/>
        <v>#VALUE!</v>
      </c>
      <c r="J988" s="1" t="str">
        <f t="shared" si="79"/>
        <v/>
      </c>
    </row>
    <row r="989" spans="5:10" x14ac:dyDescent="0.25">
      <c r="E989" s="2" t="str">
        <f t="shared" si="75"/>
        <v/>
      </c>
      <c r="F989" s="3" t="str">
        <f t="shared" si="76"/>
        <v/>
      </c>
      <c r="G989" s="4" t="e">
        <f t="shared" si="77"/>
        <v>#VALUE!</v>
      </c>
      <c r="H989" s="2" t="e">
        <f t="shared" si="78"/>
        <v>#VALUE!</v>
      </c>
      <c r="J989" s="1" t="str">
        <f t="shared" si="79"/>
        <v/>
      </c>
    </row>
    <row r="990" spans="5:10" x14ac:dyDescent="0.25">
      <c r="E990" s="2" t="str">
        <f t="shared" si="75"/>
        <v/>
      </c>
      <c r="F990" s="3" t="str">
        <f t="shared" si="76"/>
        <v/>
      </c>
      <c r="G990" s="4" t="e">
        <f t="shared" si="77"/>
        <v>#VALUE!</v>
      </c>
      <c r="H990" s="2" t="e">
        <f t="shared" si="78"/>
        <v>#VALUE!</v>
      </c>
      <c r="J990" s="1" t="str">
        <f t="shared" si="79"/>
        <v/>
      </c>
    </row>
    <row r="991" spans="5:10" x14ac:dyDescent="0.25">
      <c r="E991" s="2" t="str">
        <f t="shared" si="75"/>
        <v/>
      </c>
      <c r="F991" s="3" t="str">
        <f t="shared" si="76"/>
        <v/>
      </c>
      <c r="G991" s="4" t="e">
        <f t="shared" si="77"/>
        <v>#VALUE!</v>
      </c>
      <c r="H991" s="2" t="e">
        <f t="shared" si="78"/>
        <v>#VALUE!</v>
      </c>
      <c r="J991" s="1" t="str">
        <f t="shared" si="79"/>
        <v/>
      </c>
    </row>
    <row r="992" spans="5:10" x14ac:dyDescent="0.25">
      <c r="E992" s="2" t="str">
        <f t="shared" si="75"/>
        <v/>
      </c>
      <c r="F992" s="3" t="str">
        <f t="shared" si="76"/>
        <v/>
      </c>
      <c r="G992" s="4" t="e">
        <f t="shared" si="77"/>
        <v>#VALUE!</v>
      </c>
      <c r="H992" s="2" t="e">
        <f t="shared" si="78"/>
        <v>#VALUE!</v>
      </c>
      <c r="J992" s="1" t="str">
        <f t="shared" si="79"/>
        <v/>
      </c>
    </row>
    <row r="993" spans="1:10" x14ac:dyDescent="0.25">
      <c r="E993" s="2" t="str">
        <f t="shared" si="75"/>
        <v/>
      </c>
      <c r="F993" s="3" t="str">
        <f t="shared" si="76"/>
        <v/>
      </c>
      <c r="G993" s="4" t="e">
        <f t="shared" si="77"/>
        <v>#VALUE!</v>
      </c>
      <c r="H993" s="2" t="e">
        <f t="shared" si="78"/>
        <v>#VALUE!</v>
      </c>
      <c r="J993" s="1" t="str">
        <f t="shared" si="79"/>
        <v/>
      </c>
    </row>
    <row r="994" spans="1:10" x14ac:dyDescent="0.25">
      <c r="E994" s="2" t="str">
        <f t="shared" si="75"/>
        <v/>
      </c>
      <c r="F994" s="3" t="str">
        <f t="shared" si="76"/>
        <v/>
      </c>
      <c r="G994" s="4" t="e">
        <f t="shared" si="77"/>
        <v>#VALUE!</v>
      </c>
      <c r="H994" s="2" t="e">
        <f t="shared" si="78"/>
        <v>#VALUE!</v>
      </c>
      <c r="J994" s="1" t="str">
        <f t="shared" si="79"/>
        <v/>
      </c>
    </row>
    <row r="995" spans="1:10" x14ac:dyDescent="0.25">
      <c r="E995" s="2" t="str">
        <f t="shared" si="75"/>
        <v/>
      </c>
      <c r="F995" s="3" t="str">
        <f t="shared" si="76"/>
        <v/>
      </c>
      <c r="G995" s="4" t="e">
        <f t="shared" si="77"/>
        <v>#VALUE!</v>
      </c>
      <c r="H995" s="2" t="e">
        <f t="shared" si="78"/>
        <v>#VALUE!</v>
      </c>
      <c r="J995" s="1" t="str">
        <f t="shared" si="79"/>
        <v/>
      </c>
    </row>
    <row r="996" spans="1:10" x14ac:dyDescent="0.25">
      <c r="E996" s="2" t="str">
        <f t="shared" si="75"/>
        <v/>
      </c>
      <c r="F996" s="3" t="str">
        <f t="shared" si="76"/>
        <v/>
      </c>
      <c r="G996" s="4" t="e">
        <f t="shared" si="77"/>
        <v>#VALUE!</v>
      </c>
      <c r="H996" s="2" t="e">
        <f t="shared" si="78"/>
        <v>#VALUE!</v>
      </c>
      <c r="J996" s="1" t="str">
        <f t="shared" si="79"/>
        <v/>
      </c>
    </row>
    <row r="997" spans="1:10" x14ac:dyDescent="0.25">
      <c r="E997" s="2" t="str">
        <f t="shared" si="75"/>
        <v/>
      </c>
      <c r="F997" s="3" t="str">
        <f t="shared" si="76"/>
        <v/>
      </c>
      <c r="G997" s="4" t="e">
        <f t="shared" si="77"/>
        <v>#VALUE!</v>
      </c>
      <c r="H997" s="2" t="e">
        <f t="shared" si="78"/>
        <v>#VALUE!</v>
      </c>
      <c r="J997" s="1" t="str">
        <f t="shared" si="79"/>
        <v/>
      </c>
    </row>
    <row r="998" spans="1:10" x14ac:dyDescent="0.25">
      <c r="E998" s="2" t="str">
        <f t="shared" si="75"/>
        <v/>
      </c>
      <c r="F998" s="3" t="str">
        <f t="shared" si="76"/>
        <v/>
      </c>
      <c r="G998" s="4" t="e">
        <f t="shared" si="77"/>
        <v>#VALUE!</v>
      </c>
      <c r="H998" s="2" t="e">
        <f t="shared" si="78"/>
        <v>#VALUE!</v>
      </c>
      <c r="J998" s="1" t="str">
        <f t="shared" si="79"/>
        <v/>
      </c>
    </row>
    <row r="999" spans="1:10" x14ac:dyDescent="0.25">
      <c r="E999" s="2" t="str">
        <f t="shared" si="75"/>
        <v/>
      </c>
      <c r="F999" s="3" t="str">
        <f t="shared" si="76"/>
        <v/>
      </c>
      <c r="G999" s="4" t="e">
        <f t="shared" si="77"/>
        <v>#VALUE!</v>
      </c>
      <c r="H999" s="2" t="e">
        <f t="shared" si="78"/>
        <v>#VALUE!</v>
      </c>
      <c r="J999" s="1" t="str">
        <f t="shared" si="79"/>
        <v/>
      </c>
    </row>
    <row r="1000" spans="1:10" x14ac:dyDescent="0.25">
      <c r="E1000" s="2" t="str">
        <f t="shared" si="75"/>
        <v/>
      </c>
      <c r="F1000" s="3" t="str">
        <f t="shared" si="76"/>
        <v/>
      </c>
      <c r="G1000" s="4" t="e">
        <f t="shared" si="77"/>
        <v>#VALUE!</v>
      </c>
      <c r="H1000" s="2" t="e">
        <f t="shared" si="78"/>
        <v>#VALUE!</v>
      </c>
      <c r="J1000" s="1" t="str">
        <f t="shared" si="79"/>
        <v/>
      </c>
    </row>
    <row r="1002" spans="1:10" x14ac:dyDescent="0.25">
      <c r="A1002" s="1">
        <v>45888</v>
      </c>
      <c r="B1002">
        <v>25750</v>
      </c>
      <c r="C1002">
        <v>60</v>
      </c>
      <c r="D1002">
        <v>2.25</v>
      </c>
      <c r="I1002" t="s">
        <v>53</v>
      </c>
    </row>
    <row r="1003" spans="1:10" x14ac:dyDescent="0.25">
      <c r="A1003" s="1">
        <v>45888</v>
      </c>
      <c r="B1003">
        <v>25000</v>
      </c>
      <c r="C1003">
        <v>60</v>
      </c>
      <c r="D1003">
        <v>2.25</v>
      </c>
      <c r="I1003" t="s">
        <v>54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9"/>
  <sheetViews>
    <sheetView workbookViewId="0">
      <selection activeCell="B6" sqref="B6"/>
    </sheetView>
  </sheetViews>
  <sheetFormatPr baseColWidth="10" defaultColWidth="9.140625" defaultRowHeight="15" x14ac:dyDescent="0.25"/>
  <cols>
    <col min="1" max="1" width="30.7109375" customWidth="1"/>
    <col min="2" max="3" width="16.7109375" customWidth="1"/>
    <col min="4" max="4" width="40.7109375" customWidth="1"/>
  </cols>
  <sheetData>
    <row r="1" spans="1:4" x14ac:dyDescent="0.25">
      <c r="A1" t="s">
        <v>18</v>
      </c>
      <c r="B1" t="s">
        <v>19</v>
      </c>
      <c r="C1" t="s">
        <v>20</v>
      </c>
      <c r="D1" t="s">
        <v>21</v>
      </c>
    </row>
    <row r="2" spans="1:4" x14ac:dyDescent="0.25">
      <c r="A2" t="s">
        <v>22</v>
      </c>
      <c r="B2">
        <v>10000</v>
      </c>
      <c r="C2">
        <v>20000</v>
      </c>
      <c r="D2" t="s">
        <v>23</v>
      </c>
    </row>
    <row r="3" spans="1:4" x14ac:dyDescent="0.25">
      <c r="A3" t="s">
        <v>24</v>
      </c>
      <c r="B3">
        <v>10000</v>
      </c>
      <c r="C3">
        <v>20000</v>
      </c>
      <c r="D3" t="s">
        <v>25</v>
      </c>
    </row>
    <row r="4" spans="1:4" x14ac:dyDescent="0.25">
      <c r="A4" t="s">
        <v>26</v>
      </c>
      <c r="B4">
        <v>40000</v>
      </c>
      <c r="C4">
        <v>0</v>
      </c>
      <c r="D4" t="s">
        <v>27</v>
      </c>
    </row>
    <row r="5" spans="1:4" x14ac:dyDescent="0.25">
      <c r="A5" t="s">
        <v>28</v>
      </c>
      <c r="B5">
        <v>40000</v>
      </c>
      <c r="C5">
        <v>0</v>
      </c>
      <c r="D5" t="s">
        <v>29</v>
      </c>
    </row>
    <row r="6" spans="1:4" x14ac:dyDescent="0.25">
      <c r="A6" t="s">
        <v>30</v>
      </c>
      <c r="B6">
        <v>0</v>
      </c>
      <c r="C6">
        <v>0</v>
      </c>
      <c r="D6" t="s">
        <v>31</v>
      </c>
    </row>
    <row r="7" spans="1:4" x14ac:dyDescent="0.25">
      <c r="A7" t="s">
        <v>32</v>
      </c>
      <c r="B7">
        <v>150000</v>
      </c>
      <c r="C7">
        <v>0</v>
      </c>
      <c r="D7" t="s">
        <v>33</v>
      </c>
    </row>
    <row r="8" spans="1:4" x14ac:dyDescent="0.25">
      <c r="A8" t="s">
        <v>34</v>
      </c>
      <c r="B8">
        <v>60000</v>
      </c>
      <c r="C8">
        <v>0</v>
      </c>
      <c r="D8" t="s">
        <v>35</v>
      </c>
    </row>
    <row r="9" spans="1:4" x14ac:dyDescent="0.25">
      <c r="A9" t="s">
        <v>36</v>
      </c>
      <c r="B9">
        <v>40000</v>
      </c>
      <c r="C9">
        <v>0</v>
      </c>
      <c r="D9" t="s">
        <v>37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103"/>
  <sheetViews>
    <sheetView workbookViewId="0">
      <selection activeCell="B9" sqref="B9"/>
    </sheetView>
  </sheetViews>
  <sheetFormatPr baseColWidth="10" defaultColWidth="9.140625" defaultRowHeight="15" x14ac:dyDescent="0.25"/>
  <cols>
    <col min="1" max="1" width="20.7109375" customWidth="1"/>
    <col min="2" max="6" width="22.7109375" customWidth="1"/>
  </cols>
  <sheetData>
    <row r="1" spans="1:6" x14ac:dyDescent="0.25">
      <c r="A1" s="5" t="s">
        <v>38</v>
      </c>
      <c r="B1" s="3">
        <v>25000</v>
      </c>
    </row>
    <row r="3" spans="1:6" x14ac:dyDescent="0.25">
      <c r="A3" s="5" t="s">
        <v>18</v>
      </c>
      <c r="B3" s="5" t="s">
        <v>19</v>
      </c>
      <c r="C3" s="5" t="s">
        <v>20</v>
      </c>
      <c r="D3" s="5" t="s">
        <v>39</v>
      </c>
      <c r="E3" s="5" t="s">
        <v>40</v>
      </c>
      <c r="F3" s="5" t="s">
        <v>41</v>
      </c>
    </row>
    <row r="4" spans="1:6" x14ac:dyDescent="0.25">
      <c r="A4" t="str">
        <f>IF(ROW()-3&lt;=ROWS(tblParametres[Type_entretien]),INDEX(tblParametres[Type_entretien],ROW()-3),"")</f>
        <v>Vidange huile + filtre</v>
      </c>
      <c r="B4" s="3">
        <f>Paramètres!B2</f>
        <v>10000</v>
      </c>
      <c r="C4" s="3">
        <v>20000</v>
      </c>
      <c r="D4" s="3">
        <f t="shared" ref="D4:D35" si="0">IF(AND(B4&gt;0,C4&gt;=0),C4+B4,"")</f>
        <v>30000</v>
      </c>
      <c r="E4" s="3">
        <f t="shared" ref="E4:E35" si="1">IF(D4&gt;0,D4-$B$1,"")</f>
        <v>5000</v>
      </c>
      <c r="F4" t="str">
        <f t="shared" ref="F4:F35" si="2">IF(E4="","",IF(E4&lt;=0,"En retard",IF(E4&lt;=1000,"Bientôt","OK")))</f>
        <v>OK</v>
      </c>
    </row>
    <row r="5" spans="1:6" x14ac:dyDescent="0.25">
      <c r="A5" t="str">
        <f>IF(ROW()-3&lt;=ROWS(tblParametres[Type_entretien]),INDEX(tblParametres[Type_entretien],ROW()-3),"")</f>
        <v>Filtre à air</v>
      </c>
      <c r="B5" s="3">
        <f>Paramètres!B3</f>
        <v>10000</v>
      </c>
      <c r="C5" s="3">
        <v>20000</v>
      </c>
      <c r="D5" s="3">
        <f t="shared" si="0"/>
        <v>30000</v>
      </c>
      <c r="E5" s="3">
        <f t="shared" si="1"/>
        <v>5000</v>
      </c>
      <c r="F5" t="str">
        <f t="shared" si="2"/>
        <v>OK</v>
      </c>
    </row>
    <row r="6" spans="1:6" x14ac:dyDescent="0.25">
      <c r="A6" t="str">
        <f>IF(ROW()-3&lt;=ROWS(tblParametres[Type_entretien]),INDEX(tblParametres[Type_entretien],ROW()-3),"")</f>
        <v>Filtre à carburant</v>
      </c>
      <c r="B6" s="3">
        <f>Paramètres!B4</f>
        <v>40000</v>
      </c>
      <c r="C6" s="3">
        <v>0</v>
      </c>
      <c r="D6" s="3">
        <f t="shared" si="0"/>
        <v>40000</v>
      </c>
      <c r="E6" s="3">
        <f t="shared" si="1"/>
        <v>15000</v>
      </c>
      <c r="F6" t="str">
        <f t="shared" si="2"/>
        <v>OK</v>
      </c>
    </row>
    <row r="7" spans="1:6" x14ac:dyDescent="0.25">
      <c r="A7" t="str">
        <f>IF(ROW()-3&lt;=ROWS(tblParametres[Type_entretien]),INDEX(tblParametres[Type_entretien],ROW()-3),"")</f>
        <v>Bougies (si essence)/Préchauffage (diesel)</v>
      </c>
      <c r="B7" s="3">
        <f>Paramètres!B5</f>
        <v>40000</v>
      </c>
      <c r="C7" s="3">
        <v>0</v>
      </c>
      <c r="D7" s="3">
        <f t="shared" si="0"/>
        <v>40000</v>
      </c>
      <c r="E7" s="3">
        <f t="shared" si="1"/>
        <v>15000</v>
      </c>
      <c r="F7" t="str">
        <f t="shared" si="2"/>
        <v>OK</v>
      </c>
    </row>
    <row r="8" spans="1:6" x14ac:dyDescent="0.25">
      <c r="A8" t="str">
        <f>IF(ROW()-3&lt;=ROWS(tblParametres[Type_entretien]),INDEX(tblParametres[Type_entretien],ROW()-3),"")</f>
        <v>Liquide de frein (temps)</v>
      </c>
      <c r="B8" s="3">
        <v>100000</v>
      </c>
      <c r="C8" s="3">
        <v>0</v>
      </c>
      <c r="D8" s="3">
        <f t="shared" si="0"/>
        <v>100000</v>
      </c>
      <c r="E8" s="3">
        <f t="shared" si="1"/>
        <v>75000</v>
      </c>
      <c r="F8" t="str">
        <f t="shared" si="2"/>
        <v>OK</v>
      </c>
    </row>
    <row r="9" spans="1:6" x14ac:dyDescent="0.25">
      <c r="A9" t="str">
        <f>IF(ROW()-3&lt;=ROWS(tblParametres[Type_entretien]),INDEX(tblParametres[Type_entretien],ROW()-3),"")</f>
        <v>Courroie de distribution</v>
      </c>
      <c r="B9" s="3">
        <f>Paramètres!B7</f>
        <v>150000</v>
      </c>
      <c r="C9" s="3">
        <v>0</v>
      </c>
      <c r="D9" s="3">
        <f t="shared" si="0"/>
        <v>150000</v>
      </c>
      <c r="E9" s="3">
        <f t="shared" si="1"/>
        <v>125000</v>
      </c>
      <c r="F9" t="str">
        <f t="shared" si="2"/>
        <v>OK</v>
      </c>
    </row>
    <row r="10" spans="1:6" x14ac:dyDescent="0.25">
      <c r="A10" t="str">
        <f>IF(ROW()-3&lt;=ROWS(tblParametres[Type_entretien]),INDEX(tblParametres[Type_entretien],ROW()-3),"")</f>
        <v>Pneus (rotation/contrôle)</v>
      </c>
      <c r="B10" s="3">
        <f>Paramètres!B8</f>
        <v>60000</v>
      </c>
      <c r="C10" s="3">
        <v>0</v>
      </c>
      <c r="D10" s="3">
        <f t="shared" si="0"/>
        <v>60000</v>
      </c>
      <c r="E10" s="3">
        <f t="shared" si="1"/>
        <v>35000</v>
      </c>
      <c r="F10" t="str">
        <f t="shared" si="2"/>
        <v>OK</v>
      </c>
    </row>
    <row r="11" spans="1:6" x14ac:dyDescent="0.25">
      <c r="A11" t="str">
        <f>IF(ROW()-3&lt;=ROWS(tblParametres[Type_entretien]),INDEX(tblParametres[Type_entretien],ROW()-3),"")</f>
        <v>Plaquettes de frein (contrôle)</v>
      </c>
      <c r="B11" s="3">
        <f>Paramètres!B9</f>
        <v>40000</v>
      </c>
      <c r="C11" s="3">
        <v>0</v>
      </c>
      <c r="D11" s="3">
        <f t="shared" si="0"/>
        <v>40000</v>
      </c>
      <c r="E11" s="3">
        <f t="shared" si="1"/>
        <v>15000</v>
      </c>
      <c r="F11" t="str">
        <f t="shared" si="2"/>
        <v>OK</v>
      </c>
    </row>
    <row r="12" spans="1:6" x14ac:dyDescent="0.25">
      <c r="A12" t="str">
        <f>IF(ROW()-3&lt;=ROWS(tblParametres[Type_entretien]),INDEX(tblParametres[Type_entretien],ROW()-3),"")</f>
        <v/>
      </c>
      <c r="B12" s="3">
        <v>0</v>
      </c>
      <c r="C12" s="3">
        <v>0</v>
      </c>
      <c r="D12" s="3" t="str">
        <f t="shared" si="0"/>
        <v/>
      </c>
      <c r="E12" s="3" t="e">
        <f t="shared" si="1"/>
        <v>#VALUE!</v>
      </c>
      <c r="F12" t="e">
        <f t="shared" si="2"/>
        <v>#VALUE!</v>
      </c>
    </row>
    <row r="13" spans="1:6" x14ac:dyDescent="0.25">
      <c r="A13" t="str">
        <f>IF(ROW()-3&lt;=ROWS(tblParametres[Type_entretien]),INDEX(tblParametres[Type_entretien],ROW()-3),"")</f>
        <v/>
      </c>
      <c r="B13" s="3">
        <v>0</v>
      </c>
      <c r="C13" s="3">
        <v>0</v>
      </c>
      <c r="D13" s="3" t="str">
        <f t="shared" si="0"/>
        <v/>
      </c>
      <c r="E13" s="3" t="e">
        <f t="shared" si="1"/>
        <v>#VALUE!</v>
      </c>
      <c r="F13" t="e">
        <f t="shared" si="2"/>
        <v>#VALUE!</v>
      </c>
    </row>
    <row r="14" spans="1:6" x14ac:dyDescent="0.25">
      <c r="A14" t="str">
        <f>IF(ROW()-3&lt;=ROWS(tblParametres[Type_entretien]),INDEX(tblParametres[Type_entretien],ROW()-3),"")</f>
        <v/>
      </c>
      <c r="B14" s="3">
        <v>0</v>
      </c>
      <c r="C14" s="3">
        <v>0</v>
      </c>
      <c r="D14" s="3" t="str">
        <f t="shared" si="0"/>
        <v/>
      </c>
      <c r="E14" s="3" t="e">
        <f t="shared" si="1"/>
        <v>#VALUE!</v>
      </c>
      <c r="F14" t="e">
        <f t="shared" si="2"/>
        <v>#VALUE!</v>
      </c>
    </row>
    <row r="15" spans="1:6" x14ac:dyDescent="0.25">
      <c r="A15" t="str">
        <f>IF(ROW()-3&lt;=ROWS(tblParametres[Type_entretien]),INDEX(tblParametres[Type_entretien],ROW()-3),"")</f>
        <v/>
      </c>
      <c r="B15" s="3">
        <v>0</v>
      </c>
      <c r="C15" s="3">
        <v>0</v>
      </c>
      <c r="D15" s="3" t="str">
        <f t="shared" si="0"/>
        <v/>
      </c>
      <c r="E15" s="3" t="e">
        <f t="shared" si="1"/>
        <v>#VALUE!</v>
      </c>
      <c r="F15" t="e">
        <f t="shared" si="2"/>
        <v>#VALUE!</v>
      </c>
    </row>
    <row r="16" spans="1:6" x14ac:dyDescent="0.25">
      <c r="A16" t="str">
        <f>IF(ROW()-3&lt;=ROWS(tblParametres[Type_entretien]),INDEX(tblParametres[Type_entretien],ROW()-3),"")</f>
        <v/>
      </c>
      <c r="B16" s="3">
        <v>0</v>
      </c>
      <c r="C16" s="3">
        <v>0</v>
      </c>
      <c r="D16" s="3" t="str">
        <f t="shared" si="0"/>
        <v/>
      </c>
      <c r="E16" s="3" t="e">
        <f t="shared" si="1"/>
        <v>#VALUE!</v>
      </c>
      <c r="F16" t="e">
        <f t="shared" si="2"/>
        <v>#VALUE!</v>
      </c>
    </row>
    <row r="17" spans="1:6" x14ac:dyDescent="0.25">
      <c r="A17" t="str">
        <f>IF(ROW()-3&lt;=ROWS(tblParametres[Type_entretien]),INDEX(tblParametres[Type_entretien],ROW()-3),"")</f>
        <v/>
      </c>
      <c r="B17" s="3">
        <v>0</v>
      </c>
      <c r="C17" s="3">
        <v>0</v>
      </c>
      <c r="D17" s="3" t="str">
        <f t="shared" si="0"/>
        <v/>
      </c>
      <c r="E17" s="3" t="e">
        <f t="shared" si="1"/>
        <v>#VALUE!</v>
      </c>
      <c r="F17" t="e">
        <f t="shared" si="2"/>
        <v>#VALUE!</v>
      </c>
    </row>
    <row r="18" spans="1:6" x14ac:dyDescent="0.25">
      <c r="A18" t="str">
        <f>IF(ROW()-3&lt;=ROWS(tblParametres[Type_entretien]),INDEX(tblParametres[Type_entretien],ROW()-3),"")</f>
        <v/>
      </c>
      <c r="B18" s="3">
        <v>0</v>
      </c>
      <c r="C18" s="3">
        <v>0</v>
      </c>
      <c r="D18" s="3" t="str">
        <f t="shared" si="0"/>
        <v/>
      </c>
      <c r="E18" s="3" t="e">
        <f t="shared" si="1"/>
        <v>#VALUE!</v>
      </c>
      <c r="F18" t="e">
        <f t="shared" si="2"/>
        <v>#VALUE!</v>
      </c>
    </row>
    <row r="19" spans="1:6" x14ac:dyDescent="0.25">
      <c r="A19" t="str">
        <f>IF(ROW()-3&lt;=ROWS(tblParametres[Type_entretien]),INDEX(tblParametres[Type_entretien],ROW()-3),"")</f>
        <v/>
      </c>
      <c r="B19" s="3">
        <v>0</v>
      </c>
      <c r="C19" s="3">
        <v>0</v>
      </c>
      <c r="D19" s="3" t="str">
        <f t="shared" si="0"/>
        <v/>
      </c>
      <c r="E19" s="3" t="e">
        <f t="shared" si="1"/>
        <v>#VALUE!</v>
      </c>
      <c r="F19" t="e">
        <f t="shared" si="2"/>
        <v>#VALUE!</v>
      </c>
    </row>
    <row r="20" spans="1:6" x14ac:dyDescent="0.25">
      <c r="A20" t="str">
        <f>IF(ROW()-3&lt;=ROWS(tblParametres[Type_entretien]),INDEX(tblParametres[Type_entretien],ROW()-3),"")</f>
        <v/>
      </c>
      <c r="B20" s="3">
        <v>0</v>
      </c>
      <c r="C20" s="3">
        <v>0</v>
      </c>
      <c r="D20" s="3" t="str">
        <f t="shared" si="0"/>
        <v/>
      </c>
      <c r="E20" s="3" t="e">
        <f t="shared" si="1"/>
        <v>#VALUE!</v>
      </c>
      <c r="F20" t="e">
        <f t="shared" si="2"/>
        <v>#VALUE!</v>
      </c>
    </row>
    <row r="21" spans="1:6" x14ac:dyDescent="0.25">
      <c r="A21" t="str">
        <f>IF(ROW()-3&lt;=ROWS(tblParametres[Type_entretien]),INDEX(tblParametres[Type_entretien],ROW()-3),"")</f>
        <v/>
      </c>
      <c r="B21" s="3">
        <v>0</v>
      </c>
      <c r="C21" s="3">
        <v>0</v>
      </c>
      <c r="D21" s="3" t="str">
        <f t="shared" si="0"/>
        <v/>
      </c>
      <c r="E21" s="3" t="e">
        <f t="shared" si="1"/>
        <v>#VALUE!</v>
      </c>
      <c r="F21" t="e">
        <f t="shared" si="2"/>
        <v>#VALUE!</v>
      </c>
    </row>
    <row r="22" spans="1:6" x14ac:dyDescent="0.25">
      <c r="A22" t="str">
        <f>IF(ROW()-3&lt;=ROWS(tblParametres[Type_entretien]),INDEX(tblParametres[Type_entretien],ROW()-3),"")</f>
        <v/>
      </c>
      <c r="B22" s="3">
        <v>0</v>
      </c>
      <c r="C22" s="3">
        <v>0</v>
      </c>
      <c r="D22" s="3" t="str">
        <f t="shared" si="0"/>
        <v/>
      </c>
      <c r="E22" s="3" t="e">
        <f t="shared" si="1"/>
        <v>#VALUE!</v>
      </c>
      <c r="F22" t="e">
        <f t="shared" si="2"/>
        <v>#VALUE!</v>
      </c>
    </row>
    <row r="23" spans="1:6" x14ac:dyDescent="0.25">
      <c r="A23" t="str">
        <f>IF(ROW()-3&lt;=ROWS(tblParametres[Type_entretien]),INDEX(tblParametres[Type_entretien],ROW()-3),"")</f>
        <v/>
      </c>
      <c r="B23" s="3">
        <v>0</v>
      </c>
      <c r="C23" s="3">
        <v>0</v>
      </c>
      <c r="D23" s="3" t="str">
        <f t="shared" si="0"/>
        <v/>
      </c>
      <c r="E23" s="3" t="e">
        <f t="shared" si="1"/>
        <v>#VALUE!</v>
      </c>
      <c r="F23" t="e">
        <f t="shared" si="2"/>
        <v>#VALUE!</v>
      </c>
    </row>
    <row r="24" spans="1:6" x14ac:dyDescent="0.25">
      <c r="A24" t="str">
        <f>IF(ROW()-3&lt;=ROWS(tblParametres[Type_entretien]),INDEX(tblParametres[Type_entretien],ROW()-3),"")</f>
        <v/>
      </c>
      <c r="B24" s="3">
        <v>0</v>
      </c>
      <c r="C24" s="3">
        <v>0</v>
      </c>
      <c r="D24" s="3" t="str">
        <f t="shared" si="0"/>
        <v/>
      </c>
      <c r="E24" s="3" t="e">
        <f t="shared" si="1"/>
        <v>#VALUE!</v>
      </c>
      <c r="F24" t="e">
        <f t="shared" si="2"/>
        <v>#VALUE!</v>
      </c>
    </row>
    <row r="25" spans="1:6" x14ac:dyDescent="0.25">
      <c r="A25" t="str">
        <f>IF(ROW()-3&lt;=ROWS(tblParametres[Type_entretien]),INDEX(tblParametres[Type_entretien],ROW()-3),"")</f>
        <v/>
      </c>
      <c r="B25" s="3">
        <v>0</v>
      </c>
      <c r="C25" s="3">
        <v>0</v>
      </c>
      <c r="D25" s="3" t="str">
        <f t="shared" si="0"/>
        <v/>
      </c>
      <c r="E25" s="3" t="e">
        <f t="shared" si="1"/>
        <v>#VALUE!</v>
      </c>
      <c r="F25" t="e">
        <f t="shared" si="2"/>
        <v>#VALUE!</v>
      </c>
    </row>
    <row r="26" spans="1:6" x14ac:dyDescent="0.25">
      <c r="A26" t="str">
        <f>IF(ROW()-3&lt;=ROWS(tblParametres[Type_entretien]),INDEX(tblParametres[Type_entretien],ROW()-3),"")</f>
        <v/>
      </c>
      <c r="B26" s="3">
        <v>0</v>
      </c>
      <c r="C26" s="3">
        <v>0</v>
      </c>
      <c r="D26" s="3" t="str">
        <f t="shared" si="0"/>
        <v/>
      </c>
      <c r="E26" s="3" t="e">
        <f t="shared" si="1"/>
        <v>#VALUE!</v>
      </c>
      <c r="F26" t="e">
        <f t="shared" si="2"/>
        <v>#VALUE!</v>
      </c>
    </row>
    <row r="27" spans="1:6" x14ac:dyDescent="0.25">
      <c r="A27" t="str">
        <f>IF(ROW()-3&lt;=ROWS(tblParametres[Type_entretien]),INDEX(tblParametres[Type_entretien],ROW()-3),"")</f>
        <v/>
      </c>
      <c r="B27" s="3">
        <v>0</v>
      </c>
      <c r="C27" s="3">
        <v>0</v>
      </c>
      <c r="D27" s="3" t="str">
        <f t="shared" si="0"/>
        <v/>
      </c>
      <c r="E27" s="3" t="e">
        <f t="shared" si="1"/>
        <v>#VALUE!</v>
      </c>
      <c r="F27" t="e">
        <f t="shared" si="2"/>
        <v>#VALUE!</v>
      </c>
    </row>
    <row r="28" spans="1:6" x14ac:dyDescent="0.25">
      <c r="A28" t="str">
        <f>IF(ROW()-3&lt;=ROWS(tblParametres[Type_entretien]),INDEX(tblParametres[Type_entretien],ROW()-3),"")</f>
        <v/>
      </c>
      <c r="B28" s="3">
        <v>0</v>
      </c>
      <c r="C28" s="3">
        <v>0</v>
      </c>
      <c r="D28" s="3" t="str">
        <f t="shared" si="0"/>
        <v/>
      </c>
      <c r="E28" s="3" t="e">
        <f t="shared" si="1"/>
        <v>#VALUE!</v>
      </c>
      <c r="F28" t="e">
        <f t="shared" si="2"/>
        <v>#VALUE!</v>
      </c>
    </row>
    <row r="29" spans="1:6" x14ac:dyDescent="0.25">
      <c r="A29" t="str">
        <f>IF(ROW()-3&lt;=ROWS(tblParametres[Type_entretien]),INDEX(tblParametres[Type_entretien],ROW()-3),"")</f>
        <v/>
      </c>
      <c r="B29" s="3">
        <v>0</v>
      </c>
      <c r="C29" s="3">
        <v>0</v>
      </c>
      <c r="D29" s="3" t="str">
        <f t="shared" si="0"/>
        <v/>
      </c>
      <c r="E29" s="3" t="e">
        <f t="shared" si="1"/>
        <v>#VALUE!</v>
      </c>
      <c r="F29" t="e">
        <f t="shared" si="2"/>
        <v>#VALUE!</v>
      </c>
    </row>
    <row r="30" spans="1:6" x14ac:dyDescent="0.25">
      <c r="A30" t="str">
        <f>IF(ROW()-3&lt;=ROWS(tblParametres[Type_entretien]),INDEX(tblParametres[Type_entretien],ROW()-3),"")</f>
        <v/>
      </c>
      <c r="B30" s="3">
        <v>0</v>
      </c>
      <c r="C30" s="3">
        <v>0</v>
      </c>
      <c r="D30" s="3" t="str">
        <f t="shared" si="0"/>
        <v/>
      </c>
      <c r="E30" s="3" t="e">
        <f t="shared" si="1"/>
        <v>#VALUE!</v>
      </c>
      <c r="F30" t="e">
        <f t="shared" si="2"/>
        <v>#VALUE!</v>
      </c>
    </row>
    <row r="31" spans="1:6" x14ac:dyDescent="0.25">
      <c r="A31" t="str">
        <f>IF(ROW()-3&lt;=ROWS(tblParametres[Type_entretien]),INDEX(tblParametres[Type_entretien],ROW()-3),"")</f>
        <v/>
      </c>
      <c r="B31" s="3">
        <v>0</v>
      </c>
      <c r="C31" s="3">
        <v>0</v>
      </c>
      <c r="D31" s="3" t="str">
        <f t="shared" si="0"/>
        <v/>
      </c>
      <c r="E31" s="3" t="e">
        <f t="shared" si="1"/>
        <v>#VALUE!</v>
      </c>
      <c r="F31" t="e">
        <f t="shared" si="2"/>
        <v>#VALUE!</v>
      </c>
    </row>
    <row r="32" spans="1:6" x14ac:dyDescent="0.25">
      <c r="A32" t="str">
        <f>IF(ROW()-3&lt;=ROWS(tblParametres[Type_entretien]),INDEX(tblParametres[Type_entretien],ROW()-3),"")</f>
        <v/>
      </c>
      <c r="B32" s="3">
        <v>0</v>
      </c>
      <c r="C32" s="3">
        <v>0</v>
      </c>
      <c r="D32" s="3" t="str">
        <f t="shared" si="0"/>
        <v/>
      </c>
      <c r="E32" s="3" t="e">
        <f t="shared" si="1"/>
        <v>#VALUE!</v>
      </c>
      <c r="F32" t="e">
        <f t="shared" si="2"/>
        <v>#VALUE!</v>
      </c>
    </row>
    <row r="33" spans="1:6" x14ac:dyDescent="0.25">
      <c r="A33" t="str">
        <f>IF(ROW()-3&lt;=ROWS(tblParametres[Type_entretien]),INDEX(tblParametres[Type_entretien],ROW()-3),"")</f>
        <v/>
      </c>
      <c r="B33" s="3">
        <v>0</v>
      </c>
      <c r="C33" s="3">
        <v>0</v>
      </c>
      <c r="D33" s="3" t="str">
        <f t="shared" si="0"/>
        <v/>
      </c>
      <c r="E33" s="3" t="e">
        <f t="shared" si="1"/>
        <v>#VALUE!</v>
      </c>
      <c r="F33" t="e">
        <f t="shared" si="2"/>
        <v>#VALUE!</v>
      </c>
    </row>
    <row r="34" spans="1:6" x14ac:dyDescent="0.25">
      <c r="A34" t="str">
        <f>IF(ROW()-3&lt;=ROWS(tblParametres[Type_entretien]),INDEX(tblParametres[Type_entretien],ROW()-3),"")</f>
        <v/>
      </c>
      <c r="B34" s="3">
        <v>0</v>
      </c>
      <c r="C34" s="3">
        <v>0</v>
      </c>
      <c r="D34" s="3" t="str">
        <f t="shared" si="0"/>
        <v/>
      </c>
      <c r="E34" s="3" t="e">
        <f t="shared" si="1"/>
        <v>#VALUE!</v>
      </c>
      <c r="F34" t="e">
        <f t="shared" si="2"/>
        <v>#VALUE!</v>
      </c>
    </row>
    <row r="35" spans="1:6" x14ac:dyDescent="0.25">
      <c r="A35" t="str">
        <f>IF(ROW()-3&lt;=ROWS(tblParametres[Type_entretien]),INDEX(tblParametres[Type_entretien],ROW()-3),"")</f>
        <v/>
      </c>
      <c r="B35" s="3">
        <v>0</v>
      </c>
      <c r="C35" s="3">
        <v>0</v>
      </c>
      <c r="D35" s="3" t="str">
        <f t="shared" si="0"/>
        <v/>
      </c>
      <c r="E35" s="3" t="e">
        <f t="shared" si="1"/>
        <v>#VALUE!</v>
      </c>
      <c r="F35" t="e">
        <f t="shared" si="2"/>
        <v>#VALUE!</v>
      </c>
    </row>
    <row r="36" spans="1:6" x14ac:dyDescent="0.25">
      <c r="A36" t="str">
        <f>IF(ROW()-3&lt;=ROWS(tblParametres[Type_entretien]),INDEX(tblParametres[Type_entretien],ROW()-3),"")</f>
        <v/>
      </c>
      <c r="B36" s="3">
        <v>0</v>
      </c>
      <c r="C36" s="3">
        <v>0</v>
      </c>
      <c r="D36" s="3" t="str">
        <f t="shared" ref="D36:D67" si="3">IF(AND(B36&gt;0,C36&gt;=0),C36+B36,"")</f>
        <v/>
      </c>
      <c r="E36" s="3" t="e">
        <f t="shared" ref="E36:E67" si="4">IF(D36&gt;0,D36-$B$1,"")</f>
        <v>#VALUE!</v>
      </c>
      <c r="F36" t="e">
        <f t="shared" ref="F36:F67" si="5">IF(E36="","",IF(E36&lt;=0,"En retard",IF(E36&lt;=1000,"Bientôt","OK")))</f>
        <v>#VALUE!</v>
      </c>
    </row>
    <row r="37" spans="1:6" x14ac:dyDescent="0.25">
      <c r="A37" t="str">
        <f>IF(ROW()-3&lt;=ROWS(tblParametres[Type_entretien]),INDEX(tblParametres[Type_entretien],ROW()-3),"")</f>
        <v/>
      </c>
      <c r="B37" s="3">
        <v>0</v>
      </c>
      <c r="C37" s="3">
        <v>0</v>
      </c>
      <c r="D37" s="3" t="str">
        <f t="shared" si="3"/>
        <v/>
      </c>
      <c r="E37" s="3" t="e">
        <f t="shared" si="4"/>
        <v>#VALUE!</v>
      </c>
      <c r="F37" t="e">
        <f t="shared" si="5"/>
        <v>#VALUE!</v>
      </c>
    </row>
    <row r="38" spans="1:6" x14ac:dyDescent="0.25">
      <c r="A38" t="str">
        <f>IF(ROW()-3&lt;=ROWS(tblParametres[Type_entretien]),INDEX(tblParametres[Type_entretien],ROW()-3),"")</f>
        <v/>
      </c>
      <c r="B38" s="3">
        <v>0</v>
      </c>
      <c r="C38" s="3">
        <v>0</v>
      </c>
      <c r="D38" s="3" t="str">
        <f t="shared" si="3"/>
        <v/>
      </c>
      <c r="E38" s="3" t="e">
        <f t="shared" si="4"/>
        <v>#VALUE!</v>
      </c>
      <c r="F38" t="e">
        <f t="shared" si="5"/>
        <v>#VALUE!</v>
      </c>
    </row>
    <row r="39" spans="1:6" x14ac:dyDescent="0.25">
      <c r="A39" t="str">
        <f>IF(ROW()-3&lt;=ROWS(tblParametres[Type_entretien]),INDEX(tblParametres[Type_entretien],ROW()-3),"")</f>
        <v/>
      </c>
      <c r="B39" s="3">
        <v>0</v>
      </c>
      <c r="C39" s="3">
        <v>0</v>
      </c>
      <c r="D39" s="3" t="str">
        <f t="shared" si="3"/>
        <v/>
      </c>
      <c r="E39" s="3" t="e">
        <f t="shared" si="4"/>
        <v>#VALUE!</v>
      </c>
      <c r="F39" t="e">
        <f t="shared" si="5"/>
        <v>#VALUE!</v>
      </c>
    </row>
    <row r="40" spans="1:6" x14ac:dyDescent="0.25">
      <c r="A40" t="str">
        <f>IF(ROW()-3&lt;=ROWS(tblParametres[Type_entretien]),INDEX(tblParametres[Type_entretien],ROW()-3),"")</f>
        <v/>
      </c>
      <c r="B40" s="3">
        <v>0</v>
      </c>
      <c r="C40" s="3">
        <v>0</v>
      </c>
      <c r="D40" s="3" t="str">
        <f t="shared" si="3"/>
        <v/>
      </c>
      <c r="E40" s="3" t="e">
        <f t="shared" si="4"/>
        <v>#VALUE!</v>
      </c>
      <c r="F40" t="e">
        <f t="shared" si="5"/>
        <v>#VALUE!</v>
      </c>
    </row>
    <row r="41" spans="1:6" x14ac:dyDescent="0.25">
      <c r="A41" t="str">
        <f>IF(ROW()-3&lt;=ROWS(tblParametres[Type_entretien]),INDEX(tblParametres[Type_entretien],ROW()-3),"")</f>
        <v/>
      </c>
      <c r="B41" s="3">
        <v>0</v>
      </c>
      <c r="C41" s="3">
        <v>0</v>
      </c>
      <c r="D41" s="3" t="str">
        <f t="shared" si="3"/>
        <v/>
      </c>
      <c r="E41" s="3" t="e">
        <f t="shared" si="4"/>
        <v>#VALUE!</v>
      </c>
      <c r="F41" t="e">
        <f t="shared" si="5"/>
        <v>#VALUE!</v>
      </c>
    </row>
    <row r="42" spans="1:6" x14ac:dyDescent="0.25">
      <c r="A42" t="str">
        <f>IF(ROW()-3&lt;=ROWS(tblParametres[Type_entretien]),INDEX(tblParametres[Type_entretien],ROW()-3),"")</f>
        <v/>
      </c>
      <c r="B42" s="3">
        <v>0</v>
      </c>
      <c r="C42" s="3">
        <v>0</v>
      </c>
      <c r="D42" s="3" t="str">
        <f t="shared" si="3"/>
        <v/>
      </c>
      <c r="E42" s="3" t="e">
        <f t="shared" si="4"/>
        <v>#VALUE!</v>
      </c>
      <c r="F42" t="e">
        <f t="shared" si="5"/>
        <v>#VALUE!</v>
      </c>
    </row>
    <row r="43" spans="1:6" x14ac:dyDescent="0.25">
      <c r="A43" t="str">
        <f>IF(ROW()-3&lt;=ROWS(tblParametres[Type_entretien]),INDEX(tblParametres[Type_entretien],ROW()-3),"")</f>
        <v/>
      </c>
      <c r="B43" s="3">
        <v>0</v>
      </c>
      <c r="C43" s="3">
        <v>0</v>
      </c>
      <c r="D43" s="3" t="str">
        <f t="shared" si="3"/>
        <v/>
      </c>
      <c r="E43" s="3" t="e">
        <f t="shared" si="4"/>
        <v>#VALUE!</v>
      </c>
      <c r="F43" t="e">
        <f t="shared" si="5"/>
        <v>#VALUE!</v>
      </c>
    </row>
    <row r="44" spans="1:6" x14ac:dyDescent="0.25">
      <c r="A44" t="str">
        <f>IF(ROW()-3&lt;=ROWS(tblParametres[Type_entretien]),INDEX(tblParametres[Type_entretien],ROW()-3),"")</f>
        <v/>
      </c>
      <c r="B44" s="3">
        <v>0</v>
      </c>
      <c r="C44" s="3">
        <v>0</v>
      </c>
      <c r="D44" s="3" t="str">
        <f t="shared" si="3"/>
        <v/>
      </c>
      <c r="E44" s="3" t="e">
        <f t="shared" si="4"/>
        <v>#VALUE!</v>
      </c>
      <c r="F44" t="e">
        <f t="shared" si="5"/>
        <v>#VALUE!</v>
      </c>
    </row>
    <row r="45" spans="1:6" x14ac:dyDescent="0.25">
      <c r="A45" t="str">
        <f>IF(ROW()-3&lt;=ROWS(tblParametres[Type_entretien]),INDEX(tblParametres[Type_entretien],ROW()-3),"")</f>
        <v/>
      </c>
      <c r="B45" s="3">
        <v>0</v>
      </c>
      <c r="C45" s="3">
        <v>0</v>
      </c>
      <c r="D45" s="3" t="str">
        <f t="shared" si="3"/>
        <v/>
      </c>
      <c r="E45" s="3" t="e">
        <f t="shared" si="4"/>
        <v>#VALUE!</v>
      </c>
      <c r="F45" t="e">
        <f t="shared" si="5"/>
        <v>#VALUE!</v>
      </c>
    </row>
    <row r="46" spans="1:6" x14ac:dyDescent="0.25">
      <c r="A46" t="str">
        <f>IF(ROW()-3&lt;=ROWS(tblParametres[Type_entretien]),INDEX(tblParametres[Type_entretien],ROW()-3),"")</f>
        <v/>
      </c>
      <c r="B46" s="3">
        <v>0</v>
      </c>
      <c r="C46" s="3">
        <v>0</v>
      </c>
      <c r="D46" s="3" t="str">
        <f t="shared" si="3"/>
        <v/>
      </c>
      <c r="E46" s="3" t="e">
        <f t="shared" si="4"/>
        <v>#VALUE!</v>
      </c>
      <c r="F46" t="e">
        <f t="shared" si="5"/>
        <v>#VALUE!</v>
      </c>
    </row>
    <row r="47" spans="1:6" x14ac:dyDescent="0.25">
      <c r="A47" t="str">
        <f>IF(ROW()-3&lt;=ROWS(tblParametres[Type_entretien]),INDEX(tblParametres[Type_entretien],ROW()-3),"")</f>
        <v/>
      </c>
      <c r="B47" s="3">
        <v>0</v>
      </c>
      <c r="C47" s="3">
        <v>0</v>
      </c>
      <c r="D47" s="3" t="str">
        <f t="shared" si="3"/>
        <v/>
      </c>
      <c r="E47" s="3" t="e">
        <f t="shared" si="4"/>
        <v>#VALUE!</v>
      </c>
      <c r="F47" t="e">
        <f t="shared" si="5"/>
        <v>#VALUE!</v>
      </c>
    </row>
    <row r="48" spans="1:6" x14ac:dyDescent="0.25">
      <c r="A48" t="str">
        <f>IF(ROW()-3&lt;=ROWS(tblParametres[Type_entretien]),INDEX(tblParametres[Type_entretien],ROW()-3),"")</f>
        <v/>
      </c>
      <c r="B48" s="3">
        <v>0</v>
      </c>
      <c r="C48" s="3">
        <v>0</v>
      </c>
      <c r="D48" s="3" t="str">
        <f t="shared" si="3"/>
        <v/>
      </c>
      <c r="E48" s="3" t="e">
        <f t="shared" si="4"/>
        <v>#VALUE!</v>
      </c>
      <c r="F48" t="e">
        <f t="shared" si="5"/>
        <v>#VALUE!</v>
      </c>
    </row>
    <row r="49" spans="1:6" x14ac:dyDescent="0.25">
      <c r="A49" t="str">
        <f>IF(ROW()-3&lt;=ROWS(tblParametres[Type_entretien]),INDEX(tblParametres[Type_entretien],ROW()-3),"")</f>
        <v/>
      </c>
      <c r="B49" s="3">
        <v>0</v>
      </c>
      <c r="C49" s="3">
        <v>0</v>
      </c>
      <c r="D49" s="3" t="str">
        <f t="shared" si="3"/>
        <v/>
      </c>
      <c r="E49" s="3" t="e">
        <f t="shared" si="4"/>
        <v>#VALUE!</v>
      </c>
      <c r="F49" t="e">
        <f t="shared" si="5"/>
        <v>#VALUE!</v>
      </c>
    </row>
    <row r="50" spans="1:6" x14ac:dyDescent="0.25">
      <c r="A50" t="str">
        <f>IF(ROW()-3&lt;=ROWS(tblParametres[Type_entretien]),INDEX(tblParametres[Type_entretien],ROW()-3),"")</f>
        <v/>
      </c>
      <c r="B50" s="3">
        <v>0</v>
      </c>
      <c r="C50" s="3">
        <v>0</v>
      </c>
      <c r="D50" s="3" t="str">
        <f t="shared" si="3"/>
        <v/>
      </c>
      <c r="E50" s="3" t="e">
        <f t="shared" si="4"/>
        <v>#VALUE!</v>
      </c>
      <c r="F50" t="e">
        <f t="shared" si="5"/>
        <v>#VALUE!</v>
      </c>
    </row>
    <row r="51" spans="1:6" x14ac:dyDescent="0.25">
      <c r="A51" t="str">
        <f>IF(ROW()-3&lt;=ROWS(tblParametres[Type_entretien]),INDEX(tblParametres[Type_entretien],ROW()-3),"")</f>
        <v/>
      </c>
      <c r="B51" s="3">
        <v>0</v>
      </c>
      <c r="C51" s="3">
        <v>0</v>
      </c>
      <c r="D51" s="3" t="str">
        <f t="shared" si="3"/>
        <v/>
      </c>
      <c r="E51" s="3" t="e">
        <f t="shared" si="4"/>
        <v>#VALUE!</v>
      </c>
      <c r="F51" t="e">
        <f t="shared" si="5"/>
        <v>#VALUE!</v>
      </c>
    </row>
    <row r="52" spans="1:6" x14ac:dyDescent="0.25">
      <c r="A52" t="str">
        <f>IF(ROW()-3&lt;=ROWS(tblParametres[Type_entretien]),INDEX(tblParametres[Type_entretien],ROW()-3),"")</f>
        <v/>
      </c>
      <c r="B52" s="3">
        <v>0</v>
      </c>
      <c r="C52" s="3">
        <v>0</v>
      </c>
      <c r="D52" s="3" t="str">
        <f t="shared" si="3"/>
        <v/>
      </c>
      <c r="E52" s="3" t="e">
        <f t="shared" si="4"/>
        <v>#VALUE!</v>
      </c>
      <c r="F52" t="e">
        <f t="shared" si="5"/>
        <v>#VALUE!</v>
      </c>
    </row>
    <row r="53" spans="1:6" x14ac:dyDescent="0.25">
      <c r="A53" t="str">
        <f>IF(ROW()-3&lt;=ROWS(tblParametres[Type_entretien]),INDEX(tblParametres[Type_entretien],ROW()-3),"")</f>
        <v/>
      </c>
      <c r="B53" s="3">
        <v>0</v>
      </c>
      <c r="C53" s="3">
        <v>0</v>
      </c>
      <c r="D53" s="3" t="str">
        <f t="shared" si="3"/>
        <v/>
      </c>
      <c r="E53" s="3" t="e">
        <f t="shared" si="4"/>
        <v>#VALUE!</v>
      </c>
      <c r="F53" t="e">
        <f t="shared" si="5"/>
        <v>#VALUE!</v>
      </c>
    </row>
    <row r="54" spans="1:6" x14ac:dyDescent="0.25">
      <c r="A54" t="str">
        <f>IF(ROW()-3&lt;=ROWS(tblParametres[Type_entretien]),INDEX(tblParametres[Type_entretien],ROW()-3),"")</f>
        <v/>
      </c>
      <c r="B54" s="3">
        <v>0</v>
      </c>
      <c r="C54" s="3">
        <v>0</v>
      </c>
      <c r="D54" s="3" t="str">
        <f t="shared" si="3"/>
        <v/>
      </c>
      <c r="E54" s="3" t="e">
        <f t="shared" si="4"/>
        <v>#VALUE!</v>
      </c>
      <c r="F54" t="e">
        <f t="shared" si="5"/>
        <v>#VALUE!</v>
      </c>
    </row>
    <row r="55" spans="1:6" x14ac:dyDescent="0.25">
      <c r="A55" t="str">
        <f>IF(ROW()-3&lt;=ROWS(tblParametres[Type_entretien]),INDEX(tblParametres[Type_entretien],ROW()-3),"")</f>
        <v/>
      </c>
      <c r="B55" s="3">
        <v>0</v>
      </c>
      <c r="C55" s="3">
        <v>0</v>
      </c>
      <c r="D55" s="3" t="str">
        <f t="shared" si="3"/>
        <v/>
      </c>
      <c r="E55" s="3" t="e">
        <f t="shared" si="4"/>
        <v>#VALUE!</v>
      </c>
      <c r="F55" t="e">
        <f t="shared" si="5"/>
        <v>#VALUE!</v>
      </c>
    </row>
    <row r="56" spans="1:6" x14ac:dyDescent="0.25">
      <c r="A56" t="str">
        <f>IF(ROW()-3&lt;=ROWS(tblParametres[Type_entretien]),INDEX(tblParametres[Type_entretien],ROW()-3),"")</f>
        <v/>
      </c>
      <c r="B56" s="3">
        <v>0</v>
      </c>
      <c r="C56" s="3">
        <v>0</v>
      </c>
      <c r="D56" s="3" t="str">
        <f t="shared" si="3"/>
        <v/>
      </c>
      <c r="E56" s="3" t="e">
        <f t="shared" si="4"/>
        <v>#VALUE!</v>
      </c>
      <c r="F56" t="e">
        <f t="shared" si="5"/>
        <v>#VALUE!</v>
      </c>
    </row>
    <row r="57" spans="1:6" x14ac:dyDescent="0.25">
      <c r="A57" t="str">
        <f>IF(ROW()-3&lt;=ROWS(tblParametres[Type_entretien]),INDEX(tblParametres[Type_entretien],ROW()-3),"")</f>
        <v/>
      </c>
      <c r="B57" s="3">
        <v>0</v>
      </c>
      <c r="C57" s="3">
        <v>0</v>
      </c>
      <c r="D57" s="3" t="str">
        <f t="shared" si="3"/>
        <v/>
      </c>
      <c r="E57" s="3" t="e">
        <f t="shared" si="4"/>
        <v>#VALUE!</v>
      </c>
      <c r="F57" t="e">
        <f t="shared" si="5"/>
        <v>#VALUE!</v>
      </c>
    </row>
    <row r="58" spans="1:6" x14ac:dyDescent="0.25">
      <c r="A58" t="str">
        <f>IF(ROW()-3&lt;=ROWS(tblParametres[Type_entretien]),INDEX(tblParametres[Type_entretien],ROW()-3),"")</f>
        <v/>
      </c>
      <c r="B58" s="3">
        <v>0</v>
      </c>
      <c r="C58" s="3">
        <v>0</v>
      </c>
      <c r="D58" s="3" t="str">
        <f t="shared" si="3"/>
        <v/>
      </c>
      <c r="E58" s="3" t="e">
        <f t="shared" si="4"/>
        <v>#VALUE!</v>
      </c>
      <c r="F58" t="e">
        <f t="shared" si="5"/>
        <v>#VALUE!</v>
      </c>
    </row>
    <row r="59" spans="1:6" x14ac:dyDescent="0.25">
      <c r="A59" t="str">
        <f>IF(ROW()-3&lt;=ROWS(tblParametres[Type_entretien]),INDEX(tblParametres[Type_entretien],ROW()-3),"")</f>
        <v/>
      </c>
      <c r="B59" s="3">
        <v>0</v>
      </c>
      <c r="C59" s="3">
        <v>0</v>
      </c>
      <c r="D59" s="3" t="str">
        <f t="shared" si="3"/>
        <v/>
      </c>
      <c r="E59" s="3" t="e">
        <f t="shared" si="4"/>
        <v>#VALUE!</v>
      </c>
      <c r="F59" t="e">
        <f t="shared" si="5"/>
        <v>#VALUE!</v>
      </c>
    </row>
    <row r="60" spans="1:6" x14ac:dyDescent="0.25">
      <c r="A60" t="str">
        <f>IF(ROW()-3&lt;=ROWS(tblParametres[Type_entretien]),INDEX(tblParametres[Type_entretien],ROW()-3),"")</f>
        <v/>
      </c>
      <c r="B60" s="3">
        <v>0</v>
      </c>
      <c r="C60" s="3">
        <v>0</v>
      </c>
      <c r="D60" s="3" t="str">
        <f t="shared" si="3"/>
        <v/>
      </c>
      <c r="E60" s="3" t="e">
        <f t="shared" si="4"/>
        <v>#VALUE!</v>
      </c>
      <c r="F60" t="e">
        <f t="shared" si="5"/>
        <v>#VALUE!</v>
      </c>
    </row>
    <row r="61" spans="1:6" x14ac:dyDescent="0.25">
      <c r="A61" t="str">
        <f>IF(ROW()-3&lt;=ROWS(tblParametres[Type_entretien]),INDEX(tblParametres[Type_entretien],ROW()-3),"")</f>
        <v/>
      </c>
      <c r="B61" s="3">
        <v>0</v>
      </c>
      <c r="C61" s="3">
        <v>0</v>
      </c>
      <c r="D61" s="3" t="str">
        <f t="shared" si="3"/>
        <v/>
      </c>
      <c r="E61" s="3" t="e">
        <f t="shared" si="4"/>
        <v>#VALUE!</v>
      </c>
      <c r="F61" t="e">
        <f t="shared" si="5"/>
        <v>#VALUE!</v>
      </c>
    </row>
    <row r="62" spans="1:6" x14ac:dyDescent="0.25">
      <c r="A62" t="str">
        <f>IF(ROW()-3&lt;=ROWS(tblParametres[Type_entretien]),INDEX(tblParametres[Type_entretien],ROW()-3),"")</f>
        <v/>
      </c>
      <c r="B62" s="3">
        <v>0</v>
      </c>
      <c r="C62" s="3">
        <v>0</v>
      </c>
      <c r="D62" s="3" t="str">
        <f t="shared" si="3"/>
        <v/>
      </c>
      <c r="E62" s="3" t="e">
        <f t="shared" si="4"/>
        <v>#VALUE!</v>
      </c>
      <c r="F62" t="e">
        <f t="shared" si="5"/>
        <v>#VALUE!</v>
      </c>
    </row>
    <row r="63" spans="1:6" x14ac:dyDescent="0.25">
      <c r="A63" t="str">
        <f>IF(ROW()-3&lt;=ROWS(tblParametres[Type_entretien]),INDEX(tblParametres[Type_entretien],ROW()-3),"")</f>
        <v/>
      </c>
      <c r="B63" s="3">
        <v>0</v>
      </c>
      <c r="C63" s="3">
        <v>0</v>
      </c>
      <c r="D63" s="3" t="str">
        <f t="shared" si="3"/>
        <v/>
      </c>
      <c r="E63" s="3" t="e">
        <f t="shared" si="4"/>
        <v>#VALUE!</v>
      </c>
      <c r="F63" t="e">
        <f t="shared" si="5"/>
        <v>#VALUE!</v>
      </c>
    </row>
    <row r="64" spans="1:6" x14ac:dyDescent="0.25">
      <c r="A64" t="str">
        <f>IF(ROW()-3&lt;=ROWS(tblParametres[Type_entretien]),INDEX(tblParametres[Type_entretien],ROW()-3),"")</f>
        <v/>
      </c>
      <c r="B64" s="3">
        <v>0</v>
      </c>
      <c r="C64" s="3">
        <v>0</v>
      </c>
      <c r="D64" s="3" t="str">
        <f t="shared" si="3"/>
        <v/>
      </c>
      <c r="E64" s="3" t="e">
        <f t="shared" si="4"/>
        <v>#VALUE!</v>
      </c>
      <c r="F64" t="e">
        <f t="shared" si="5"/>
        <v>#VALUE!</v>
      </c>
    </row>
    <row r="65" spans="1:6" x14ac:dyDescent="0.25">
      <c r="A65" t="str">
        <f>IF(ROW()-3&lt;=ROWS(tblParametres[Type_entretien]),INDEX(tblParametres[Type_entretien],ROW()-3),"")</f>
        <v/>
      </c>
      <c r="B65" s="3">
        <v>0</v>
      </c>
      <c r="C65" s="3">
        <v>0</v>
      </c>
      <c r="D65" s="3" t="str">
        <f t="shared" si="3"/>
        <v/>
      </c>
      <c r="E65" s="3" t="e">
        <f t="shared" si="4"/>
        <v>#VALUE!</v>
      </c>
      <c r="F65" t="e">
        <f t="shared" si="5"/>
        <v>#VALUE!</v>
      </c>
    </row>
    <row r="66" spans="1:6" x14ac:dyDescent="0.25">
      <c r="A66" t="str">
        <f>IF(ROW()-3&lt;=ROWS(tblParametres[Type_entretien]),INDEX(tblParametres[Type_entretien],ROW()-3),"")</f>
        <v/>
      </c>
      <c r="B66" s="3">
        <v>0</v>
      </c>
      <c r="C66" s="3">
        <v>0</v>
      </c>
      <c r="D66" s="3" t="str">
        <f t="shared" si="3"/>
        <v/>
      </c>
      <c r="E66" s="3" t="e">
        <f t="shared" si="4"/>
        <v>#VALUE!</v>
      </c>
      <c r="F66" t="e">
        <f t="shared" si="5"/>
        <v>#VALUE!</v>
      </c>
    </row>
    <row r="67" spans="1:6" x14ac:dyDescent="0.25">
      <c r="A67" t="str">
        <f>IF(ROW()-3&lt;=ROWS(tblParametres[Type_entretien]),INDEX(tblParametres[Type_entretien],ROW()-3),"")</f>
        <v/>
      </c>
      <c r="B67" s="3">
        <v>0</v>
      </c>
      <c r="C67" s="3">
        <v>0</v>
      </c>
      <c r="D67" s="3" t="str">
        <f t="shared" si="3"/>
        <v/>
      </c>
      <c r="E67" s="3" t="e">
        <f t="shared" si="4"/>
        <v>#VALUE!</v>
      </c>
      <c r="F67" t="e">
        <f t="shared" si="5"/>
        <v>#VALUE!</v>
      </c>
    </row>
    <row r="68" spans="1:6" x14ac:dyDescent="0.25">
      <c r="A68" t="str">
        <f>IF(ROW()-3&lt;=ROWS(tblParametres[Type_entretien]),INDEX(tblParametres[Type_entretien],ROW()-3),"")</f>
        <v/>
      </c>
      <c r="B68" s="3">
        <v>0</v>
      </c>
      <c r="C68" s="3">
        <v>0</v>
      </c>
      <c r="D68" s="3" t="str">
        <f t="shared" ref="D68:D99" si="6">IF(AND(B68&gt;0,C68&gt;=0),C68+B68,"")</f>
        <v/>
      </c>
      <c r="E68" s="3" t="e">
        <f t="shared" ref="E68:E99" si="7">IF(D68&gt;0,D68-$B$1,"")</f>
        <v>#VALUE!</v>
      </c>
      <c r="F68" t="e">
        <f t="shared" ref="F68:F99" si="8">IF(E68="","",IF(E68&lt;=0,"En retard",IF(E68&lt;=1000,"Bientôt","OK")))</f>
        <v>#VALUE!</v>
      </c>
    </row>
    <row r="69" spans="1:6" x14ac:dyDescent="0.25">
      <c r="A69" t="str">
        <f>IF(ROW()-3&lt;=ROWS(tblParametres[Type_entretien]),INDEX(tblParametres[Type_entretien],ROW()-3),"")</f>
        <v/>
      </c>
      <c r="B69" s="3">
        <v>0</v>
      </c>
      <c r="C69" s="3">
        <v>0</v>
      </c>
      <c r="D69" s="3" t="str">
        <f t="shared" si="6"/>
        <v/>
      </c>
      <c r="E69" s="3" t="e">
        <f t="shared" si="7"/>
        <v>#VALUE!</v>
      </c>
      <c r="F69" t="e">
        <f t="shared" si="8"/>
        <v>#VALUE!</v>
      </c>
    </row>
    <row r="70" spans="1:6" x14ac:dyDescent="0.25">
      <c r="A70" t="str">
        <f>IF(ROW()-3&lt;=ROWS(tblParametres[Type_entretien]),INDEX(tblParametres[Type_entretien],ROW()-3),"")</f>
        <v/>
      </c>
      <c r="B70" s="3">
        <v>0</v>
      </c>
      <c r="C70" s="3">
        <v>0</v>
      </c>
      <c r="D70" s="3" t="str">
        <f t="shared" si="6"/>
        <v/>
      </c>
      <c r="E70" s="3" t="e">
        <f t="shared" si="7"/>
        <v>#VALUE!</v>
      </c>
      <c r="F70" t="e">
        <f t="shared" si="8"/>
        <v>#VALUE!</v>
      </c>
    </row>
    <row r="71" spans="1:6" x14ac:dyDescent="0.25">
      <c r="A71" t="str">
        <f>IF(ROW()-3&lt;=ROWS(tblParametres[Type_entretien]),INDEX(tblParametres[Type_entretien],ROW()-3),"")</f>
        <v/>
      </c>
      <c r="B71" s="3">
        <v>0</v>
      </c>
      <c r="C71" s="3">
        <v>0</v>
      </c>
      <c r="D71" s="3" t="str">
        <f t="shared" si="6"/>
        <v/>
      </c>
      <c r="E71" s="3" t="e">
        <f t="shared" si="7"/>
        <v>#VALUE!</v>
      </c>
      <c r="F71" t="e">
        <f t="shared" si="8"/>
        <v>#VALUE!</v>
      </c>
    </row>
    <row r="72" spans="1:6" x14ac:dyDescent="0.25">
      <c r="A72" t="str">
        <f>IF(ROW()-3&lt;=ROWS(tblParametres[Type_entretien]),INDEX(tblParametres[Type_entretien],ROW()-3),"")</f>
        <v/>
      </c>
      <c r="B72" s="3">
        <v>0</v>
      </c>
      <c r="C72" s="3">
        <v>0</v>
      </c>
      <c r="D72" s="3" t="str">
        <f t="shared" si="6"/>
        <v/>
      </c>
      <c r="E72" s="3" t="e">
        <f t="shared" si="7"/>
        <v>#VALUE!</v>
      </c>
      <c r="F72" t="e">
        <f t="shared" si="8"/>
        <v>#VALUE!</v>
      </c>
    </row>
    <row r="73" spans="1:6" x14ac:dyDescent="0.25">
      <c r="A73" t="str">
        <f>IF(ROW()-3&lt;=ROWS(tblParametres[Type_entretien]),INDEX(tblParametres[Type_entretien],ROW()-3),"")</f>
        <v/>
      </c>
      <c r="B73" s="3">
        <v>0</v>
      </c>
      <c r="C73" s="3">
        <v>0</v>
      </c>
      <c r="D73" s="3" t="str">
        <f t="shared" si="6"/>
        <v/>
      </c>
      <c r="E73" s="3" t="e">
        <f t="shared" si="7"/>
        <v>#VALUE!</v>
      </c>
      <c r="F73" t="e">
        <f t="shared" si="8"/>
        <v>#VALUE!</v>
      </c>
    </row>
    <row r="74" spans="1:6" x14ac:dyDescent="0.25">
      <c r="A74" t="str">
        <f>IF(ROW()-3&lt;=ROWS(tblParametres[Type_entretien]),INDEX(tblParametres[Type_entretien],ROW()-3),"")</f>
        <v/>
      </c>
      <c r="B74" s="3">
        <v>0</v>
      </c>
      <c r="C74" s="3">
        <v>0</v>
      </c>
      <c r="D74" s="3" t="str">
        <f t="shared" si="6"/>
        <v/>
      </c>
      <c r="E74" s="3" t="e">
        <f t="shared" si="7"/>
        <v>#VALUE!</v>
      </c>
      <c r="F74" t="e">
        <f t="shared" si="8"/>
        <v>#VALUE!</v>
      </c>
    </row>
    <row r="75" spans="1:6" x14ac:dyDescent="0.25">
      <c r="A75" t="str">
        <f>IF(ROW()-3&lt;=ROWS(tblParametres[Type_entretien]),INDEX(tblParametres[Type_entretien],ROW()-3),"")</f>
        <v/>
      </c>
      <c r="B75" s="3">
        <v>0</v>
      </c>
      <c r="C75" s="3">
        <v>0</v>
      </c>
      <c r="D75" s="3" t="str">
        <f t="shared" si="6"/>
        <v/>
      </c>
      <c r="E75" s="3" t="e">
        <f t="shared" si="7"/>
        <v>#VALUE!</v>
      </c>
      <c r="F75" t="e">
        <f t="shared" si="8"/>
        <v>#VALUE!</v>
      </c>
    </row>
    <row r="76" spans="1:6" x14ac:dyDescent="0.25">
      <c r="A76" t="str">
        <f>IF(ROW()-3&lt;=ROWS(tblParametres[Type_entretien]),INDEX(tblParametres[Type_entretien],ROW()-3),"")</f>
        <v/>
      </c>
      <c r="B76" s="3">
        <v>0</v>
      </c>
      <c r="C76" s="3">
        <v>0</v>
      </c>
      <c r="D76" s="3" t="str">
        <f t="shared" si="6"/>
        <v/>
      </c>
      <c r="E76" s="3" t="e">
        <f t="shared" si="7"/>
        <v>#VALUE!</v>
      </c>
      <c r="F76" t="e">
        <f t="shared" si="8"/>
        <v>#VALUE!</v>
      </c>
    </row>
    <row r="77" spans="1:6" x14ac:dyDescent="0.25">
      <c r="A77" t="str">
        <f>IF(ROW()-3&lt;=ROWS(tblParametres[Type_entretien]),INDEX(tblParametres[Type_entretien],ROW()-3),"")</f>
        <v/>
      </c>
      <c r="B77" s="3">
        <v>0</v>
      </c>
      <c r="C77" s="3">
        <v>0</v>
      </c>
      <c r="D77" s="3" t="str">
        <f t="shared" si="6"/>
        <v/>
      </c>
      <c r="E77" s="3" t="e">
        <f t="shared" si="7"/>
        <v>#VALUE!</v>
      </c>
      <c r="F77" t="e">
        <f t="shared" si="8"/>
        <v>#VALUE!</v>
      </c>
    </row>
    <row r="78" spans="1:6" x14ac:dyDescent="0.25">
      <c r="A78" t="str">
        <f>IF(ROW()-3&lt;=ROWS(tblParametres[Type_entretien]),INDEX(tblParametres[Type_entretien],ROW()-3),"")</f>
        <v/>
      </c>
      <c r="B78" s="3">
        <v>0</v>
      </c>
      <c r="C78" s="3">
        <v>0</v>
      </c>
      <c r="D78" s="3" t="str">
        <f t="shared" si="6"/>
        <v/>
      </c>
      <c r="E78" s="3" t="e">
        <f t="shared" si="7"/>
        <v>#VALUE!</v>
      </c>
      <c r="F78" t="e">
        <f t="shared" si="8"/>
        <v>#VALUE!</v>
      </c>
    </row>
    <row r="79" spans="1:6" x14ac:dyDescent="0.25">
      <c r="A79" t="str">
        <f>IF(ROW()-3&lt;=ROWS(tblParametres[Type_entretien]),INDEX(tblParametres[Type_entretien],ROW()-3),"")</f>
        <v/>
      </c>
      <c r="B79" s="3">
        <v>0</v>
      </c>
      <c r="C79" s="3">
        <v>0</v>
      </c>
      <c r="D79" s="3" t="str">
        <f t="shared" si="6"/>
        <v/>
      </c>
      <c r="E79" s="3" t="e">
        <f t="shared" si="7"/>
        <v>#VALUE!</v>
      </c>
      <c r="F79" t="e">
        <f t="shared" si="8"/>
        <v>#VALUE!</v>
      </c>
    </row>
    <row r="80" spans="1:6" x14ac:dyDescent="0.25">
      <c r="A80" t="str">
        <f>IF(ROW()-3&lt;=ROWS(tblParametres[Type_entretien]),INDEX(tblParametres[Type_entretien],ROW()-3),"")</f>
        <v/>
      </c>
      <c r="B80" s="3">
        <v>0</v>
      </c>
      <c r="C80" s="3">
        <v>0</v>
      </c>
      <c r="D80" s="3" t="str">
        <f t="shared" si="6"/>
        <v/>
      </c>
      <c r="E80" s="3" t="e">
        <f t="shared" si="7"/>
        <v>#VALUE!</v>
      </c>
      <c r="F80" t="e">
        <f t="shared" si="8"/>
        <v>#VALUE!</v>
      </c>
    </row>
    <row r="81" spans="1:6" x14ac:dyDescent="0.25">
      <c r="A81" t="str">
        <f>IF(ROW()-3&lt;=ROWS(tblParametres[Type_entretien]),INDEX(tblParametres[Type_entretien],ROW()-3),"")</f>
        <v/>
      </c>
      <c r="B81" s="3">
        <v>0</v>
      </c>
      <c r="C81" s="3">
        <v>0</v>
      </c>
      <c r="D81" s="3" t="str">
        <f t="shared" si="6"/>
        <v/>
      </c>
      <c r="E81" s="3" t="e">
        <f t="shared" si="7"/>
        <v>#VALUE!</v>
      </c>
      <c r="F81" t="e">
        <f t="shared" si="8"/>
        <v>#VALUE!</v>
      </c>
    </row>
    <row r="82" spans="1:6" x14ac:dyDescent="0.25">
      <c r="A82" t="str">
        <f>IF(ROW()-3&lt;=ROWS(tblParametres[Type_entretien]),INDEX(tblParametres[Type_entretien],ROW()-3),"")</f>
        <v/>
      </c>
      <c r="B82" s="3">
        <v>0</v>
      </c>
      <c r="C82" s="3">
        <v>0</v>
      </c>
      <c r="D82" s="3" t="str">
        <f t="shared" si="6"/>
        <v/>
      </c>
      <c r="E82" s="3" t="e">
        <f t="shared" si="7"/>
        <v>#VALUE!</v>
      </c>
      <c r="F82" t="e">
        <f t="shared" si="8"/>
        <v>#VALUE!</v>
      </c>
    </row>
    <row r="83" spans="1:6" x14ac:dyDescent="0.25">
      <c r="A83" t="str">
        <f>IF(ROW()-3&lt;=ROWS(tblParametres[Type_entretien]),INDEX(tblParametres[Type_entretien],ROW()-3),"")</f>
        <v/>
      </c>
      <c r="B83" s="3">
        <v>0</v>
      </c>
      <c r="C83" s="3">
        <v>0</v>
      </c>
      <c r="D83" s="3" t="str">
        <f t="shared" si="6"/>
        <v/>
      </c>
      <c r="E83" s="3" t="e">
        <f t="shared" si="7"/>
        <v>#VALUE!</v>
      </c>
      <c r="F83" t="e">
        <f t="shared" si="8"/>
        <v>#VALUE!</v>
      </c>
    </row>
    <row r="84" spans="1:6" x14ac:dyDescent="0.25">
      <c r="A84" t="str">
        <f>IF(ROW()-3&lt;=ROWS(tblParametres[Type_entretien]),INDEX(tblParametres[Type_entretien],ROW()-3),"")</f>
        <v/>
      </c>
      <c r="B84" s="3">
        <v>0</v>
      </c>
      <c r="C84" s="3">
        <v>0</v>
      </c>
      <c r="D84" s="3" t="str">
        <f t="shared" si="6"/>
        <v/>
      </c>
      <c r="E84" s="3" t="e">
        <f t="shared" si="7"/>
        <v>#VALUE!</v>
      </c>
      <c r="F84" t="e">
        <f t="shared" si="8"/>
        <v>#VALUE!</v>
      </c>
    </row>
    <row r="85" spans="1:6" x14ac:dyDescent="0.25">
      <c r="A85" t="str">
        <f>IF(ROW()-3&lt;=ROWS(tblParametres[Type_entretien]),INDEX(tblParametres[Type_entretien],ROW()-3),"")</f>
        <v/>
      </c>
      <c r="B85" s="3">
        <v>0</v>
      </c>
      <c r="C85" s="3">
        <v>0</v>
      </c>
      <c r="D85" s="3" t="str">
        <f t="shared" si="6"/>
        <v/>
      </c>
      <c r="E85" s="3" t="e">
        <f t="shared" si="7"/>
        <v>#VALUE!</v>
      </c>
      <c r="F85" t="e">
        <f t="shared" si="8"/>
        <v>#VALUE!</v>
      </c>
    </row>
    <row r="86" spans="1:6" x14ac:dyDescent="0.25">
      <c r="A86" t="str">
        <f>IF(ROW()-3&lt;=ROWS(tblParametres[Type_entretien]),INDEX(tblParametres[Type_entretien],ROW()-3),"")</f>
        <v/>
      </c>
      <c r="B86" s="3">
        <v>0</v>
      </c>
      <c r="C86" s="3">
        <v>0</v>
      </c>
      <c r="D86" s="3" t="str">
        <f t="shared" si="6"/>
        <v/>
      </c>
      <c r="E86" s="3" t="e">
        <f t="shared" si="7"/>
        <v>#VALUE!</v>
      </c>
      <c r="F86" t="e">
        <f t="shared" si="8"/>
        <v>#VALUE!</v>
      </c>
    </row>
    <row r="87" spans="1:6" x14ac:dyDescent="0.25">
      <c r="A87" t="str">
        <f>IF(ROW()-3&lt;=ROWS(tblParametres[Type_entretien]),INDEX(tblParametres[Type_entretien],ROW()-3),"")</f>
        <v/>
      </c>
      <c r="B87" s="3">
        <v>0</v>
      </c>
      <c r="C87" s="3">
        <v>0</v>
      </c>
      <c r="D87" s="3" t="str">
        <f t="shared" si="6"/>
        <v/>
      </c>
      <c r="E87" s="3" t="e">
        <f t="shared" si="7"/>
        <v>#VALUE!</v>
      </c>
      <c r="F87" t="e">
        <f t="shared" si="8"/>
        <v>#VALUE!</v>
      </c>
    </row>
    <row r="88" spans="1:6" x14ac:dyDescent="0.25">
      <c r="A88" t="str">
        <f>IF(ROW()-3&lt;=ROWS(tblParametres[Type_entretien]),INDEX(tblParametres[Type_entretien],ROW()-3),"")</f>
        <v/>
      </c>
      <c r="B88" s="3">
        <v>0</v>
      </c>
      <c r="C88" s="3">
        <v>0</v>
      </c>
      <c r="D88" s="3" t="str">
        <f t="shared" si="6"/>
        <v/>
      </c>
      <c r="E88" s="3" t="e">
        <f t="shared" si="7"/>
        <v>#VALUE!</v>
      </c>
      <c r="F88" t="e">
        <f t="shared" si="8"/>
        <v>#VALUE!</v>
      </c>
    </row>
    <row r="89" spans="1:6" x14ac:dyDescent="0.25">
      <c r="A89" t="str">
        <f>IF(ROW()-3&lt;=ROWS(tblParametres[Type_entretien]),INDEX(tblParametres[Type_entretien],ROW()-3),"")</f>
        <v/>
      </c>
      <c r="B89" s="3">
        <v>0</v>
      </c>
      <c r="C89" s="3">
        <v>0</v>
      </c>
      <c r="D89" s="3" t="str">
        <f t="shared" si="6"/>
        <v/>
      </c>
      <c r="E89" s="3" t="e">
        <f t="shared" si="7"/>
        <v>#VALUE!</v>
      </c>
      <c r="F89" t="e">
        <f t="shared" si="8"/>
        <v>#VALUE!</v>
      </c>
    </row>
    <row r="90" spans="1:6" x14ac:dyDescent="0.25">
      <c r="A90" t="str">
        <f>IF(ROW()-3&lt;=ROWS(tblParametres[Type_entretien]),INDEX(tblParametres[Type_entretien],ROW()-3),"")</f>
        <v/>
      </c>
      <c r="B90" s="3">
        <v>0</v>
      </c>
      <c r="C90" s="3">
        <v>0</v>
      </c>
      <c r="D90" s="3" t="str">
        <f t="shared" si="6"/>
        <v/>
      </c>
      <c r="E90" s="3" t="e">
        <f t="shared" si="7"/>
        <v>#VALUE!</v>
      </c>
      <c r="F90" t="e">
        <f t="shared" si="8"/>
        <v>#VALUE!</v>
      </c>
    </row>
    <row r="91" spans="1:6" x14ac:dyDescent="0.25">
      <c r="A91" t="str">
        <f>IF(ROW()-3&lt;=ROWS(tblParametres[Type_entretien]),INDEX(tblParametres[Type_entretien],ROW()-3),"")</f>
        <v/>
      </c>
      <c r="B91" s="3">
        <v>0</v>
      </c>
      <c r="C91" s="3">
        <v>0</v>
      </c>
      <c r="D91" s="3" t="str">
        <f t="shared" si="6"/>
        <v/>
      </c>
      <c r="E91" s="3" t="e">
        <f t="shared" si="7"/>
        <v>#VALUE!</v>
      </c>
      <c r="F91" t="e">
        <f t="shared" si="8"/>
        <v>#VALUE!</v>
      </c>
    </row>
    <row r="92" spans="1:6" x14ac:dyDescent="0.25">
      <c r="A92" t="str">
        <f>IF(ROW()-3&lt;=ROWS(tblParametres[Type_entretien]),INDEX(tblParametres[Type_entretien],ROW()-3),"")</f>
        <v/>
      </c>
      <c r="B92" s="3">
        <v>0</v>
      </c>
      <c r="C92" s="3">
        <v>0</v>
      </c>
      <c r="D92" s="3" t="str">
        <f t="shared" si="6"/>
        <v/>
      </c>
      <c r="E92" s="3" t="e">
        <f t="shared" si="7"/>
        <v>#VALUE!</v>
      </c>
      <c r="F92" t="e">
        <f t="shared" si="8"/>
        <v>#VALUE!</v>
      </c>
    </row>
    <row r="93" spans="1:6" x14ac:dyDescent="0.25">
      <c r="A93" t="str">
        <f>IF(ROW()-3&lt;=ROWS(tblParametres[Type_entretien]),INDEX(tblParametres[Type_entretien],ROW()-3),"")</f>
        <v/>
      </c>
      <c r="B93" s="3">
        <v>0</v>
      </c>
      <c r="C93" s="3">
        <v>0</v>
      </c>
      <c r="D93" s="3" t="str">
        <f t="shared" si="6"/>
        <v/>
      </c>
      <c r="E93" s="3" t="e">
        <f t="shared" si="7"/>
        <v>#VALUE!</v>
      </c>
      <c r="F93" t="e">
        <f t="shared" si="8"/>
        <v>#VALUE!</v>
      </c>
    </row>
    <row r="94" spans="1:6" x14ac:dyDescent="0.25">
      <c r="A94" t="str">
        <f>IF(ROW()-3&lt;=ROWS(tblParametres[Type_entretien]),INDEX(tblParametres[Type_entretien],ROW()-3),"")</f>
        <v/>
      </c>
      <c r="B94" s="3">
        <v>0</v>
      </c>
      <c r="C94" s="3">
        <v>0</v>
      </c>
      <c r="D94" s="3" t="str">
        <f t="shared" si="6"/>
        <v/>
      </c>
      <c r="E94" s="3" t="e">
        <f t="shared" si="7"/>
        <v>#VALUE!</v>
      </c>
      <c r="F94" t="e">
        <f t="shared" si="8"/>
        <v>#VALUE!</v>
      </c>
    </row>
    <row r="95" spans="1:6" x14ac:dyDescent="0.25">
      <c r="A95" t="str">
        <f>IF(ROW()-3&lt;=ROWS(tblParametres[Type_entretien]),INDEX(tblParametres[Type_entretien],ROW()-3),"")</f>
        <v/>
      </c>
      <c r="B95" s="3">
        <v>0</v>
      </c>
      <c r="C95" s="3">
        <v>0</v>
      </c>
      <c r="D95" s="3" t="str">
        <f t="shared" si="6"/>
        <v/>
      </c>
      <c r="E95" s="3" t="e">
        <f t="shared" si="7"/>
        <v>#VALUE!</v>
      </c>
      <c r="F95" t="e">
        <f t="shared" si="8"/>
        <v>#VALUE!</v>
      </c>
    </row>
    <row r="96" spans="1:6" x14ac:dyDescent="0.25">
      <c r="A96" t="str">
        <f>IF(ROW()-3&lt;=ROWS(tblParametres[Type_entretien]),INDEX(tblParametres[Type_entretien],ROW()-3),"")</f>
        <v/>
      </c>
      <c r="B96" s="3">
        <v>0</v>
      </c>
      <c r="C96" s="3">
        <v>0</v>
      </c>
      <c r="D96" s="3" t="str">
        <f t="shared" si="6"/>
        <v/>
      </c>
      <c r="E96" s="3" t="e">
        <f t="shared" si="7"/>
        <v>#VALUE!</v>
      </c>
      <c r="F96" t="e">
        <f t="shared" si="8"/>
        <v>#VALUE!</v>
      </c>
    </row>
    <row r="97" spans="1:6" x14ac:dyDescent="0.25">
      <c r="A97" t="str">
        <f>IF(ROW()-3&lt;=ROWS(tblParametres[Type_entretien]),INDEX(tblParametres[Type_entretien],ROW()-3),"")</f>
        <v/>
      </c>
      <c r="B97" s="3">
        <v>0</v>
      </c>
      <c r="C97" s="3">
        <v>0</v>
      </c>
      <c r="D97" s="3" t="str">
        <f t="shared" si="6"/>
        <v/>
      </c>
      <c r="E97" s="3" t="e">
        <f t="shared" si="7"/>
        <v>#VALUE!</v>
      </c>
      <c r="F97" t="e">
        <f t="shared" si="8"/>
        <v>#VALUE!</v>
      </c>
    </row>
    <row r="98" spans="1:6" x14ac:dyDescent="0.25">
      <c r="A98" t="str">
        <f>IF(ROW()-3&lt;=ROWS(tblParametres[Type_entretien]),INDEX(tblParametres[Type_entretien],ROW()-3),"")</f>
        <v/>
      </c>
      <c r="B98" s="3">
        <v>0</v>
      </c>
      <c r="C98" s="3">
        <v>0</v>
      </c>
      <c r="D98" s="3" t="str">
        <f t="shared" si="6"/>
        <v/>
      </c>
      <c r="E98" s="3" t="e">
        <f t="shared" si="7"/>
        <v>#VALUE!</v>
      </c>
      <c r="F98" t="e">
        <f t="shared" si="8"/>
        <v>#VALUE!</v>
      </c>
    </row>
    <row r="99" spans="1:6" x14ac:dyDescent="0.25">
      <c r="A99" t="str">
        <f>IF(ROW()-3&lt;=ROWS(tblParametres[Type_entretien]),INDEX(tblParametres[Type_entretien],ROW()-3),"")</f>
        <v/>
      </c>
      <c r="B99" s="3">
        <v>0</v>
      </c>
      <c r="C99" s="3">
        <v>0</v>
      </c>
      <c r="D99" s="3" t="str">
        <f t="shared" si="6"/>
        <v/>
      </c>
      <c r="E99" s="3" t="e">
        <f t="shared" si="7"/>
        <v>#VALUE!</v>
      </c>
      <c r="F99" t="e">
        <f t="shared" si="8"/>
        <v>#VALUE!</v>
      </c>
    </row>
    <row r="100" spans="1:6" x14ac:dyDescent="0.25">
      <c r="A100" t="str">
        <f>IF(ROW()-3&lt;=ROWS(tblParametres[Type_entretien]),INDEX(tblParametres[Type_entretien],ROW()-3),"")</f>
        <v/>
      </c>
      <c r="B100" s="3">
        <v>0</v>
      </c>
      <c r="C100" s="3">
        <v>0</v>
      </c>
      <c r="D100" s="3" t="str">
        <f t="shared" ref="D100:D131" si="9">IF(AND(B100&gt;0,C100&gt;=0),C100+B100,"")</f>
        <v/>
      </c>
      <c r="E100" s="3" t="e">
        <f t="shared" ref="E100:E131" si="10">IF(D100&gt;0,D100-$B$1,"")</f>
        <v>#VALUE!</v>
      </c>
      <c r="F100" t="e">
        <f t="shared" ref="F100:F131" si="11">IF(E100="","",IF(E100&lt;=0,"En retard",IF(E100&lt;=1000,"Bientôt","OK")))</f>
        <v>#VALUE!</v>
      </c>
    </row>
    <row r="101" spans="1:6" x14ac:dyDescent="0.25">
      <c r="A101" t="str">
        <f>IF(ROW()-3&lt;=ROWS(tblParametres[Type_entretien]),INDEX(tblParametres[Type_entretien],ROW()-3),"")</f>
        <v/>
      </c>
      <c r="B101" s="3">
        <v>0</v>
      </c>
      <c r="C101" s="3">
        <v>0</v>
      </c>
      <c r="D101" s="3" t="str">
        <f t="shared" si="9"/>
        <v/>
      </c>
      <c r="E101" s="3" t="e">
        <f t="shared" si="10"/>
        <v>#VALUE!</v>
      </c>
      <c r="F101" t="e">
        <f t="shared" si="11"/>
        <v>#VALUE!</v>
      </c>
    </row>
    <row r="102" spans="1:6" x14ac:dyDescent="0.25">
      <c r="A102" t="str">
        <f>IF(ROW()-3&lt;=ROWS(tblParametres[Type_entretien]),INDEX(tblParametres[Type_entretien],ROW()-3),"")</f>
        <v/>
      </c>
      <c r="B102" s="3">
        <v>0</v>
      </c>
      <c r="C102" s="3">
        <v>0</v>
      </c>
      <c r="D102" s="3" t="str">
        <f t="shared" si="9"/>
        <v/>
      </c>
      <c r="E102" s="3" t="e">
        <f t="shared" si="10"/>
        <v>#VALUE!</v>
      </c>
      <c r="F102" t="e">
        <f t="shared" si="11"/>
        <v>#VALUE!</v>
      </c>
    </row>
    <row r="103" spans="1:6" x14ac:dyDescent="0.25">
      <c r="A103" t="str">
        <f>IF(ROW()-3&lt;=ROWS(tblParametres[Type_entretien]),INDEX(tblParametres[Type_entretien],ROW()-3),"")</f>
        <v/>
      </c>
      <c r="B103" s="3">
        <v>0</v>
      </c>
      <c r="C103" s="3">
        <v>0</v>
      </c>
      <c r="D103" s="3" t="str">
        <f t="shared" si="9"/>
        <v/>
      </c>
      <c r="E103" s="3" t="e">
        <f t="shared" si="10"/>
        <v>#VALUE!</v>
      </c>
      <c r="F103" t="e">
        <f t="shared" si="11"/>
        <v>#VALUE!</v>
      </c>
    </row>
  </sheetData>
  <conditionalFormatting sqref="F4:F121">
    <cfRule type="expression" dxfId="2" priority="1">
      <formula>$F4="OK"</formula>
    </cfRule>
    <cfRule type="expression" dxfId="1" priority="2">
      <formula>$F4="Bientôt"</formula>
    </cfRule>
    <cfRule type="expression" dxfId="0" priority="3">
      <formula>$F4="En retard"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8C3E2-214C-4492-B8D1-6B8716957FBF}">
  <dimension ref="A1:B9"/>
  <sheetViews>
    <sheetView workbookViewId="0">
      <selection activeCell="D18" sqref="D18"/>
    </sheetView>
  </sheetViews>
  <sheetFormatPr baseColWidth="10" defaultColWidth="9.140625" defaultRowHeight="15" x14ac:dyDescent="0.25"/>
  <cols>
    <col min="1" max="1" width="30" bestFit="1" customWidth="1"/>
    <col min="2" max="2" width="15.140625" bestFit="1" customWidth="1"/>
  </cols>
  <sheetData>
    <row r="1" spans="1:2" x14ac:dyDescent="0.25">
      <c r="A1" s="5" t="s">
        <v>56</v>
      </c>
      <c r="B1" s="7">
        <v>130000</v>
      </c>
    </row>
    <row r="2" spans="1:2" x14ac:dyDescent="0.25">
      <c r="A2" s="5" t="s">
        <v>57</v>
      </c>
      <c r="B2" s="7">
        <v>26000</v>
      </c>
    </row>
    <row r="3" spans="1:2" x14ac:dyDescent="0.25">
      <c r="A3" s="5" t="s">
        <v>58</v>
      </c>
      <c r="B3">
        <v>60</v>
      </c>
    </row>
    <row r="4" spans="1:2" x14ac:dyDescent="0.25">
      <c r="A4" s="5" t="s">
        <v>59</v>
      </c>
      <c r="B4" s="1">
        <v>45658</v>
      </c>
    </row>
    <row r="6" spans="1:2" x14ac:dyDescent="0.25">
      <c r="A6" s="5" t="s">
        <v>60</v>
      </c>
      <c r="B6" s="7">
        <f>(B1-B2)/B3</f>
        <v>1733.3333333333333</v>
      </c>
    </row>
    <row r="7" spans="1:2" x14ac:dyDescent="0.25">
      <c r="A7" s="5" t="s">
        <v>61</v>
      </c>
      <c r="B7" s="3">
        <f ca="1">DATEDIF(B4,TODAY(),"m")</f>
        <v>7</v>
      </c>
    </row>
    <row r="8" spans="1:2" x14ac:dyDescent="0.25">
      <c r="A8" s="5" t="s">
        <v>62</v>
      </c>
      <c r="B8" s="7">
        <f ca="1">MIN(B3,B7)*B6</f>
        <v>12133.333333333332</v>
      </c>
    </row>
    <row r="9" spans="1:2" x14ac:dyDescent="0.25">
      <c r="A9" s="5" t="s">
        <v>63</v>
      </c>
      <c r="B9" s="7">
        <f ca="1">B1-B8</f>
        <v>117866.66666666667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110"/>
  <sheetViews>
    <sheetView tabSelected="1" workbookViewId="0"/>
  </sheetViews>
  <sheetFormatPr baseColWidth="10" defaultColWidth="9.140625" defaultRowHeight="15" x14ac:dyDescent="0.25"/>
  <cols>
    <col min="1" max="2" width="35.7109375" customWidth="1"/>
    <col min="3" max="3" width="20.5703125" bestFit="1" customWidth="1"/>
  </cols>
  <sheetData>
    <row r="1" spans="1:2" ht="18.75" x14ac:dyDescent="0.3">
      <c r="A1" s="6" t="s">
        <v>42</v>
      </c>
    </row>
    <row r="3" spans="1:2" x14ac:dyDescent="0.25">
      <c r="A3" s="5" t="s">
        <v>43</v>
      </c>
      <c r="B3" s="4">
        <f>AVERAGEIF(tblCarburant[Conso_L_100km],"&gt;0",tblCarburant[Conso_L_100km])</f>
        <v>6.2545692883895132</v>
      </c>
    </row>
    <row r="4" spans="1:2" x14ac:dyDescent="0.25">
      <c r="A4" s="5" t="s">
        <v>44</v>
      </c>
      <c r="B4" s="2">
        <f>AVERAGEIF(tblCarburant[Cout_par_km],"&gt;0",tblCarburant[Cout_par_km])</f>
        <v>0.14072780898876405</v>
      </c>
    </row>
    <row r="5" spans="1:2" x14ac:dyDescent="0.25">
      <c r="A5" s="5" t="s">
        <v>45</v>
      </c>
      <c r="B5" s="2">
        <f ca="1">SUMIFS(tblCarburant[Montant_total],tblCarburant[Date],"&gt;="&amp;TODAY()-30)</f>
        <v>333.11249999999995</v>
      </c>
    </row>
    <row r="6" spans="1:2" x14ac:dyDescent="0.25">
      <c r="A6" s="5" t="s">
        <v>46</v>
      </c>
      <c r="B6" t="str">
        <f>IFERROR(INDEX(A11:A110,MATCH(SMALL(B11:B110,1),B11:B110,0)),"")</f>
        <v/>
      </c>
    </row>
    <row r="7" spans="1:2" x14ac:dyDescent="0.25">
      <c r="A7" s="5" t="s">
        <v>47</v>
      </c>
      <c r="B7" s="3" t="str">
        <f>IFERROR(SMALL(B11:B110,1),"")</f>
        <v/>
      </c>
    </row>
    <row r="9" spans="1:2" x14ac:dyDescent="0.25">
      <c r="A9" s="5" t="s">
        <v>48</v>
      </c>
    </row>
    <row r="10" spans="1:2" x14ac:dyDescent="0.25">
      <c r="A10" s="5" t="s">
        <v>49</v>
      </c>
      <c r="B10" s="5" t="s">
        <v>40</v>
      </c>
    </row>
    <row r="11" spans="1:2" x14ac:dyDescent="0.25">
      <c r="A11" t="str">
        <f>IF(Entretiens!F4&lt;&gt;"",Entretiens!A4,"")</f>
        <v>Vidange huile + filtre</v>
      </c>
      <c r="B11">
        <f>IF(Entretiens!E4&gt;0,Entretiens!E4,"")</f>
        <v>5000</v>
      </c>
    </row>
    <row r="12" spans="1:2" x14ac:dyDescent="0.25">
      <c r="A12" t="str">
        <f>IF(Entretiens!F5&lt;&gt;"",Entretiens!A5,"")</f>
        <v>Filtre à air</v>
      </c>
      <c r="B12">
        <f>IF(Entretiens!E5&gt;0,Entretiens!E5,"")</f>
        <v>5000</v>
      </c>
    </row>
    <row r="13" spans="1:2" x14ac:dyDescent="0.25">
      <c r="A13" t="str">
        <f>IF(Entretiens!F6&lt;&gt;"",Entretiens!A6,"")</f>
        <v>Filtre à carburant</v>
      </c>
      <c r="B13">
        <f>IF(Entretiens!E6&gt;0,Entretiens!E6,"")</f>
        <v>15000</v>
      </c>
    </row>
    <row r="14" spans="1:2" x14ac:dyDescent="0.25">
      <c r="A14" t="str">
        <f>IF(Entretiens!F7&lt;&gt;"",Entretiens!A7,"")</f>
        <v>Bougies (si essence)/Préchauffage (diesel)</v>
      </c>
      <c r="B14">
        <f>IF(Entretiens!E7&gt;0,Entretiens!E7,"")</f>
        <v>15000</v>
      </c>
    </row>
    <row r="15" spans="1:2" x14ac:dyDescent="0.25">
      <c r="A15" t="str">
        <f>IF(Entretiens!F8&lt;&gt;"",Entretiens!A8,"")</f>
        <v>Liquide de frein (temps)</v>
      </c>
      <c r="B15">
        <f>IF(Entretiens!E8&gt;0,Entretiens!E8,"")</f>
        <v>75000</v>
      </c>
    </row>
    <row r="16" spans="1:2" x14ac:dyDescent="0.25">
      <c r="A16" t="str">
        <f>IF(Entretiens!F9&lt;&gt;"",Entretiens!A9,"")</f>
        <v>Courroie de distribution</v>
      </c>
      <c r="B16">
        <f>IF(Entretiens!E9&gt;0,Entretiens!E9,"")</f>
        <v>125000</v>
      </c>
    </row>
    <row r="17" spans="1:3" x14ac:dyDescent="0.25">
      <c r="A17" t="str">
        <f>IF(Entretiens!F10&lt;&gt;"",Entretiens!A10,"")</f>
        <v>Pneus (rotation/contrôle)</v>
      </c>
      <c r="B17">
        <f>IF(Entretiens!E10&gt;0,Entretiens!E10,"")</f>
        <v>35000</v>
      </c>
    </row>
    <row r="18" spans="1:3" x14ac:dyDescent="0.25">
      <c r="A18" t="str">
        <f>IF(Entretiens!F11&lt;&gt;"",Entretiens!A11,"")</f>
        <v>Plaquettes de frein (contrôle)</v>
      </c>
      <c r="B18">
        <f>IF(Entretiens!E11&gt;0,Entretiens!E11,"")</f>
        <v>15000</v>
      </c>
    </row>
    <row r="19" spans="1:3" x14ac:dyDescent="0.25">
      <c r="A19" s="5" t="s">
        <v>50</v>
      </c>
      <c r="B19" t="e">
        <f>IF(Entretiens!E12&gt;0,Entretiens!E12,"")</f>
        <v>#VALUE!</v>
      </c>
    </row>
    <row r="20" spans="1:3" x14ac:dyDescent="0.25">
      <c r="A20" s="5" t="s">
        <v>17</v>
      </c>
      <c r="B20" s="5" t="s">
        <v>51</v>
      </c>
      <c r="C20" s="5" t="s">
        <v>52</v>
      </c>
    </row>
    <row r="21" spans="1:3" x14ac:dyDescent="0.25">
      <c r="A21" s="1">
        <f ca="1">EOMONTH(TODAY(),0)</f>
        <v>45900</v>
      </c>
      <c r="B21" s="2">
        <f ca="1">SUMIFS(tblCarburant[Montant_total],tblCarburant[Mois],A21)</f>
        <v>333.11249999999995</v>
      </c>
      <c r="C21" s="4" t="e">
        <f ca="1">AVERAGEIFS(tblCarburant[Conso_L_100km],tblCarburant[Mois],A21)</f>
        <v>#VALUE!</v>
      </c>
    </row>
    <row r="22" spans="1:3" x14ac:dyDescent="0.25">
      <c r="A22" s="1">
        <f ca="1">EOMONTH(TODAY(),-1)</f>
        <v>45869</v>
      </c>
      <c r="B22" s="2">
        <f ca="1">SUMIFS(tblCarburant[Montant_total],tblCarburant[Mois],A22)</f>
        <v>0</v>
      </c>
      <c r="C22" s="4" t="e">
        <f ca="1">AVERAGEIFS(tblCarburant[Conso_L_100km],tblCarburant[Mois],A22)</f>
        <v>#DIV/0!</v>
      </c>
    </row>
    <row r="23" spans="1:3" x14ac:dyDescent="0.25">
      <c r="A23" s="1">
        <f ca="1">EOMONTH(TODAY(),-2)</f>
        <v>45838</v>
      </c>
      <c r="B23" s="2">
        <f ca="1">SUMIFS(tblCarburant[Montant_total],tblCarburant[Mois],A23)</f>
        <v>0</v>
      </c>
      <c r="C23" s="4" t="e">
        <f ca="1">AVERAGEIFS(tblCarburant[Conso_L_100km],tblCarburant[Mois],A23)</f>
        <v>#DIV/0!</v>
      </c>
    </row>
    <row r="24" spans="1:3" x14ac:dyDescent="0.25">
      <c r="A24" s="1">
        <f ca="1">EOMONTH(TODAY(),-3)</f>
        <v>45808</v>
      </c>
      <c r="B24" s="2">
        <f ca="1">SUMIFS(tblCarburant[Montant_total],tblCarburant[Mois],A24)</f>
        <v>0</v>
      </c>
      <c r="C24" s="4" t="e">
        <f ca="1">AVERAGEIFS(tblCarburant[Conso_L_100km],tblCarburant[Mois],A24)</f>
        <v>#DIV/0!</v>
      </c>
    </row>
    <row r="25" spans="1:3" x14ac:dyDescent="0.25">
      <c r="A25" s="1">
        <f ca="1">EOMONTH(TODAY(),-4)</f>
        <v>45777</v>
      </c>
      <c r="B25" s="2">
        <f ca="1">SUMIFS(tblCarburant[Montant_total],tblCarburant[Mois],A25)</f>
        <v>0</v>
      </c>
      <c r="C25" s="4" t="e">
        <f ca="1">AVERAGEIFS(tblCarburant[Conso_L_100km],tblCarburant[Mois],A25)</f>
        <v>#DIV/0!</v>
      </c>
    </row>
    <row r="26" spans="1:3" x14ac:dyDescent="0.25">
      <c r="A26" s="1">
        <f ca="1">EOMONTH(TODAY(),-5)</f>
        <v>45747</v>
      </c>
      <c r="B26" s="2">
        <f ca="1">SUMIFS(tblCarburant[Montant_total],tblCarburant[Mois],A26)</f>
        <v>0</v>
      </c>
      <c r="C26" s="4" t="e">
        <f ca="1">AVERAGEIFS(tblCarburant[Conso_L_100km],tblCarburant[Mois],A26)</f>
        <v>#DIV/0!</v>
      </c>
    </row>
    <row r="27" spans="1:3" x14ac:dyDescent="0.25">
      <c r="A27" s="1">
        <f ca="1">EOMONTH(TODAY(),-6)</f>
        <v>45716</v>
      </c>
      <c r="B27" s="2">
        <f ca="1">SUMIFS(tblCarburant[Montant_total],tblCarburant[Mois],A27)</f>
        <v>0</v>
      </c>
      <c r="C27" s="4" t="e">
        <f ca="1">AVERAGEIFS(tblCarburant[Conso_L_100km],tblCarburant[Mois],A27)</f>
        <v>#DIV/0!</v>
      </c>
    </row>
    <row r="28" spans="1:3" x14ac:dyDescent="0.25">
      <c r="A28" s="1">
        <f ca="1">EOMONTH(TODAY(),-7)</f>
        <v>45688</v>
      </c>
      <c r="B28" s="2">
        <f ca="1">SUMIFS(tblCarburant[Montant_total],tblCarburant[Mois],A28)</f>
        <v>0</v>
      </c>
      <c r="C28" s="4" t="e">
        <f ca="1">AVERAGEIFS(tblCarburant[Conso_L_100km],tblCarburant[Mois],A28)</f>
        <v>#DIV/0!</v>
      </c>
    </row>
    <row r="29" spans="1:3" x14ac:dyDescent="0.25">
      <c r="A29" s="1">
        <f ca="1">EOMONTH(TODAY(),-8)</f>
        <v>45657</v>
      </c>
      <c r="B29" s="2">
        <f ca="1">SUMIFS(tblCarburant[Montant_total],tblCarburant[Mois],A29)</f>
        <v>0</v>
      </c>
      <c r="C29" s="4" t="e">
        <f ca="1">AVERAGEIFS(tblCarburant[Conso_L_100km],tblCarburant[Mois],A29)</f>
        <v>#DIV/0!</v>
      </c>
    </row>
    <row r="30" spans="1:3" x14ac:dyDescent="0.25">
      <c r="A30" s="1">
        <f ca="1">EOMONTH(TODAY(),-9)</f>
        <v>45626</v>
      </c>
      <c r="B30" s="2">
        <f ca="1">SUMIFS(tblCarburant[Montant_total],tblCarburant[Mois],A30)</f>
        <v>0</v>
      </c>
      <c r="C30" s="4" t="e">
        <f ca="1">AVERAGEIFS(tblCarburant[Conso_L_100km],tblCarburant[Mois],A30)</f>
        <v>#DIV/0!</v>
      </c>
    </row>
    <row r="31" spans="1:3" x14ac:dyDescent="0.25">
      <c r="A31" s="1">
        <f ca="1">EOMONTH(TODAY(),-10)</f>
        <v>45596</v>
      </c>
      <c r="B31" s="2">
        <f ca="1">SUMIFS(tblCarburant[Montant_total],tblCarburant[Mois],A31)</f>
        <v>0</v>
      </c>
      <c r="C31" s="4" t="e">
        <f ca="1">AVERAGEIFS(tblCarburant[Conso_L_100km],tblCarburant[Mois],A31)</f>
        <v>#DIV/0!</v>
      </c>
    </row>
    <row r="32" spans="1:3" x14ac:dyDescent="0.25">
      <c r="A32" s="1">
        <f ca="1">EOMONTH(TODAY(),-11)</f>
        <v>45565</v>
      </c>
      <c r="B32" s="2">
        <f ca="1">SUMIFS(tblCarburant[Montant_total],tblCarburant[Mois],A32)</f>
        <v>0</v>
      </c>
      <c r="C32" s="4" t="e">
        <f ca="1">AVERAGEIFS(tblCarburant[Conso_L_100km],tblCarburant[Mois],A32)</f>
        <v>#DIV/0!</v>
      </c>
    </row>
    <row r="33" spans="1:2" x14ac:dyDescent="0.25">
      <c r="A33" t="e">
        <f>IF(Entretiens!F26&lt;&gt;"",Entretiens!A26,"")</f>
        <v>#VALUE!</v>
      </c>
      <c r="B33" t="e">
        <f>IF(Entretiens!E26&gt;0,Entretiens!E26,"")</f>
        <v>#VALUE!</v>
      </c>
    </row>
    <row r="34" spans="1:2" x14ac:dyDescent="0.25">
      <c r="A34" t="e">
        <f>IF(Entretiens!F27&lt;&gt;"",Entretiens!A27,"")</f>
        <v>#VALUE!</v>
      </c>
      <c r="B34" t="e">
        <f>IF(Entretiens!E27&gt;0,Entretiens!E27,"")</f>
        <v>#VALUE!</v>
      </c>
    </row>
    <row r="35" spans="1:2" x14ac:dyDescent="0.25">
      <c r="A35" t="e">
        <f>IF(Entretiens!F28&lt;&gt;"",Entretiens!A28,"")</f>
        <v>#VALUE!</v>
      </c>
      <c r="B35" t="e">
        <f>IF(Entretiens!E28&gt;0,Entretiens!E28,"")</f>
        <v>#VALUE!</v>
      </c>
    </row>
    <row r="36" spans="1:2" x14ac:dyDescent="0.25">
      <c r="A36" t="e">
        <f>IF(Entretiens!F29&lt;&gt;"",Entretiens!A29,"")</f>
        <v>#VALUE!</v>
      </c>
      <c r="B36" t="e">
        <f>IF(Entretiens!E29&gt;0,Entretiens!E29,"")</f>
        <v>#VALUE!</v>
      </c>
    </row>
    <row r="37" spans="1:2" x14ac:dyDescent="0.25">
      <c r="A37" t="e">
        <f>IF(Entretiens!F30&lt;&gt;"",Entretiens!A30,"")</f>
        <v>#VALUE!</v>
      </c>
      <c r="B37" t="e">
        <f>IF(Entretiens!E30&gt;0,Entretiens!E30,"")</f>
        <v>#VALUE!</v>
      </c>
    </row>
    <row r="38" spans="1:2" x14ac:dyDescent="0.25">
      <c r="A38" t="e">
        <f>IF(Entretiens!F31&lt;&gt;"",Entretiens!A31,"")</f>
        <v>#VALUE!</v>
      </c>
      <c r="B38" t="e">
        <f>IF(Entretiens!E31&gt;0,Entretiens!E31,"")</f>
        <v>#VALUE!</v>
      </c>
    </row>
    <row r="39" spans="1:2" x14ac:dyDescent="0.25">
      <c r="A39" t="e">
        <f>IF(Entretiens!F32&lt;&gt;"",Entretiens!A32,"")</f>
        <v>#VALUE!</v>
      </c>
      <c r="B39" t="e">
        <f>IF(Entretiens!E32&gt;0,Entretiens!E32,"")</f>
        <v>#VALUE!</v>
      </c>
    </row>
    <row r="40" spans="1:2" x14ac:dyDescent="0.25">
      <c r="A40" t="e">
        <f>IF(Entretiens!F33&lt;&gt;"",Entretiens!A33,"")</f>
        <v>#VALUE!</v>
      </c>
      <c r="B40" t="e">
        <f>IF(Entretiens!E33&gt;0,Entretiens!E33,"")</f>
        <v>#VALUE!</v>
      </c>
    </row>
    <row r="41" spans="1:2" x14ac:dyDescent="0.25">
      <c r="A41" t="e">
        <f>IF(Entretiens!F34&lt;&gt;"",Entretiens!A34,"")</f>
        <v>#VALUE!</v>
      </c>
      <c r="B41" t="e">
        <f>IF(Entretiens!E34&gt;0,Entretiens!E34,"")</f>
        <v>#VALUE!</v>
      </c>
    </row>
    <row r="42" spans="1:2" x14ac:dyDescent="0.25">
      <c r="A42" t="e">
        <f>IF(Entretiens!F35&lt;&gt;"",Entretiens!A35,"")</f>
        <v>#VALUE!</v>
      </c>
      <c r="B42" t="e">
        <f>IF(Entretiens!E35&gt;0,Entretiens!E35,"")</f>
        <v>#VALUE!</v>
      </c>
    </row>
    <row r="43" spans="1:2" x14ac:dyDescent="0.25">
      <c r="A43" t="e">
        <f>IF(Entretiens!F36&lt;&gt;"",Entretiens!A36,"")</f>
        <v>#VALUE!</v>
      </c>
      <c r="B43" t="e">
        <f>IF(Entretiens!E36&gt;0,Entretiens!E36,"")</f>
        <v>#VALUE!</v>
      </c>
    </row>
    <row r="44" spans="1:2" x14ac:dyDescent="0.25">
      <c r="A44" t="e">
        <f>IF(Entretiens!F37&lt;&gt;"",Entretiens!A37,"")</f>
        <v>#VALUE!</v>
      </c>
      <c r="B44" t="e">
        <f>IF(Entretiens!E37&gt;0,Entretiens!E37,"")</f>
        <v>#VALUE!</v>
      </c>
    </row>
    <row r="45" spans="1:2" x14ac:dyDescent="0.25">
      <c r="A45" t="e">
        <f>IF(Entretiens!F38&lt;&gt;"",Entretiens!A38,"")</f>
        <v>#VALUE!</v>
      </c>
      <c r="B45" t="e">
        <f>IF(Entretiens!E38&gt;0,Entretiens!E38,"")</f>
        <v>#VALUE!</v>
      </c>
    </row>
    <row r="46" spans="1:2" x14ac:dyDescent="0.25">
      <c r="A46" t="e">
        <f>IF(Entretiens!F39&lt;&gt;"",Entretiens!A39,"")</f>
        <v>#VALUE!</v>
      </c>
      <c r="B46" t="e">
        <f>IF(Entretiens!E39&gt;0,Entretiens!E39,"")</f>
        <v>#VALUE!</v>
      </c>
    </row>
    <row r="47" spans="1:2" x14ac:dyDescent="0.25">
      <c r="A47" t="e">
        <f>IF(Entretiens!F40&lt;&gt;"",Entretiens!A40,"")</f>
        <v>#VALUE!</v>
      </c>
      <c r="B47" t="e">
        <f>IF(Entretiens!E40&gt;0,Entretiens!E40,"")</f>
        <v>#VALUE!</v>
      </c>
    </row>
    <row r="48" spans="1:2" x14ac:dyDescent="0.25">
      <c r="A48" t="e">
        <f>IF(Entretiens!F41&lt;&gt;"",Entretiens!A41,"")</f>
        <v>#VALUE!</v>
      </c>
      <c r="B48" t="e">
        <f>IF(Entretiens!E41&gt;0,Entretiens!E41,"")</f>
        <v>#VALUE!</v>
      </c>
    </row>
    <row r="49" spans="1:2" x14ac:dyDescent="0.25">
      <c r="A49" t="e">
        <f>IF(Entretiens!F42&lt;&gt;"",Entretiens!A42,"")</f>
        <v>#VALUE!</v>
      </c>
      <c r="B49" t="e">
        <f>IF(Entretiens!E42&gt;0,Entretiens!E42,"")</f>
        <v>#VALUE!</v>
      </c>
    </row>
    <row r="50" spans="1:2" x14ac:dyDescent="0.25">
      <c r="A50" t="e">
        <f>IF(Entretiens!F43&lt;&gt;"",Entretiens!A43,"")</f>
        <v>#VALUE!</v>
      </c>
      <c r="B50" t="e">
        <f>IF(Entretiens!E43&gt;0,Entretiens!E43,"")</f>
        <v>#VALUE!</v>
      </c>
    </row>
    <row r="51" spans="1:2" x14ac:dyDescent="0.25">
      <c r="A51" t="e">
        <f>IF(Entretiens!F44&lt;&gt;"",Entretiens!A44,"")</f>
        <v>#VALUE!</v>
      </c>
      <c r="B51" t="e">
        <f>IF(Entretiens!E44&gt;0,Entretiens!E44,"")</f>
        <v>#VALUE!</v>
      </c>
    </row>
    <row r="52" spans="1:2" x14ac:dyDescent="0.25">
      <c r="A52" t="e">
        <f>IF(Entretiens!F45&lt;&gt;"",Entretiens!A45,"")</f>
        <v>#VALUE!</v>
      </c>
      <c r="B52" t="e">
        <f>IF(Entretiens!E45&gt;0,Entretiens!E45,"")</f>
        <v>#VALUE!</v>
      </c>
    </row>
    <row r="53" spans="1:2" x14ac:dyDescent="0.25">
      <c r="A53" t="e">
        <f>IF(Entretiens!F46&lt;&gt;"",Entretiens!A46,"")</f>
        <v>#VALUE!</v>
      </c>
      <c r="B53" t="e">
        <f>IF(Entretiens!E46&gt;0,Entretiens!E46,"")</f>
        <v>#VALUE!</v>
      </c>
    </row>
    <row r="54" spans="1:2" x14ac:dyDescent="0.25">
      <c r="A54" t="e">
        <f>IF(Entretiens!F47&lt;&gt;"",Entretiens!A47,"")</f>
        <v>#VALUE!</v>
      </c>
      <c r="B54" t="e">
        <f>IF(Entretiens!E47&gt;0,Entretiens!E47,"")</f>
        <v>#VALUE!</v>
      </c>
    </row>
    <row r="55" spans="1:2" x14ac:dyDescent="0.25">
      <c r="A55" t="e">
        <f>IF(Entretiens!F48&lt;&gt;"",Entretiens!A48,"")</f>
        <v>#VALUE!</v>
      </c>
      <c r="B55" t="e">
        <f>IF(Entretiens!E48&gt;0,Entretiens!E48,"")</f>
        <v>#VALUE!</v>
      </c>
    </row>
    <row r="56" spans="1:2" x14ac:dyDescent="0.25">
      <c r="A56" t="e">
        <f>IF(Entretiens!F49&lt;&gt;"",Entretiens!A49,"")</f>
        <v>#VALUE!</v>
      </c>
      <c r="B56" t="e">
        <f>IF(Entretiens!E49&gt;0,Entretiens!E49,"")</f>
        <v>#VALUE!</v>
      </c>
    </row>
    <row r="57" spans="1:2" x14ac:dyDescent="0.25">
      <c r="A57" t="e">
        <f>IF(Entretiens!F50&lt;&gt;"",Entretiens!A50,"")</f>
        <v>#VALUE!</v>
      </c>
      <c r="B57" t="e">
        <f>IF(Entretiens!E50&gt;0,Entretiens!E50,"")</f>
        <v>#VALUE!</v>
      </c>
    </row>
    <row r="58" spans="1:2" x14ac:dyDescent="0.25">
      <c r="A58" t="e">
        <f>IF(Entretiens!F51&lt;&gt;"",Entretiens!A51,"")</f>
        <v>#VALUE!</v>
      </c>
      <c r="B58" t="e">
        <f>IF(Entretiens!E51&gt;0,Entretiens!E51,"")</f>
        <v>#VALUE!</v>
      </c>
    </row>
    <row r="59" spans="1:2" x14ac:dyDescent="0.25">
      <c r="A59" t="e">
        <f>IF(Entretiens!F52&lt;&gt;"",Entretiens!A52,"")</f>
        <v>#VALUE!</v>
      </c>
      <c r="B59" t="e">
        <f>IF(Entretiens!E52&gt;0,Entretiens!E52,"")</f>
        <v>#VALUE!</v>
      </c>
    </row>
    <row r="60" spans="1:2" x14ac:dyDescent="0.25">
      <c r="A60" t="e">
        <f>IF(Entretiens!F53&lt;&gt;"",Entretiens!A53,"")</f>
        <v>#VALUE!</v>
      </c>
      <c r="B60" t="e">
        <f>IF(Entretiens!E53&gt;0,Entretiens!E53,"")</f>
        <v>#VALUE!</v>
      </c>
    </row>
    <row r="61" spans="1:2" x14ac:dyDescent="0.25">
      <c r="A61" t="e">
        <f>IF(Entretiens!F54&lt;&gt;"",Entretiens!A54,"")</f>
        <v>#VALUE!</v>
      </c>
      <c r="B61" t="e">
        <f>IF(Entretiens!E54&gt;0,Entretiens!E54,"")</f>
        <v>#VALUE!</v>
      </c>
    </row>
    <row r="62" spans="1:2" x14ac:dyDescent="0.25">
      <c r="A62" t="e">
        <f>IF(Entretiens!F55&lt;&gt;"",Entretiens!A55,"")</f>
        <v>#VALUE!</v>
      </c>
      <c r="B62" t="e">
        <f>IF(Entretiens!E55&gt;0,Entretiens!E55,"")</f>
        <v>#VALUE!</v>
      </c>
    </row>
    <row r="63" spans="1:2" x14ac:dyDescent="0.25">
      <c r="A63" t="e">
        <f>IF(Entretiens!F56&lt;&gt;"",Entretiens!A56,"")</f>
        <v>#VALUE!</v>
      </c>
      <c r="B63" t="e">
        <f>IF(Entretiens!E56&gt;0,Entretiens!E56,"")</f>
        <v>#VALUE!</v>
      </c>
    </row>
    <row r="64" spans="1:2" x14ac:dyDescent="0.25">
      <c r="A64" t="e">
        <f>IF(Entretiens!F57&lt;&gt;"",Entretiens!A57,"")</f>
        <v>#VALUE!</v>
      </c>
      <c r="B64" t="e">
        <f>IF(Entretiens!E57&gt;0,Entretiens!E57,"")</f>
        <v>#VALUE!</v>
      </c>
    </row>
    <row r="65" spans="1:2" x14ac:dyDescent="0.25">
      <c r="A65" t="e">
        <f>IF(Entretiens!F58&lt;&gt;"",Entretiens!A58,"")</f>
        <v>#VALUE!</v>
      </c>
      <c r="B65" t="e">
        <f>IF(Entretiens!E58&gt;0,Entretiens!E58,"")</f>
        <v>#VALUE!</v>
      </c>
    </row>
    <row r="66" spans="1:2" x14ac:dyDescent="0.25">
      <c r="A66" t="e">
        <f>IF(Entretiens!F59&lt;&gt;"",Entretiens!A59,"")</f>
        <v>#VALUE!</v>
      </c>
      <c r="B66" t="e">
        <f>IF(Entretiens!E59&gt;0,Entretiens!E59,"")</f>
        <v>#VALUE!</v>
      </c>
    </row>
    <row r="67" spans="1:2" x14ac:dyDescent="0.25">
      <c r="A67" t="e">
        <f>IF(Entretiens!F60&lt;&gt;"",Entretiens!A60,"")</f>
        <v>#VALUE!</v>
      </c>
      <c r="B67" t="e">
        <f>IF(Entretiens!E60&gt;0,Entretiens!E60,"")</f>
        <v>#VALUE!</v>
      </c>
    </row>
    <row r="68" spans="1:2" x14ac:dyDescent="0.25">
      <c r="A68" t="e">
        <f>IF(Entretiens!F61&lt;&gt;"",Entretiens!A61,"")</f>
        <v>#VALUE!</v>
      </c>
      <c r="B68" t="e">
        <f>IF(Entretiens!E61&gt;0,Entretiens!E61,"")</f>
        <v>#VALUE!</v>
      </c>
    </row>
    <row r="69" spans="1:2" x14ac:dyDescent="0.25">
      <c r="A69" t="e">
        <f>IF(Entretiens!F62&lt;&gt;"",Entretiens!A62,"")</f>
        <v>#VALUE!</v>
      </c>
      <c r="B69" t="e">
        <f>IF(Entretiens!E62&gt;0,Entretiens!E62,"")</f>
        <v>#VALUE!</v>
      </c>
    </row>
    <row r="70" spans="1:2" x14ac:dyDescent="0.25">
      <c r="A70" t="e">
        <f>IF(Entretiens!F63&lt;&gt;"",Entretiens!A63,"")</f>
        <v>#VALUE!</v>
      </c>
      <c r="B70" t="e">
        <f>IF(Entretiens!E63&gt;0,Entretiens!E63,"")</f>
        <v>#VALUE!</v>
      </c>
    </row>
    <row r="71" spans="1:2" x14ac:dyDescent="0.25">
      <c r="A71" t="e">
        <f>IF(Entretiens!F64&lt;&gt;"",Entretiens!A64,"")</f>
        <v>#VALUE!</v>
      </c>
      <c r="B71" t="e">
        <f>IF(Entretiens!E64&gt;0,Entretiens!E64,"")</f>
        <v>#VALUE!</v>
      </c>
    </row>
    <row r="72" spans="1:2" x14ac:dyDescent="0.25">
      <c r="A72" t="e">
        <f>IF(Entretiens!F65&lt;&gt;"",Entretiens!A65,"")</f>
        <v>#VALUE!</v>
      </c>
      <c r="B72" t="e">
        <f>IF(Entretiens!E65&gt;0,Entretiens!E65,"")</f>
        <v>#VALUE!</v>
      </c>
    </row>
    <row r="73" spans="1:2" x14ac:dyDescent="0.25">
      <c r="A73" t="e">
        <f>IF(Entretiens!F66&lt;&gt;"",Entretiens!A66,"")</f>
        <v>#VALUE!</v>
      </c>
      <c r="B73" t="e">
        <f>IF(Entretiens!E66&gt;0,Entretiens!E66,"")</f>
        <v>#VALUE!</v>
      </c>
    </row>
    <row r="74" spans="1:2" x14ac:dyDescent="0.25">
      <c r="A74" t="e">
        <f>IF(Entretiens!F67&lt;&gt;"",Entretiens!A67,"")</f>
        <v>#VALUE!</v>
      </c>
      <c r="B74" t="e">
        <f>IF(Entretiens!E67&gt;0,Entretiens!E67,"")</f>
        <v>#VALUE!</v>
      </c>
    </row>
    <row r="75" spans="1:2" x14ac:dyDescent="0.25">
      <c r="A75" t="e">
        <f>IF(Entretiens!F68&lt;&gt;"",Entretiens!A68,"")</f>
        <v>#VALUE!</v>
      </c>
      <c r="B75" t="e">
        <f>IF(Entretiens!E68&gt;0,Entretiens!E68,"")</f>
        <v>#VALUE!</v>
      </c>
    </row>
    <row r="76" spans="1:2" x14ac:dyDescent="0.25">
      <c r="A76" t="e">
        <f>IF(Entretiens!F69&lt;&gt;"",Entretiens!A69,"")</f>
        <v>#VALUE!</v>
      </c>
      <c r="B76" t="e">
        <f>IF(Entretiens!E69&gt;0,Entretiens!E69,"")</f>
        <v>#VALUE!</v>
      </c>
    </row>
    <row r="77" spans="1:2" x14ac:dyDescent="0.25">
      <c r="A77" t="e">
        <f>IF(Entretiens!F70&lt;&gt;"",Entretiens!A70,"")</f>
        <v>#VALUE!</v>
      </c>
      <c r="B77" t="e">
        <f>IF(Entretiens!E70&gt;0,Entretiens!E70,"")</f>
        <v>#VALUE!</v>
      </c>
    </row>
    <row r="78" spans="1:2" x14ac:dyDescent="0.25">
      <c r="A78" t="e">
        <f>IF(Entretiens!F71&lt;&gt;"",Entretiens!A71,"")</f>
        <v>#VALUE!</v>
      </c>
      <c r="B78" t="e">
        <f>IF(Entretiens!E71&gt;0,Entretiens!E71,"")</f>
        <v>#VALUE!</v>
      </c>
    </row>
    <row r="79" spans="1:2" x14ac:dyDescent="0.25">
      <c r="A79" t="e">
        <f>IF(Entretiens!F72&lt;&gt;"",Entretiens!A72,"")</f>
        <v>#VALUE!</v>
      </c>
      <c r="B79" t="e">
        <f>IF(Entretiens!E72&gt;0,Entretiens!E72,"")</f>
        <v>#VALUE!</v>
      </c>
    </row>
    <row r="80" spans="1:2" x14ac:dyDescent="0.25">
      <c r="A80" t="e">
        <f>IF(Entretiens!F73&lt;&gt;"",Entretiens!A73,"")</f>
        <v>#VALUE!</v>
      </c>
      <c r="B80" t="e">
        <f>IF(Entretiens!E73&gt;0,Entretiens!E73,"")</f>
        <v>#VALUE!</v>
      </c>
    </row>
    <row r="81" spans="1:2" x14ac:dyDescent="0.25">
      <c r="A81" t="e">
        <f>IF(Entretiens!F74&lt;&gt;"",Entretiens!A74,"")</f>
        <v>#VALUE!</v>
      </c>
      <c r="B81" t="e">
        <f>IF(Entretiens!E74&gt;0,Entretiens!E74,"")</f>
        <v>#VALUE!</v>
      </c>
    </row>
    <row r="82" spans="1:2" x14ac:dyDescent="0.25">
      <c r="A82" t="e">
        <f>IF(Entretiens!F75&lt;&gt;"",Entretiens!A75,"")</f>
        <v>#VALUE!</v>
      </c>
      <c r="B82" t="e">
        <f>IF(Entretiens!E75&gt;0,Entretiens!E75,"")</f>
        <v>#VALUE!</v>
      </c>
    </row>
    <row r="83" spans="1:2" x14ac:dyDescent="0.25">
      <c r="A83" t="e">
        <f>IF(Entretiens!F76&lt;&gt;"",Entretiens!A76,"")</f>
        <v>#VALUE!</v>
      </c>
      <c r="B83" t="e">
        <f>IF(Entretiens!E76&gt;0,Entretiens!E76,"")</f>
        <v>#VALUE!</v>
      </c>
    </row>
    <row r="84" spans="1:2" x14ac:dyDescent="0.25">
      <c r="A84" t="e">
        <f>IF(Entretiens!F77&lt;&gt;"",Entretiens!A77,"")</f>
        <v>#VALUE!</v>
      </c>
      <c r="B84" t="e">
        <f>IF(Entretiens!E77&gt;0,Entretiens!E77,"")</f>
        <v>#VALUE!</v>
      </c>
    </row>
    <row r="85" spans="1:2" x14ac:dyDescent="0.25">
      <c r="A85" t="e">
        <f>IF(Entretiens!F78&lt;&gt;"",Entretiens!A78,"")</f>
        <v>#VALUE!</v>
      </c>
      <c r="B85" t="e">
        <f>IF(Entretiens!E78&gt;0,Entretiens!E78,"")</f>
        <v>#VALUE!</v>
      </c>
    </row>
    <row r="86" spans="1:2" x14ac:dyDescent="0.25">
      <c r="A86" t="e">
        <f>IF(Entretiens!F79&lt;&gt;"",Entretiens!A79,"")</f>
        <v>#VALUE!</v>
      </c>
      <c r="B86" t="e">
        <f>IF(Entretiens!E79&gt;0,Entretiens!E79,"")</f>
        <v>#VALUE!</v>
      </c>
    </row>
    <row r="87" spans="1:2" x14ac:dyDescent="0.25">
      <c r="A87" t="e">
        <f>IF(Entretiens!F80&lt;&gt;"",Entretiens!A80,"")</f>
        <v>#VALUE!</v>
      </c>
      <c r="B87" t="e">
        <f>IF(Entretiens!E80&gt;0,Entretiens!E80,"")</f>
        <v>#VALUE!</v>
      </c>
    </row>
    <row r="88" spans="1:2" x14ac:dyDescent="0.25">
      <c r="A88" t="e">
        <f>IF(Entretiens!F81&lt;&gt;"",Entretiens!A81,"")</f>
        <v>#VALUE!</v>
      </c>
      <c r="B88" t="e">
        <f>IF(Entretiens!E81&gt;0,Entretiens!E81,"")</f>
        <v>#VALUE!</v>
      </c>
    </row>
    <row r="89" spans="1:2" x14ac:dyDescent="0.25">
      <c r="A89" t="e">
        <f>IF(Entretiens!F82&lt;&gt;"",Entretiens!A82,"")</f>
        <v>#VALUE!</v>
      </c>
      <c r="B89" t="e">
        <f>IF(Entretiens!E82&gt;0,Entretiens!E82,"")</f>
        <v>#VALUE!</v>
      </c>
    </row>
    <row r="90" spans="1:2" x14ac:dyDescent="0.25">
      <c r="A90" t="e">
        <f>IF(Entretiens!F83&lt;&gt;"",Entretiens!A83,"")</f>
        <v>#VALUE!</v>
      </c>
      <c r="B90" t="e">
        <f>IF(Entretiens!E83&gt;0,Entretiens!E83,"")</f>
        <v>#VALUE!</v>
      </c>
    </row>
    <row r="91" spans="1:2" x14ac:dyDescent="0.25">
      <c r="A91" t="e">
        <f>IF(Entretiens!F84&lt;&gt;"",Entretiens!A84,"")</f>
        <v>#VALUE!</v>
      </c>
      <c r="B91" t="e">
        <f>IF(Entretiens!E84&gt;0,Entretiens!E84,"")</f>
        <v>#VALUE!</v>
      </c>
    </row>
    <row r="92" spans="1:2" x14ac:dyDescent="0.25">
      <c r="A92" t="e">
        <f>IF(Entretiens!F85&lt;&gt;"",Entretiens!A85,"")</f>
        <v>#VALUE!</v>
      </c>
      <c r="B92" t="e">
        <f>IF(Entretiens!E85&gt;0,Entretiens!E85,"")</f>
        <v>#VALUE!</v>
      </c>
    </row>
    <row r="93" spans="1:2" x14ac:dyDescent="0.25">
      <c r="A93" t="e">
        <f>IF(Entretiens!F86&lt;&gt;"",Entretiens!A86,"")</f>
        <v>#VALUE!</v>
      </c>
      <c r="B93" t="e">
        <f>IF(Entretiens!E86&gt;0,Entretiens!E86,"")</f>
        <v>#VALUE!</v>
      </c>
    </row>
    <row r="94" spans="1:2" x14ac:dyDescent="0.25">
      <c r="A94" t="e">
        <f>IF(Entretiens!F87&lt;&gt;"",Entretiens!A87,"")</f>
        <v>#VALUE!</v>
      </c>
      <c r="B94" t="e">
        <f>IF(Entretiens!E87&gt;0,Entretiens!E87,"")</f>
        <v>#VALUE!</v>
      </c>
    </row>
    <row r="95" spans="1:2" x14ac:dyDescent="0.25">
      <c r="A95" t="e">
        <f>IF(Entretiens!F88&lt;&gt;"",Entretiens!A88,"")</f>
        <v>#VALUE!</v>
      </c>
      <c r="B95" t="e">
        <f>IF(Entretiens!E88&gt;0,Entretiens!E88,"")</f>
        <v>#VALUE!</v>
      </c>
    </row>
    <row r="96" spans="1:2" x14ac:dyDescent="0.25">
      <c r="A96" t="e">
        <f>IF(Entretiens!F89&lt;&gt;"",Entretiens!A89,"")</f>
        <v>#VALUE!</v>
      </c>
      <c r="B96" t="e">
        <f>IF(Entretiens!E89&gt;0,Entretiens!E89,"")</f>
        <v>#VALUE!</v>
      </c>
    </row>
    <row r="97" spans="1:2" x14ac:dyDescent="0.25">
      <c r="A97" t="e">
        <f>IF(Entretiens!F90&lt;&gt;"",Entretiens!A90,"")</f>
        <v>#VALUE!</v>
      </c>
      <c r="B97" t="e">
        <f>IF(Entretiens!E90&gt;0,Entretiens!E90,"")</f>
        <v>#VALUE!</v>
      </c>
    </row>
    <row r="98" spans="1:2" x14ac:dyDescent="0.25">
      <c r="A98" t="e">
        <f>IF(Entretiens!F91&lt;&gt;"",Entretiens!A91,"")</f>
        <v>#VALUE!</v>
      </c>
      <c r="B98" t="e">
        <f>IF(Entretiens!E91&gt;0,Entretiens!E91,"")</f>
        <v>#VALUE!</v>
      </c>
    </row>
    <row r="99" spans="1:2" x14ac:dyDescent="0.25">
      <c r="A99" t="e">
        <f>IF(Entretiens!F92&lt;&gt;"",Entretiens!A92,"")</f>
        <v>#VALUE!</v>
      </c>
      <c r="B99" t="e">
        <f>IF(Entretiens!E92&gt;0,Entretiens!E92,"")</f>
        <v>#VALUE!</v>
      </c>
    </row>
    <row r="100" spans="1:2" x14ac:dyDescent="0.25">
      <c r="A100" t="e">
        <f>IF(Entretiens!F93&lt;&gt;"",Entretiens!A93,"")</f>
        <v>#VALUE!</v>
      </c>
      <c r="B100" t="e">
        <f>IF(Entretiens!E93&gt;0,Entretiens!E93,"")</f>
        <v>#VALUE!</v>
      </c>
    </row>
    <row r="101" spans="1:2" x14ac:dyDescent="0.25">
      <c r="A101" t="e">
        <f>IF(Entretiens!F94&lt;&gt;"",Entretiens!A94,"")</f>
        <v>#VALUE!</v>
      </c>
      <c r="B101" t="e">
        <f>IF(Entretiens!E94&gt;0,Entretiens!E94,"")</f>
        <v>#VALUE!</v>
      </c>
    </row>
    <row r="102" spans="1:2" x14ac:dyDescent="0.25">
      <c r="A102" t="e">
        <f>IF(Entretiens!F95&lt;&gt;"",Entretiens!A95,"")</f>
        <v>#VALUE!</v>
      </c>
      <c r="B102" t="e">
        <f>IF(Entretiens!E95&gt;0,Entretiens!E95,"")</f>
        <v>#VALUE!</v>
      </c>
    </row>
    <row r="103" spans="1:2" x14ac:dyDescent="0.25">
      <c r="A103" t="e">
        <f>IF(Entretiens!F96&lt;&gt;"",Entretiens!A96,"")</f>
        <v>#VALUE!</v>
      </c>
      <c r="B103" t="e">
        <f>IF(Entretiens!E96&gt;0,Entretiens!E96,"")</f>
        <v>#VALUE!</v>
      </c>
    </row>
    <row r="104" spans="1:2" x14ac:dyDescent="0.25">
      <c r="A104" t="e">
        <f>IF(Entretiens!F97&lt;&gt;"",Entretiens!A97,"")</f>
        <v>#VALUE!</v>
      </c>
      <c r="B104" t="e">
        <f>IF(Entretiens!E97&gt;0,Entretiens!E97,"")</f>
        <v>#VALUE!</v>
      </c>
    </row>
    <row r="105" spans="1:2" x14ac:dyDescent="0.25">
      <c r="A105" t="e">
        <f>IF(Entretiens!F98&lt;&gt;"",Entretiens!A98,"")</f>
        <v>#VALUE!</v>
      </c>
      <c r="B105" t="e">
        <f>IF(Entretiens!E98&gt;0,Entretiens!E98,"")</f>
        <v>#VALUE!</v>
      </c>
    </row>
    <row r="106" spans="1:2" x14ac:dyDescent="0.25">
      <c r="A106" t="e">
        <f>IF(Entretiens!F99&lt;&gt;"",Entretiens!A99,"")</f>
        <v>#VALUE!</v>
      </c>
      <c r="B106" t="e">
        <f>IF(Entretiens!E99&gt;0,Entretiens!E99,"")</f>
        <v>#VALUE!</v>
      </c>
    </row>
    <row r="107" spans="1:2" x14ac:dyDescent="0.25">
      <c r="A107" t="e">
        <f>IF(Entretiens!F100&lt;&gt;"",Entretiens!A100,"")</f>
        <v>#VALUE!</v>
      </c>
      <c r="B107" t="e">
        <f>IF(Entretiens!E100&gt;0,Entretiens!E100,"")</f>
        <v>#VALUE!</v>
      </c>
    </row>
    <row r="108" spans="1:2" x14ac:dyDescent="0.25">
      <c r="A108" t="e">
        <f>IF(Entretiens!F101&lt;&gt;"",Entretiens!A101,"")</f>
        <v>#VALUE!</v>
      </c>
      <c r="B108" t="e">
        <f>IF(Entretiens!E101&gt;0,Entretiens!E101,"")</f>
        <v>#VALUE!</v>
      </c>
    </row>
    <row r="109" spans="1:2" x14ac:dyDescent="0.25">
      <c r="A109" t="e">
        <f>IF(Entretiens!F102&lt;&gt;"",Entretiens!A102,"")</f>
        <v>#VALUE!</v>
      </c>
      <c r="B109" t="e">
        <f>IF(Entretiens!E102&gt;0,Entretiens!E102,"")</f>
        <v>#VALUE!</v>
      </c>
    </row>
    <row r="110" spans="1:2" x14ac:dyDescent="0.25">
      <c r="A110" t="e">
        <f>IF(Entretiens!F103&lt;&gt;"",Entretiens!A103,"")</f>
        <v>#VALUE!</v>
      </c>
      <c r="B110" t="e">
        <f>IF(Entretiens!E103&gt;0,Entretiens!E103,"")</f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lire</vt:lpstr>
      <vt:lpstr>Carburant</vt:lpstr>
      <vt:lpstr>Paramètres</vt:lpstr>
      <vt:lpstr>Entretiens</vt:lpstr>
      <vt:lpstr>Amortissement</vt:lpstr>
      <vt:lpstr>Tableau de Bord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bah</dc:creator>
  <cp:lastModifiedBy>karim el bah</cp:lastModifiedBy>
  <dcterms:created xsi:type="dcterms:W3CDTF">2025-08-19T08:25:55Z</dcterms:created>
  <dcterms:modified xsi:type="dcterms:W3CDTF">2025-08-19T09:44:39Z</dcterms:modified>
</cp:coreProperties>
</file>