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665" windowHeight="9090"/>
  </bookViews>
  <sheets>
    <sheet name="Feuil1" sheetId="1" r:id="rId1"/>
    <sheet name="Feuil2" sheetId="2" r:id="rId2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C6" i="1"/>
  <c r="C8" i="1"/>
  <c r="C4" i="1"/>
  <c r="E6" i="1"/>
  <c r="E8" i="1"/>
  <c r="E4" i="1"/>
  <c r="F6" i="1"/>
  <c r="F8" i="1"/>
  <c r="F4" i="1"/>
  <c r="G6" i="1"/>
  <c r="G4" i="1"/>
  <c r="H6" i="1"/>
  <c r="H8" i="1"/>
  <c r="H4" i="1"/>
  <c r="D6" i="1"/>
  <c r="D8" i="1"/>
  <c r="D4" i="1"/>
  <c r="C7" i="1"/>
  <c r="D7" i="1"/>
  <c r="C5" i="1"/>
  <c r="H5" i="1"/>
  <c r="G5" i="1"/>
  <c r="F5" i="1"/>
  <c r="E5" i="1"/>
  <c r="H7" i="1"/>
  <c r="G7" i="1"/>
  <c r="F7" i="1"/>
  <c r="E7" i="1"/>
  <c r="D5" i="1"/>
</calcChain>
</file>

<file path=xl/sharedStrings.xml><?xml version="1.0" encoding="utf-8"?>
<sst xmlns="http://schemas.openxmlformats.org/spreadsheetml/2006/main" count="3" uniqueCount="3">
  <si>
    <t>semaine</t>
  </si>
  <si>
    <t>date</t>
  </si>
  <si>
    <t>collonne C et H ne font pas Partit du mois renseigné en 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</si>
</sst>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4"/>
      <name val="Comic Sans MS"/>
      <family val="4"/>
    </font>
    <font>
      <b/>
      <sz val="11"/>
      <name val="Comic Sans MS"/>
      <family val="4"/>
    </font>
    <font>
      <sz val="12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applyNumberFormat="1"/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1" fontId="3" fillId="0" borderId="2" xfId="0" applyNumberFormat="1" applyFont="1" applyFill="1" applyBorder="1" applyAlignment="1">
      <alignment vertical="center"/>
    </xf>
    <xf numFmtId="1" fontId="3" fillId="2" borderId="2" xfId="0" applyNumberFormat="1" applyFont="1" applyFill="1" applyBorder="1" applyAlignment="1">
      <alignment vertical="center"/>
    </xf>
    <xf numFmtId="0" fontId="1" fillId="0" borderId="1" xfId="0" applyNumberFormat="1" applyFont="1" applyBorder="1" applyAlignment="1" applyProtection="1">
      <alignment horizontal="center" vertical="center" wrapText="1"/>
      <protection locked="0"/>
    </xf>
    <xf numFmtId="49" fontId="0" fillId="0" borderId="0" xfId="0" applyNumberFormat="1"/>
    <xf numFmtId="49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</cellXfs>
  <cellStyles count="1">
    <cellStyle name="Normal" xfId="0" builtinId="0"/>
  </cellStyles>
  <dxfs count="14">
    <dxf>
      <fill>
        <patternFill>
          <bgColor rgb="FF00E65D"/>
        </patternFill>
      </fill>
    </dxf>
    <dxf>
      <fill>
        <patternFill>
          <bgColor rgb="FFFF0000"/>
        </patternFill>
      </fill>
    </dxf>
    <dxf>
      <fill>
        <patternFill>
          <bgColor rgb="FF00E65D"/>
        </patternFill>
      </fill>
    </dxf>
    <dxf>
      <fill>
        <patternFill>
          <bgColor rgb="FFFF0000"/>
        </patternFill>
      </fill>
    </dxf>
    <dxf>
      <fill>
        <patternFill>
          <bgColor rgb="FF00E65D"/>
        </patternFill>
      </fill>
    </dxf>
    <dxf>
      <fill>
        <patternFill>
          <bgColor rgb="FFFF0000"/>
        </patternFill>
      </fill>
    </dxf>
    <dxf>
      <fill>
        <patternFill>
          <bgColor rgb="FF00E65D"/>
        </patternFill>
      </fill>
    </dxf>
    <dxf>
      <fill>
        <patternFill>
          <bgColor rgb="FFFF0000"/>
        </patternFill>
      </fill>
    </dxf>
    <dxf>
      <fill>
        <patternFill>
          <bgColor rgb="FF00E65D"/>
        </patternFill>
      </fill>
    </dxf>
    <dxf>
      <fill>
        <patternFill>
          <bgColor rgb="FFFF0000"/>
        </patternFill>
      </fill>
    </dxf>
    <dxf>
      <fill>
        <patternFill>
          <bgColor rgb="FF00E65D"/>
        </patternFill>
      </fill>
    </dxf>
    <dxf>
      <fill>
        <patternFill>
          <bgColor rgb="FFFF0000"/>
        </patternFill>
      </fill>
    </dxf>
    <dxf>
      <fill>
        <patternFill>
          <bgColor rgb="FF00E65D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tabSelected="1" workbookViewId="0">
      <selection activeCell="G9" sqref="G9"/>
    </sheetView>
  </sheetViews>
  <sheetFormatPr baseColWidth="10" defaultRowHeight="15" x14ac:dyDescent="0.25"/>
  <cols>
    <col min="3" max="3" width="27.7109375" customWidth="1"/>
    <col min="4" max="4" width="15.28515625" customWidth="1"/>
    <col min="5" max="5" width="23.28515625" customWidth="1"/>
    <col min="6" max="6" width="20" customWidth="1"/>
    <col min="7" max="7" width="18" customWidth="1"/>
    <col min="8" max="8" width="18.140625" customWidth="1"/>
  </cols>
  <sheetData>
    <row r="1" spans="1:9" x14ac:dyDescent="0.25">
      <c r="A1" s="2"/>
      <c r="B1" s="2"/>
      <c r="C1" s="11"/>
      <c r="E1" s="1"/>
      <c r="H1" s="11"/>
    </row>
    <row r="2" spans="1:9" x14ac:dyDescent="0.25">
      <c r="A2" s="2"/>
      <c r="B2" s="2"/>
      <c r="C2" s="11"/>
      <c r="H2" s="11"/>
    </row>
    <row r="3" spans="1:9" x14ac:dyDescent="0.25">
      <c r="A3" s="2"/>
      <c r="B3" s="2"/>
      <c r="C3" s="11"/>
      <c r="H3" s="11"/>
    </row>
    <row r="4" spans="1:9" ht="15.75" thickBot="1" x14ac:dyDescent="0.3">
      <c r="C4" s="6">
        <f>IF(C6=C8,0,1)</f>
        <v>1</v>
      </c>
      <c r="D4" s="6">
        <f>IF(D6=D8,0,1)</f>
        <v>1</v>
      </c>
      <c r="E4" s="6">
        <f>IF(E6=E8,0,1)</f>
        <v>1</v>
      </c>
      <c r="F4" s="6">
        <f>IF(F6=F8,0,1)</f>
        <v>1</v>
      </c>
      <c r="G4" s="6" t="e">
        <f>IF(G6=G8,0,1)</f>
        <v>#N/A</v>
      </c>
      <c r="H4" s="6">
        <f>IF(H6=H8,0,1)</f>
        <v>1</v>
      </c>
    </row>
    <row r="5" spans="1:9" ht="15.75" thickBot="1" x14ac:dyDescent="0.3">
      <c r="C5" s="7" t="b">
        <f>IF(C4=1,TRUE,"0")</f>
        <v>1</v>
      </c>
      <c r="D5" s="7" t="b">
        <f>IF(D4=1,TRUE,"0")</f>
        <v>1</v>
      </c>
      <c r="E5" s="7" t="b">
        <f t="shared" ref="E5:F5" si="0">IF(E4=1,TRUE,"0")</f>
        <v>1</v>
      </c>
      <c r="F5" s="7" t="b">
        <f t="shared" si="0"/>
        <v>1</v>
      </c>
      <c r="G5" s="7" t="e">
        <f>IF(G4=1,TRUE,FALSE)</f>
        <v>#N/A</v>
      </c>
      <c r="H5" s="7" t="b">
        <f>IF(H4=1,TRUE,FALSE)</f>
        <v>1</v>
      </c>
    </row>
    <row r="6" spans="1:9" ht="45.75" thickBot="1" x14ac:dyDescent="0.3">
      <c r="A6" s="5">
        <v>43862</v>
      </c>
      <c r="B6" s="5"/>
      <c r="C6" s="3">
        <f>WEEKNUM(A6,2)</f>
        <v>5</v>
      </c>
      <c r="D6" s="8">
        <f>WEEKNUM(A6,2)+1</f>
        <v>6</v>
      </c>
      <c r="E6" s="10">
        <f>WEEKNUM(A6,2)+2</f>
        <v>7</v>
      </c>
      <c r="F6" s="8">
        <f>WEEKNUM(A6,2)+3</f>
        <v>8</v>
      </c>
      <c r="G6" s="8">
        <f>WEEKNUM(A6,2)+4</f>
        <v>9</v>
      </c>
      <c r="H6" s="8">
        <f>WEEKNUM(A6,2)+5</f>
        <v>10</v>
      </c>
    </row>
    <row r="7" spans="1:9" ht="23.25" thickBot="1" x14ac:dyDescent="0.3">
      <c r="C7" s="3" t="str">
        <f>IF(ISNA(VLOOKUP(C6,Feuil2!A1:C10,1,FALSE)),"non fait","")</f>
        <v/>
      </c>
      <c r="D7" s="3" t="str">
        <f>IF(ISNA(VLOOKUP(D6,Feuil2!A1:C10,1,FALSE)),"non fait","")</f>
        <v/>
      </c>
      <c r="E7" s="3" t="str">
        <f>IF(ISNA(VLOOKUP(E6,Feuil2!A1:C10,1,FALSE)),"non fait","")</f>
        <v/>
      </c>
      <c r="F7" s="3" t="str">
        <f>IF(ISNA(VLOOKUP(F6,Feuil2!A1:C10,1,FALSE)),"non fait","")</f>
        <v/>
      </c>
      <c r="G7" s="3" t="str">
        <f>IF(ISNA(VLOOKUP(G6,Feuil2!A1:C10,1,FALSE)),"non fait","")</f>
        <v>non fait</v>
      </c>
      <c r="H7" s="3" t="str">
        <f>IF(ISNA(VLOOKUP(H6,Feuil2!A1:C10,1,FALSE)),"non fait","")</f>
        <v/>
      </c>
      <c r="I7" s="5"/>
    </row>
    <row r="8" spans="1:9" ht="18.75" thickBot="1" x14ac:dyDescent="0.3">
      <c r="C8" s="4">
        <f>VLOOKUP(C$6,Feuil2!$A$1:$C$14,2,FALSE)</f>
        <v>43857</v>
      </c>
      <c r="D8" s="4">
        <f>VLOOKUP(D$6,Feuil2!$A$1:$C$14,2,FALSE)</f>
        <v>43864</v>
      </c>
      <c r="E8" s="4">
        <f>VLOOKUP(E$6,Feuil2!$A$1:$C$14,2,FALSE)</f>
        <v>43871</v>
      </c>
      <c r="F8" s="4">
        <f>VLOOKUP(F$6,Feuil2!$A$1:$C$14,2,FALSE)</f>
        <v>43878</v>
      </c>
      <c r="G8" s="4" t="e">
        <f>VLOOKUP(G$6,Feuil2!$A$1:$C$14,2,FALSE)</f>
        <v>#N/A</v>
      </c>
      <c r="H8" s="4">
        <f>VLOOKUP(H$6,Feuil2!$A$1:$C$14,2,FALSE)</f>
        <v>43892</v>
      </c>
      <c r="I8" s="5"/>
    </row>
    <row r="10" spans="1:9" x14ac:dyDescent="0.25">
      <c r="C10" s="11"/>
      <c r="D10" s="9"/>
      <c r="H10" s="11"/>
    </row>
    <row r="11" spans="1:9" x14ac:dyDescent="0.25">
      <c r="C11" s="11"/>
      <c r="H11" s="11"/>
    </row>
    <row r="12" spans="1:9" x14ac:dyDescent="0.25">
      <c r="C12" s="11"/>
      <c r="D12" t="s">
        <v>2</v>
      </c>
      <c r="H12" s="11"/>
    </row>
    <row r="13" spans="1:9" x14ac:dyDescent="0.25">
      <c r="C13" s="11"/>
      <c r="H13" s="11"/>
    </row>
    <row r="14" spans="1:9" x14ac:dyDescent="0.25">
      <c r="C14" s="11"/>
      <c r="H14" s="11"/>
    </row>
  </sheetData>
  <conditionalFormatting sqref="C5:H5">
    <cfRule type="containsText" dxfId="3" priority="3" stopIfTrue="1" operator="containsText" text="faux">
      <formula>NOT(ISERROR(SEARCH("faux",C5)))</formula>
    </cfRule>
    <cfRule type="containsText" dxfId="2" priority="4" stopIfTrue="1" operator="containsText" text="vrai">
      <formula>NOT(ISERROR(SEARCH("vrai",C5)))</formula>
    </cfRule>
  </conditionalFormatting>
  <conditionalFormatting sqref="C4:H4">
    <cfRule type="containsText" dxfId="1" priority="1" stopIfTrue="1" operator="containsText" text="faux">
      <formula>NOT(ISERROR(SEARCH("faux",C4)))</formula>
    </cfRule>
    <cfRule type="containsText" dxfId="0" priority="2" stopIfTrue="1" operator="containsText" text="vrai">
      <formula>NOT(ISERROR(SEARCH("vrai",C4)))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C16" sqref="C16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5</v>
      </c>
      <c r="B2" s="5">
        <v>43857</v>
      </c>
    </row>
    <row r="3" spans="1:2" x14ac:dyDescent="0.25">
      <c r="A3">
        <v>6</v>
      </c>
      <c r="B3" s="5">
        <v>43864</v>
      </c>
    </row>
    <row r="4" spans="1:2" x14ac:dyDescent="0.25">
      <c r="A4">
        <v>7</v>
      </c>
      <c r="B4" s="5">
        <v>43871</v>
      </c>
    </row>
    <row r="5" spans="1:2" x14ac:dyDescent="0.25">
      <c r="A5">
        <v>8</v>
      </c>
      <c r="B5" s="5">
        <v>43878</v>
      </c>
    </row>
    <row r="6" spans="1:2" x14ac:dyDescent="0.25">
      <c r="B6" s="5"/>
    </row>
    <row r="7" spans="1:2" x14ac:dyDescent="0.25">
      <c r="A7">
        <v>10</v>
      </c>
      <c r="B7" s="5">
        <v>43892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UP1ENT</cp:lastModifiedBy>
  <dcterms:created xsi:type="dcterms:W3CDTF">2016-06-02T18:24:27Z</dcterms:created>
  <dcterms:modified xsi:type="dcterms:W3CDTF">2020-02-27T13:46:09Z</dcterms:modified>
</cp:coreProperties>
</file>