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</externalReferences>
  <definedNames>
    <definedName name="date">'[1]info general'!$A$6</definedName>
  </definedNames>
  <calcPr calcId="145621" concurrentCalc="0"/>
</workbook>
</file>

<file path=xl/calcChain.xml><?xml version="1.0" encoding="utf-8"?>
<calcChain xmlns="http://schemas.openxmlformats.org/spreadsheetml/2006/main">
  <c r="BL11" i="1" l="1"/>
  <c r="BM11" i="1"/>
  <c r="BJ11" i="1"/>
  <c r="BK11" i="1"/>
  <c r="BH11" i="1"/>
  <c r="BI11" i="1"/>
  <c r="BF11" i="1"/>
  <c r="BG11" i="1"/>
  <c r="BD11" i="1"/>
  <c r="BE11" i="1"/>
  <c r="BB11" i="1"/>
  <c r="BC11" i="1"/>
  <c r="AZ11" i="1"/>
  <c r="BA11" i="1"/>
  <c r="AX11" i="1"/>
  <c r="AY11" i="1"/>
  <c r="AV11" i="1"/>
  <c r="AW11" i="1"/>
  <c r="AT11" i="1"/>
  <c r="AU11" i="1"/>
  <c r="AR11" i="1"/>
  <c r="AS11" i="1"/>
  <c r="AP11" i="1"/>
  <c r="AQ11" i="1"/>
  <c r="AN11" i="1"/>
  <c r="AO11" i="1"/>
  <c r="AL11" i="1"/>
  <c r="AM11" i="1"/>
  <c r="AJ11" i="1"/>
  <c r="AK11" i="1"/>
  <c r="AH11" i="1"/>
  <c r="AI11" i="1"/>
  <c r="AF11" i="1"/>
  <c r="AG11" i="1"/>
  <c r="AD11" i="1"/>
  <c r="AE11" i="1"/>
  <c r="AB11" i="1"/>
  <c r="AC11" i="1"/>
  <c r="Z11" i="1"/>
  <c r="AA11" i="1"/>
  <c r="X11" i="1"/>
  <c r="Y11" i="1"/>
  <c r="V11" i="1"/>
  <c r="W11" i="1"/>
  <c r="T11" i="1"/>
  <c r="U11" i="1"/>
  <c r="R11" i="1"/>
  <c r="S11" i="1"/>
  <c r="P11" i="1"/>
  <c r="Q11" i="1"/>
  <c r="N11" i="1"/>
  <c r="O11" i="1"/>
  <c r="L11" i="1"/>
  <c r="M11" i="1"/>
  <c r="J11" i="1"/>
  <c r="K11" i="1"/>
  <c r="H11" i="1"/>
  <c r="I11" i="1"/>
  <c r="F11" i="1"/>
  <c r="G11" i="1"/>
  <c r="F8" i="1"/>
  <c r="H8" i="1"/>
  <c r="J8" i="1"/>
  <c r="L8" i="1"/>
  <c r="N8" i="1"/>
  <c r="P8" i="1"/>
  <c r="R8" i="1"/>
  <c r="T8" i="1"/>
  <c r="V8" i="1"/>
  <c r="X8" i="1"/>
  <c r="Z8" i="1"/>
  <c r="AB8" i="1"/>
  <c r="AD8" i="1"/>
  <c r="AF8" i="1"/>
  <c r="AH8" i="1"/>
  <c r="AJ8" i="1"/>
  <c r="AL8" i="1"/>
  <c r="AN8" i="1"/>
  <c r="AP8" i="1"/>
  <c r="AR8" i="1"/>
  <c r="AT8" i="1"/>
  <c r="AV8" i="1"/>
  <c r="AX8" i="1"/>
  <c r="AZ8" i="1"/>
  <c r="BB8" i="1"/>
  <c r="BD8" i="1"/>
  <c r="BF8" i="1"/>
  <c r="BH8" i="1"/>
  <c r="BJ8" i="1"/>
  <c r="BL8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F10" i="1"/>
  <c r="H10" i="1"/>
  <c r="J10" i="1"/>
  <c r="L10" i="1"/>
  <c r="N10" i="1"/>
  <c r="P10" i="1"/>
  <c r="R10" i="1"/>
  <c r="T10" i="1"/>
  <c r="V10" i="1"/>
  <c r="X10" i="1"/>
  <c r="Z10" i="1"/>
  <c r="AB10" i="1"/>
  <c r="AD10" i="1"/>
  <c r="AF10" i="1"/>
  <c r="AH10" i="1"/>
  <c r="AJ10" i="1"/>
  <c r="AL10" i="1"/>
  <c r="AN10" i="1"/>
  <c r="AP10" i="1"/>
  <c r="AR10" i="1"/>
  <c r="AT10" i="1"/>
  <c r="AV10" i="1"/>
  <c r="AX10" i="1"/>
  <c r="AZ10" i="1"/>
  <c r="BB10" i="1"/>
  <c r="BD10" i="1"/>
  <c r="BF10" i="1"/>
  <c r="BH10" i="1"/>
  <c r="BJ10" i="1"/>
  <c r="BL10" i="1"/>
  <c r="A11" i="1"/>
  <c r="D8" i="1"/>
  <c r="D11" i="1"/>
  <c r="E11" i="1"/>
  <c r="D10" i="1"/>
  <c r="D9" i="1"/>
  <c r="E9" i="1"/>
</calcChain>
</file>

<file path=xl/sharedStrings.xml><?xml version="1.0" encoding="utf-8"?>
<sst xmlns="http://schemas.openxmlformats.org/spreadsheetml/2006/main" count="6" uniqueCount="6">
  <si>
    <t>NETTOYAGE</t>
  </si>
  <si>
    <t>mois</t>
  </si>
  <si>
    <t>semaine</t>
  </si>
  <si>
    <t>DATE</t>
  </si>
  <si>
    <t>ses deux case vide si possible  
selon nbr de jours dans le mois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</si>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</sst>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22"/>
      <name val="Arial"/>
      <family val="2"/>
    </font>
    <font>
      <b/>
      <sz val="12"/>
      <name val="Arial"/>
      <family val="2"/>
    </font>
    <font>
      <sz val="12"/>
      <color rgb="FF303030"/>
      <name val="Arial"/>
      <family val="2"/>
    </font>
    <font>
      <sz val="22"/>
      <color theme="1"/>
      <name val="Calibri"/>
      <family val="2"/>
      <scheme val="minor"/>
    </font>
    <font>
      <b/>
      <sz val="14"/>
      <name val="Comic Sans MS"/>
      <family val="4"/>
    </font>
    <font>
      <b/>
      <sz val="28"/>
      <name val="Arial"/>
      <family val="2"/>
    </font>
    <font>
      <b/>
      <sz val="8"/>
      <name val="Comic Sans MS"/>
      <family val="4"/>
    </font>
    <font>
      <b/>
      <sz val="9"/>
      <name val="Comic Sans MS"/>
      <family val="4"/>
    </font>
    <font>
      <b/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E65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3" xfId="0" applyFont="1" applyBorder="1" applyAlignment="1" applyProtection="1">
      <alignment vertical="center" wrapText="1"/>
    </xf>
    <xf numFmtId="14" fontId="3" fillId="0" borderId="4" xfId="0" applyNumberFormat="1" applyFont="1" applyBorder="1" applyAlignment="1" applyProtection="1">
      <alignment horizontal="centerContinuous" vertical="center" wrapText="1"/>
    </xf>
    <xf numFmtId="0" fontId="0" fillId="0" borderId="0" xfId="0" applyAlignment="1" applyProtection="1">
      <alignment horizontal="centerContinuous"/>
    </xf>
    <xf numFmtId="0" fontId="0" fillId="0" borderId="0" xfId="0" applyProtection="1"/>
    <xf numFmtId="0" fontId="1" fillId="0" borderId="5" xfId="0" applyFont="1" applyBorder="1" applyAlignment="1" applyProtection="1">
      <alignment vertical="center" wrapText="1"/>
    </xf>
    <xf numFmtId="1" fontId="4" fillId="2" borderId="6" xfId="0" applyNumberFormat="1" applyFont="1" applyFill="1" applyBorder="1" applyAlignment="1">
      <alignment vertical="center"/>
    </xf>
    <xf numFmtId="1" fontId="4" fillId="3" borderId="6" xfId="0" applyNumberFormat="1" applyFont="1" applyFill="1" applyBorder="1" applyAlignment="1">
      <alignment vertical="center"/>
    </xf>
    <xf numFmtId="0" fontId="5" fillId="4" borderId="4" xfId="0" applyFont="1" applyFill="1" applyBorder="1" applyAlignment="1" applyProtection="1">
      <alignment horizontal="centerContinuous"/>
    </xf>
    <xf numFmtId="0" fontId="6" fillId="0" borderId="0" xfId="0" applyFont="1" applyBorder="1" applyAlignment="1">
      <alignment horizontal="center" vertical="center" wrapText="1"/>
    </xf>
    <xf numFmtId="0" fontId="6" fillId="3" borderId="7" xfId="0" applyFont="1" applyFill="1" applyBorder="1" applyAlignment="1" applyProtection="1">
      <alignment horizontal="centerContinuous" wrapText="1"/>
      <protection locked="0"/>
    </xf>
    <xf numFmtId="0" fontId="6" fillId="3" borderId="1" xfId="0" applyFont="1" applyFill="1" applyBorder="1" applyAlignment="1" applyProtection="1">
      <alignment horizontal="centerContinuous" wrapText="1"/>
      <protection locked="0"/>
    </xf>
    <xf numFmtId="14" fontId="7" fillId="3" borderId="6" xfId="0" applyNumberFormat="1" applyFont="1" applyFill="1" applyBorder="1" applyAlignment="1" applyProtection="1">
      <alignment horizontal="centerContinuous" vertical="center"/>
      <protection locked="0"/>
    </xf>
    <xf numFmtId="14" fontId="8" fillId="3" borderId="7" xfId="0" applyNumberFormat="1" applyFont="1" applyFill="1" applyBorder="1" applyAlignment="1" applyProtection="1">
      <alignment horizontal="centerContinuous" vertical="center"/>
      <protection locked="0"/>
    </xf>
    <xf numFmtId="14" fontId="9" fillId="3" borderId="7" xfId="0" applyNumberFormat="1" applyFont="1" applyFill="1" applyBorder="1" applyAlignment="1" applyProtection="1">
      <alignment horizontal="centerContinuous" vertical="center"/>
      <protection locked="0"/>
    </xf>
    <xf numFmtId="14" fontId="10" fillId="3" borderId="6" xfId="0" applyNumberFormat="1" applyFont="1" applyFill="1" applyBorder="1" applyAlignment="1" applyProtection="1">
      <alignment horizontal="centerContinuous" vertical="center"/>
      <protection locked="0"/>
    </xf>
    <xf numFmtId="0" fontId="1" fillId="0" borderId="1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0" fillId="0" borderId="0" xfId="0" applyAlignment="1">
      <alignment horizontal="center"/>
    </xf>
    <xf numFmtId="14" fontId="3" fillId="5" borderId="4" xfId="0" applyNumberFormat="1" applyFont="1" applyFill="1" applyBorder="1" applyAlignment="1" applyProtection="1">
      <alignment horizontal="centerContinuous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4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38F62E"/>
        </patternFill>
      </fill>
    </dxf>
    <dxf>
      <fill>
        <patternFill>
          <bgColor rgb="FFFF0000"/>
        </patternFill>
      </fill>
    </dxf>
    <dxf>
      <fill>
        <patternFill>
          <bgColor rgb="FF38F62E"/>
        </patternFill>
      </fill>
    </dxf>
    <dxf>
      <fill>
        <patternFill>
          <bgColor rgb="FFFF0000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FF0000"/>
        </patternFill>
      </fill>
    </dxf>
    <dxf>
      <fill>
        <patternFill>
          <bgColor rgb="FF38F62E"/>
        </patternFill>
      </fill>
    </dxf>
    <dxf>
      <fill>
        <patternFill>
          <bgColor rgb="FFFF0000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FF0000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FF0000"/>
        </patternFill>
      </fill>
    </dxf>
    <dxf>
      <fill>
        <patternFill>
          <bgColor rgb="FF38F62E"/>
        </patternFill>
      </fill>
    </dxf>
    <dxf>
      <fill>
        <patternFill>
          <bgColor rgb="FFFF0000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FF0000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FF0000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  <dxf>
      <fill>
        <patternFill>
          <bgColor rgb="FF38F62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pre-op%20total%20moi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nouveau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eneral"/>
      <sheetName val="confit"/>
      <sheetName val="FG entier"/>
      <sheetName val="FG entier hebdo"/>
      <sheetName val="FG Bloc"/>
      <sheetName val="plonge"/>
      <sheetName val="plonge hebdo "/>
      <sheetName val="commun"/>
      <sheetName val="commun hebdo"/>
      <sheetName val="hebdomadaire"/>
      <sheetName val="bilan"/>
    </sheetNames>
    <sheetDataSet>
      <sheetData sheetId="0">
        <row r="6">
          <cell r="A6">
            <v>43862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uveau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M11"/>
  <sheetViews>
    <sheetView tabSelected="1" topLeftCell="AU1" workbookViewId="0">
      <selection activeCell="BG5" sqref="BG5"/>
    </sheetView>
  </sheetViews>
  <sheetFormatPr baseColWidth="10" defaultRowHeight="15" x14ac:dyDescent="0.25"/>
  <cols>
    <col min="6" max="6" width="12.140625" bestFit="1" customWidth="1"/>
  </cols>
  <sheetData>
    <row r="3" spans="1:65" x14ac:dyDescent="0.25">
      <c r="BJ3" s="20" t="s">
        <v>4</v>
      </c>
      <c r="BK3" s="18"/>
      <c r="BL3" s="18"/>
    </row>
    <row r="4" spans="1:65" x14ac:dyDescent="0.25">
      <c r="BJ4" s="18"/>
      <c r="BK4" s="18"/>
      <c r="BL4" s="18"/>
    </row>
    <row r="5" spans="1:65" x14ac:dyDescent="0.25">
      <c r="BG5" t="s">
        <v>5</v>
      </c>
      <c r="BJ5" s="18"/>
      <c r="BK5" s="18"/>
      <c r="BL5" s="18"/>
    </row>
    <row r="6" spans="1:65" x14ac:dyDescent="0.25">
      <c r="BJ6" s="18"/>
      <c r="BK6" s="18"/>
      <c r="BL6" s="18"/>
    </row>
    <row r="7" spans="1:65" ht="15.75" thickBot="1" x14ac:dyDescent="0.3"/>
    <row r="8" spans="1:65" ht="81" customHeight="1" thickBot="1" x14ac:dyDescent="0.3">
      <c r="A8" s="16" t="s">
        <v>0</v>
      </c>
      <c r="B8" s="17"/>
      <c r="C8" s="1"/>
      <c r="D8" s="2">
        <f>A11</f>
        <v>43862</v>
      </c>
      <c r="E8" s="3"/>
      <c r="F8" s="2">
        <f>D8+1</f>
        <v>43863</v>
      </c>
      <c r="G8" s="3"/>
      <c r="H8" s="2">
        <f>F8+1</f>
        <v>43864</v>
      </c>
      <c r="I8" s="3"/>
      <c r="J8" s="2">
        <f>H8+1</f>
        <v>43865</v>
      </c>
      <c r="K8" s="3"/>
      <c r="L8" s="2">
        <f>J8+1</f>
        <v>43866</v>
      </c>
      <c r="M8" s="3"/>
      <c r="N8" s="2">
        <f>L8+1</f>
        <v>43867</v>
      </c>
      <c r="O8" s="3"/>
      <c r="P8" s="2">
        <f>N8+1</f>
        <v>43868</v>
      </c>
      <c r="Q8" s="3"/>
      <c r="R8" s="2">
        <f>P8+1</f>
        <v>43869</v>
      </c>
      <c r="S8" s="3"/>
      <c r="T8" s="2">
        <f>R8+1</f>
        <v>43870</v>
      </c>
      <c r="U8" s="3"/>
      <c r="V8" s="2">
        <f>T8+1</f>
        <v>43871</v>
      </c>
      <c r="W8" s="3"/>
      <c r="X8" s="2">
        <f>V8+1</f>
        <v>43872</v>
      </c>
      <c r="Y8" s="3"/>
      <c r="Z8" s="2">
        <f>X8+1</f>
        <v>43873</v>
      </c>
      <c r="AA8" s="3"/>
      <c r="AB8" s="2">
        <f>Z8+1</f>
        <v>43874</v>
      </c>
      <c r="AC8" s="3"/>
      <c r="AD8" s="2">
        <f>AB8+1</f>
        <v>43875</v>
      </c>
      <c r="AE8" s="3"/>
      <c r="AF8" s="2">
        <f>AD8+1</f>
        <v>43876</v>
      </c>
      <c r="AG8" s="3"/>
      <c r="AH8" s="2">
        <f>AF8+1</f>
        <v>43877</v>
      </c>
      <c r="AI8" s="3"/>
      <c r="AJ8" s="2">
        <f>AH8+1</f>
        <v>43878</v>
      </c>
      <c r="AK8" s="3"/>
      <c r="AL8" s="2">
        <f>AJ8+1</f>
        <v>43879</v>
      </c>
      <c r="AM8" s="3"/>
      <c r="AN8" s="2">
        <f>AL8+1</f>
        <v>43880</v>
      </c>
      <c r="AO8" s="3"/>
      <c r="AP8" s="2">
        <f>AN8+1</f>
        <v>43881</v>
      </c>
      <c r="AQ8" s="3"/>
      <c r="AR8" s="2">
        <f>AP8+1</f>
        <v>43882</v>
      </c>
      <c r="AS8" s="3"/>
      <c r="AT8" s="2">
        <f>AR8+1</f>
        <v>43883</v>
      </c>
      <c r="AU8" s="3"/>
      <c r="AV8" s="2">
        <f>AT8+1</f>
        <v>43884</v>
      </c>
      <c r="AW8" s="3"/>
      <c r="AX8" s="2">
        <f>AV8+1</f>
        <v>43885</v>
      </c>
      <c r="AY8" s="3"/>
      <c r="AZ8" s="2">
        <f>AX8+1</f>
        <v>43886</v>
      </c>
      <c r="BA8" s="3"/>
      <c r="BB8" s="2">
        <f>AZ8+1</f>
        <v>43887</v>
      </c>
      <c r="BC8" s="3"/>
      <c r="BD8" s="2">
        <f>BB8+1</f>
        <v>43888</v>
      </c>
      <c r="BE8" s="3"/>
      <c r="BF8" s="2">
        <f>BD8+1</f>
        <v>43889</v>
      </c>
      <c r="BG8" s="3"/>
      <c r="BH8" s="2">
        <f>BF8+1</f>
        <v>43890</v>
      </c>
      <c r="BI8" s="3"/>
      <c r="BJ8" s="19">
        <f>BH8+1</f>
        <v>43891</v>
      </c>
      <c r="BK8" s="3"/>
      <c r="BL8" s="19">
        <f>BJ8+1</f>
        <v>43892</v>
      </c>
      <c r="BM8" s="3"/>
    </row>
    <row r="9" spans="1:65" ht="15.75" thickBot="1" x14ac:dyDescent="0.3">
      <c r="A9" s="4"/>
      <c r="B9" s="4"/>
      <c r="C9" s="5"/>
      <c r="D9" s="6" t="b">
        <f>IF(D11=D8,TRUE,FALSE)</f>
        <v>0</v>
      </c>
      <c r="E9" s="7">
        <f>IF(D9=TRUE,1,0)</f>
        <v>0</v>
      </c>
      <c r="F9" s="6" t="b">
        <f>IF(F11=F8,TRUE,FALSE)</f>
        <v>0</v>
      </c>
      <c r="G9" s="7">
        <f>IF(F9=TRUE,1,0)</f>
        <v>0</v>
      </c>
      <c r="H9" s="6" t="b">
        <f>IF(H11=H8,TRUE,FALSE)</f>
        <v>0</v>
      </c>
      <c r="I9" s="7">
        <f>IF(H9=TRUE,1,0)</f>
        <v>0</v>
      </c>
      <c r="J9" s="6" t="b">
        <f>IF(J11=J8,TRUE,FALSE)</f>
        <v>0</v>
      </c>
      <c r="K9" s="7">
        <f>IF(J9=TRUE,1,0)</f>
        <v>0</v>
      </c>
      <c r="L9" s="6" t="b">
        <f>IF(L11=L8,TRUE,FALSE)</f>
        <v>0</v>
      </c>
      <c r="M9" s="7">
        <f>IF(L9=TRUE,1,0)</f>
        <v>0</v>
      </c>
      <c r="N9" s="6" t="b">
        <f>IF(N11=N8,TRUE,FALSE)</f>
        <v>0</v>
      </c>
      <c r="O9" s="7">
        <f>IF(N9=TRUE,1,0)</f>
        <v>0</v>
      </c>
      <c r="P9" s="6" t="b">
        <f>IF(P11=P8,TRUE,FALSE)</f>
        <v>0</v>
      </c>
      <c r="Q9" s="7">
        <f>IF(P9=TRUE,1,0)</f>
        <v>0</v>
      </c>
      <c r="R9" s="6" t="b">
        <f>IF(R11=R8,TRUE,FALSE)</f>
        <v>0</v>
      </c>
      <c r="S9" s="7">
        <f>IF(R9=TRUE,1,0)</f>
        <v>0</v>
      </c>
      <c r="T9" s="6" t="b">
        <f>IF(T11=T8,TRUE,FALSE)</f>
        <v>0</v>
      </c>
      <c r="U9" s="7">
        <f>IF(T9=TRUE,1,0)</f>
        <v>0</v>
      </c>
      <c r="V9" s="6" t="b">
        <f>IF(V11=V8,TRUE,FALSE)</f>
        <v>0</v>
      </c>
      <c r="W9" s="7">
        <f>IF(V9=TRUE,1,0)</f>
        <v>0</v>
      </c>
      <c r="X9" s="6" t="b">
        <f>IF(X11=X8,TRUE,FALSE)</f>
        <v>0</v>
      </c>
      <c r="Y9" s="7">
        <f>IF(X9=TRUE,1,0)</f>
        <v>0</v>
      </c>
      <c r="Z9" s="6" t="b">
        <f>IF(Z11=Z8,TRUE,FALSE)</f>
        <v>0</v>
      </c>
      <c r="AA9" s="7">
        <f>IF(Z9=TRUE,1,0)</f>
        <v>0</v>
      </c>
      <c r="AB9" s="6" t="b">
        <f>IF(AB11=AB8,TRUE,FALSE)</f>
        <v>0</v>
      </c>
      <c r="AC9" s="7">
        <f>IF(AB9=TRUE,1,0)</f>
        <v>0</v>
      </c>
      <c r="AD9" s="6" t="b">
        <f>IF(AD11=AD8,TRUE,FALSE)</f>
        <v>0</v>
      </c>
      <c r="AE9" s="7">
        <f>IF(AD9=TRUE,1,0)</f>
        <v>0</v>
      </c>
      <c r="AF9" s="6" t="b">
        <f>IF(AF11=AF8,TRUE,FALSE)</f>
        <v>0</v>
      </c>
      <c r="AG9" s="7">
        <f>IF(AF9=TRUE,1,0)</f>
        <v>0</v>
      </c>
      <c r="AH9" s="6" t="b">
        <f>IF(AH11=AH8,TRUE,FALSE)</f>
        <v>0</v>
      </c>
      <c r="AI9" s="7">
        <f>IF(AH9=TRUE,1,0)</f>
        <v>0</v>
      </c>
      <c r="AJ9" s="6" t="b">
        <f>IF(AJ11=AJ8,TRUE,FALSE)</f>
        <v>0</v>
      </c>
      <c r="AK9" s="7">
        <f>IF(AJ9=TRUE,1,0)</f>
        <v>0</v>
      </c>
      <c r="AL9" s="6" t="b">
        <f>IF(AL11=AL8,TRUE,FALSE)</f>
        <v>0</v>
      </c>
      <c r="AM9" s="7">
        <f>IF(AL9=TRUE,1,0)</f>
        <v>0</v>
      </c>
      <c r="AN9" s="6" t="b">
        <f>IF(AN11=AN8,TRUE,FALSE)</f>
        <v>0</v>
      </c>
      <c r="AO9" s="7">
        <f>IF(AN9=TRUE,1,0)</f>
        <v>0</v>
      </c>
      <c r="AP9" s="6" t="b">
        <f>IF(AP11=AP8,TRUE,FALSE)</f>
        <v>0</v>
      </c>
      <c r="AQ9" s="7">
        <f>IF(AP9=TRUE,1,0)</f>
        <v>0</v>
      </c>
      <c r="AR9" s="6" t="b">
        <f>IF(AR11=AR8,TRUE,FALSE)</f>
        <v>0</v>
      </c>
      <c r="AS9" s="7">
        <f>IF(AR9=TRUE,1,0)</f>
        <v>0</v>
      </c>
      <c r="AT9" s="6" t="b">
        <f>IF(AT11=AT8,TRUE,FALSE)</f>
        <v>0</v>
      </c>
      <c r="AU9" s="7">
        <f>IF(AT9=TRUE,1,0)</f>
        <v>0</v>
      </c>
      <c r="AV9" s="6" t="b">
        <f>IF(AV11=AV8,TRUE,FALSE)</f>
        <v>0</v>
      </c>
      <c r="AW9" s="7">
        <f>IF(AV9=TRUE,1,0)</f>
        <v>0</v>
      </c>
      <c r="AX9" s="6" t="b">
        <f>IF(AX11=AX8,TRUE,FALSE)</f>
        <v>0</v>
      </c>
      <c r="AY9" s="7">
        <f>IF(AX9=TRUE,1,0)</f>
        <v>0</v>
      </c>
      <c r="AZ9" s="6" t="b">
        <f>IF(AZ11=AZ8,TRUE,FALSE)</f>
        <v>0</v>
      </c>
      <c r="BA9" s="7">
        <f>IF(AZ9=TRUE,1,0)</f>
        <v>0</v>
      </c>
      <c r="BB9" s="6" t="b">
        <f>IF(BB11=BB8,TRUE,FALSE)</f>
        <v>0</v>
      </c>
      <c r="BC9" s="7">
        <f>IF(BB9=TRUE,1,0)</f>
        <v>0</v>
      </c>
      <c r="BD9" s="6" t="b">
        <f>IF(BD11=BD8,TRUE,FALSE)</f>
        <v>0</v>
      </c>
      <c r="BE9" s="7">
        <f>IF(BD9=TRUE,1,0)</f>
        <v>0</v>
      </c>
      <c r="BF9" s="6" t="b">
        <f>IF(BF11=BF8,TRUE,FALSE)</f>
        <v>0</v>
      </c>
      <c r="BG9" s="7">
        <f>IF(BF9=TRUE,1,0)</f>
        <v>0</v>
      </c>
      <c r="BH9" s="6" t="b">
        <f>IF(BH11=BH8,TRUE,FALSE)</f>
        <v>0</v>
      </c>
      <c r="BI9" s="7">
        <f>IF(BH9=TRUE,1,0)</f>
        <v>0</v>
      </c>
      <c r="BJ9" s="6" t="b">
        <f>IF(BJ11=BJ8,TRUE,FALSE)</f>
        <v>0</v>
      </c>
      <c r="BK9" s="7">
        <f>IF(BJ9=TRUE,1,0)</f>
        <v>0</v>
      </c>
      <c r="BL9" s="6" t="b">
        <f>IF(BL11=BL8,TRUE,FALSE)</f>
        <v>0</v>
      </c>
      <c r="BM9" s="7">
        <f>IF(BL9=TRUE,1,0)</f>
        <v>0</v>
      </c>
    </row>
    <row r="10" spans="1:65" ht="45.75" thickBot="1" x14ac:dyDescent="0.5">
      <c r="A10" s="8" t="s">
        <v>1</v>
      </c>
      <c r="B10" s="8"/>
      <c r="C10" s="9" t="s">
        <v>2</v>
      </c>
      <c r="D10" s="10">
        <f>WEEKNUM(D8,21)</f>
        <v>5</v>
      </c>
      <c r="E10" s="11"/>
      <c r="F10" s="10">
        <f>WEEKNUM(F8,21)</f>
        <v>5</v>
      </c>
      <c r="G10" s="11"/>
      <c r="H10" s="10">
        <f>WEEKNUM(H8,21)</f>
        <v>6</v>
      </c>
      <c r="I10" s="11"/>
      <c r="J10" s="10">
        <f>WEEKNUM(J8,21)</f>
        <v>6</v>
      </c>
      <c r="K10" s="11"/>
      <c r="L10" s="10">
        <f>WEEKNUM(L8,21)</f>
        <v>6</v>
      </c>
      <c r="M10" s="11"/>
      <c r="N10" s="10">
        <f>WEEKNUM(N8,21)</f>
        <v>6</v>
      </c>
      <c r="O10" s="11"/>
      <c r="P10" s="10">
        <f>WEEKNUM(P8,21)</f>
        <v>6</v>
      </c>
      <c r="Q10" s="11"/>
      <c r="R10" s="10">
        <f>WEEKNUM(R8,21)</f>
        <v>6</v>
      </c>
      <c r="S10" s="11"/>
      <c r="T10" s="10">
        <f>WEEKNUM(T8,21)</f>
        <v>6</v>
      </c>
      <c r="U10" s="11"/>
      <c r="V10" s="10">
        <f>WEEKNUM(V8,21)</f>
        <v>7</v>
      </c>
      <c r="W10" s="11"/>
      <c r="X10" s="10">
        <f>WEEKNUM(X8,21)</f>
        <v>7</v>
      </c>
      <c r="Y10" s="11"/>
      <c r="Z10" s="10">
        <f>WEEKNUM(Z8,21)</f>
        <v>7</v>
      </c>
      <c r="AA10" s="11"/>
      <c r="AB10" s="10">
        <f>WEEKNUM(AB8,21)</f>
        <v>7</v>
      </c>
      <c r="AC10" s="11"/>
      <c r="AD10" s="10">
        <f>WEEKNUM(AD8,21)</f>
        <v>7</v>
      </c>
      <c r="AE10" s="11"/>
      <c r="AF10" s="10">
        <f>WEEKNUM(AF8,21)</f>
        <v>7</v>
      </c>
      <c r="AG10" s="11"/>
      <c r="AH10" s="10">
        <f>WEEKNUM(AH8,21)</f>
        <v>7</v>
      </c>
      <c r="AI10" s="11"/>
      <c r="AJ10" s="10">
        <f>WEEKNUM(AJ8,21)</f>
        <v>8</v>
      </c>
      <c r="AK10" s="11"/>
      <c r="AL10" s="10">
        <f>WEEKNUM(AL8,21)</f>
        <v>8</v>
      </c>
      <c r="AM10" s="11"/>
      <c r="AN10" s="10">
        <f>WEEKNUM(AN8,21)</f>
        <v>8</v>
      </c>
      <c r="AO10" s="11"/>
      <c r="AP10" s="10">
        <f>WEEKNUM(AP8,21)</f>
        <v>8</v>
      </c>
      <c r="AQ10" s="11"/>
      <c r="AR10" s="10">
        <f>WEEKNUM(AR8,21)</f>
        <v>8</v>
      </c>
      <c r="AS10" s="11"/>
      <c r="AT10" s="10">
        <f>WEEKNUM(AT8,21)</f>
        <v>8</v>
      </c>
      <c r="AU10" s="11"/>
      <c r="AV10" s="10">
        <f>WEEKNUM(AV8,21)</f>
        <v>8</v>
      </c>
      <c r="AW10" s="11"/>
      <c r="AX10" s="10">
        <f>WEEKNUM(AX8,21)</f>
        <v>9</v>
      </c>
      <c r="AY10" s="11"/>
      <c r="AZ10" s="10">
        <f>WEEKNUM(AZ8,21)</f>
        <v>9</v>
      </c>
      <c r="BA10" s="11"/>
      <c r="BB10" s="10">
        <f>WEEKNUM(BB8,21)</f>
        <v>9</v>
      </c>
      <c r="BC10" s="11"/>
      <c r="BD10" s="10">
        <f>WEEKNUM(BD8,21)</f>
        <v>9</v>
      </c>
      <c r="BE10" s="11"/>
      <c r="BF10" s="10">
        <f>WEEKNUM(BF8,21)</f>
        <v>9</v>
      </c>
      <c r="BG10" s="11"/>
      <c r="BH10" s="10">
        <f>WEEKNUM(BH8,21)</f>
        <v>9</v>
      </c>
      <c r="BI10" s="11"/>
      <c r="BJ10" s="10">
        <f>WEEKNUM(BJ8,21)</f>
        <v>9</v>
      </c>
      <c r="BK10" s="11"/>
      <c r="BL10" s="10">
        <f>WEEKNUM(BL8,21)</f>
        <v>10</v>
      </c>
      <c r="BM10" s="11"/>
    </row>
    <row r="11" spans="1:65" ht="36" thickBot="1" x14ac:dyDescent="0.3">
      <c r="A11" s="15">
        <f>date</f>
        <v>43862</v>
      </c>
      <c r="B11" s="12"/>
      <c r="C11" s="9" t="s">
        <v>3</v>
      </c>
      <c r="D11" s="13" t="str">
        <f>IF(ISNA(VLOOKUP(D8,[2]nouveau!$A$1:$CS$345,1,FALSE)),"non fait",D8)</f>
        <v>non fait</v>
      </c>
      <c r="E11" s="14" t="str">
        <f>IF(ISNA(VLOOKUP(D11,[2]nouveau!$A$1:$CS$345,1,FALSE)),"non fait",D8)</f>
        <v>non fait</v>
      </c>
      <c r="F11" s="13" t="str">
        <f>IF(ISNA(VLOOKUP(F8,[2]nouveau!$A$1:$CS$345,1,FALSE)),"non fait",F8)</f>
        <v>non fait</v>
      </c>
      <c r="G11" s="14" t="str">
        <f>IF(ISNA(VLOOKUP(F11,[2]nouveau!$A$1:$CS$345,1,FALSE)),"non fait",F8)</f>
        <v>non fait</v>
      </c>
      <c r="H11" s="13" t="str">
        <f>IF(ISNA(VLOOKUP(H8,[2]nouveau!$A$1:$CS$345,1,FALSE)),"non fait",H8)</f>
        <v>non fait</v>
      </c>
      <c r="I11" s="14" t="str">
        <f>IF(ISNA(VLOOKUP(H11,[2]nouveau!$A$1:$CS$345,1,FALSE)),"non fait",H8)</f>
        <v>non fait</v>
      </c>
      <c r="J11" s="13" t="str">
        <f>IF(ISNA(VLOOKUP(J8,[2]nouveau!$A$1:$CS$345,1,FALSE)),"non fait",J8)</f>
        <v>non fait</v>
      </c>
      <c r="K11" s="14" t="str">
        <f>IF(ISNA(VLOOKUP(J11,[2]nouveau!$A$1:$CS$345,1,FALSE)),"non fait",J8)</f>
        <v>non fait</v>
      </c>
      <c r="L11" s="13" t="str">
        <f>IF(ISNA(VLOOKUP(L8,[2]nouveau!$A$1:$CS$345,1,FALSE)),"non fait",L8)</f>
        <v>non fait</v>
      </c>
      <c r="M11" s="14" t="str">
        <f>IF(ISNA(VLOOKUP(L11,[2]nouveau!$A$1:$CS$345,1,FALSE)),"non fait",L8)</f>
        <v>non fait</v>
      </c>
      <c r="N11" s="13" t="str">
        <f>IF(ISNA(VLOOKUP(N8,[2]nouveau!$A$1:$CS$345,1,FALSE)),"non fait",N8)</f>
        <v>non fait</v>
      </c>
      <c r="O11" s="14" t="str">
        <f>IF(ISNA(VLOOKUP(N11,[2]nouveau!$A$1:$CS$345,1,FALSE)),"non fait",N8)</f>
        <v>non fait</v>
      </c>
      <c r="P11" s="13" t="str">
        <f>IF(ISNA(VLOOKUP(P8,[2]nouveau!$A$1:$CS$345,1,FALSE)),"non fait",P8)</f>
        <v>non fait</v>
      </c>
      <c r="Q11" s="14" t="str">
        <f>IF(ISNA(VLOOKUP(P11,[2]nouveau!$A$1:$CS$345,1,FALSE)),"non fait",P8)</f>
        <v>non fait</v>
      </c>
      <c r="R11" s="13" t="str">
        <f>IF(ISNA(VLOOKUP(R8,[2]nouveau!$A$1:$CS$345,1,FALSE)),"non fait",R8)</f>
        <v>non fait</v>
      </c>
      <c r="S11" s="14" t="str">
        <f>IF(ISNA(VLOOKUP(R11,[2]nouveau!$A$1:$CS$345,1,FALSE)),"non fait",R8)</f>
        <v>non fait</v>
      </c>
      <c r="T11" s="13" t="str">
        <f>IF(ISNA(VLOOKUP(T8,[2]nouveau!$A$1:$CS$345,1,FALSE)),"non fait",T8)</f>
        <v>non fait</v>
      </c>
      <c r="U11" s="14" t="str">
        <f>IF(ISNA(VLOOKUP(T11,[2]nouveau!$A$1:$CS$345,1,FALSE)),"non fait",T8)</f>
        <v>non fait</v>
      </c>
      <c r="V11" s="13" t="str">
        <f>IF(ISNA(VLOOKUP(V8,[2]nouveau!$A$1:$CS$345,1,FALSE)),"non fait",V8)</f>
        <v>non fait</v>
      </c>
      <c r="W11" s="14" t="str">
        <f>IF(ISNA(VLOOKUP(V11,[2]nouveau!$A$1:$CS$345,1,FALSE)),"non fait",V8)</f>
        <v>non fait</v>
      </c>
      <c r="X11" s="13" t="str">
        <f>IF(ISNA(VLOOKUP(X8,[2]nouveau!$A$1:$CS$345,1,FALSE)),"non fait",X8)</f>
        <v>non fait</v>
      </c>
      <c r="Y11" s="14" t="str">
        <f>IF(ISNA(VLOOKUP(X11,[2]nouveau!$A$1:$CS$345,1,FALSE)),"non fait",X8)</f>
        <v>non fait</v>
      </c>
      <c r="Z11" s="13" t="str">
        <f>IF(ISNA(VLOOKUP(Z8,[2]nouveau!$A$1:$CS$345,1,FALSE)),"non fait",Z8)</f>
        <v>non fait</v>
      </c>
      <c r="AA11" s="14" t="str">
        <f>IF(ISNA(VLOOKUP(Z11,[2]nouveau!$A$1:$CS$345,1,FALSE)),"non fait",Z8)</f>
        <v>non fait</v>
      </c>
      <c r="AB11" s="13" t="str">
        <f>IF(ISNA(VLOOKUP(AB8,[2]nouveau!$A$1:$CS$345,1,FALSE)),"non fait",AB8)</f>
        <v>non fait</v>
      </c>
      <c r="AC11" s="14" t="str">
        <f>IF(ISNA(VLOOKUP(AB11,[2]nouveau!$A$1:$CS$345,1,FALSE)),"non fait",AB8)</f>
        <v>non fait</v>
      </c>
      <c r="AD11" s="13" t="str">
        <f>IF(ISNA(VLOOKUP(AD8,[2]nouveau!$A$1:$CS$345,1,FALSE)),"non fait",AD8)</f>
        <v>non fait</v>
      </c>
      <c r="AE11" s="14" t="str">
        <f>IF(ISNA(VLOOKUP(AD11,[2]nouveau!$A$1:$CS$345,1,FALSE)),"non fait",AD8)</f>
        <v>non fait</v>
      </c>
      <c r="AF11" s="13" t="str">
        <f>IF(ISNA(VLOOKUP(AF8,[2]nouveau!$A$1:$CS$345,1,FALSE)),"non fait",AF8)</f>
        <v>non fait</v>
      </c>
      <c r="AG11" s="14" t="str">
        <f>IF(ISNA(VLOOKUP(AF11,[2]nouveau!$A$1:$CS$345,1,FALSE)),"non fait",AF8)</f>
        <v>non fait</v>
      </c>
      <c r="AH11" s="13" t="str">
        <f>IF(ISNA(VLOOKUP(AH8,[2]nouveau!$A$1:$CS$345,1,FALSE)),"non fait",AH8)</f>
        <v>non fait</v>
      </c>
      <c r="AI11" s="14" t="str">
        <f>IF(ISNA(VLOOKUP(AH11,[2]nouveau!$A$1:$CS$345,1,FALSE)),"non fait",AH8)</f>
        <v>non fait</v>
      </c>
      <c r="AJ11" s="13" t="str">
        <f>IF(ISNA(VLOOKUP(AJ8,[2]nouveau!$A$1:$CS$345,1,FALSE)),"non fait",AJ8)</f>
        <v>non fait</v>
      </c>
      <c r="AK11" s="14" t="str">
        <f>IF(ISNA(VLOOKUP(AJ11,[2]nouveau!$A$1:$CS$345,1,FALSE)),"non fait",AJ8)</f>
        <v>non fait</v>
      </c>
      <c r="AL11" s="13" t="str">
        <f>IF(ISNA(VLOOKUP(AL8,[2]nouveau!$A$1:$CS$345,1,FALSE)),"non fait",AL8)</f>
        <v>non fait</v>
      </c>
      <c r="AM11" s="14" t="str">
        <f>IF(ISNA(VLOOKUP(AL11,[2]nouveau!$A$1:$CS$345,1,FALSE)),"non fait",AL8)</f>
        <v>non fait</v>
      </c>
      <c r="AN11" s="13" t="str">
        <f>IF(ISNA(VLOOKUP(AN8,[2]nouveau!$A$1:$CS$345,1,FALSE)),"non fait",AN8)</f>
        <v>non fait</v>
      </c>
      <c r="AO11" s="14" t="str">
        <f>IF(ISNA(VLOOKUP(AN11,[2]nouveau!$A$1:$CS$345,1,FALSE)),"non fait",AN8)</f>
        <v>non fait</v>
      </c>
      <c r="AP11" s="13" t="str">
        <f>IF(ISNA(VLOOKUP(AP8,[2]nouveau!$A$1:$CS$345,1,FALSE)),"non fait",AP8)</f>
        <v>non fait</v>
      </c>
      <c r="AQ11" s="14" t="str">
        <f>IF(ISNA(VLOOKUP(AP11,[2]nouveau!$A$1:$CS$345,1,FALSE)),"non fait",AP8)</f>
        <v>non fait</v>
      </c>
      <c r="AR11" s="13" t="str">
        <f>IF(ISNA(VLOOKUP(AR8,[2]nouveau!$A$1:$CS$345,1,FALSE)),"non fait",AR8)</f>
        <v>non fait</v>
      </c>
      <c r="AS11" s="14" t="str">
        <f>IF(ISNA(VLOOKUP(AR11,[2]nouveau!$A$1:$CS$345,1,FALSE)),"non fait",AR8)</f>
        <v>non fait</v>
      </c>
      <c r="AT11" s="13" t="str">
        <f>IF(ISNA(VLOOKUP(AT8,[2]nouveau!$A$1:$CS$345,1,FALSE)),"non fait",AT8)</f>
        <v>non fait</v>
      </c>
      <c r="AU11" s="14" t="str">
        <f>IF(ISNA(VLOOKUP(AT11,[2]nouveau!$A$1:$CS$345,1,FALSE)),"non fait",AT8)</f>
        <v>non fait</v>
      </c>
      <c r="AV11" s="13" t="str">
        <f>IF(ISNA(VLOOKUP(AV8,[2]nouveau!$A$1:$CS$345,1,FALSE)),"non fait",AV8)</f>
        <v>non fait</v>
      </c>
      <c r="AW11" s="14" t="str">
        <f>IF(ISNA(VLOOKUP(AV11,[2]nouveau!$A$1:$CS$345,1,FALSE)),"non fait",AV8)</f>
        <v>non fait</v>
      </c>
      <c r="AX11" s="13" t="str">
        <f>IF(ISNA(VLOOKUP(AX8,[2]nouveau!$A$1:$CS$345,1,FALSE)),"non fait",AX8)</f>
        <v>non fait</v>
      </c>
      <c r="AY11" s="14" t="str">
        <f>IF(ISNA(VLOOKUP(AX11,[2]nouveau!$A$1:$CS$345,1,FALSE)),"non fait",AX8)</f>
        <v>non fait</v>
      </c>
      <c r="AZ11" s="13" t="str">
        <f>IF(ISNA(VLOOKUP(AZ8,[2]nouveau!$A$1:$CS$345,1,FALSE)),"non fait",AZ8)</f>
        <v>non fait</v>
      </c>
      <c r="BA11" s="14" t="str">
        <f>IF(ISNA(VLOOKUP(AZ11,[2]nouveau!$A$1:$CS$345,1,FALSE)),"non fait",AZ8)</f>
        <v>non fait</v>
      </c>
      <c r="BB11" s="13" t="str">
        <f>IF(ISNA(VLOOKUP(BB8,[2]nouveau!$A$1:$CS$345,1,FALSE)),"non fait",BB8)</f>
        <v>non fait</v>
      </c>
      <c r="BC11" s="14" t="str">
        <f>IF(ISNA(VLOOKUP(BB11,[2]nouveau!$A$1:$CS$345,1,FALSE)),"non fait",BB8)</f>
        <v>non fait</v>
      </c>
      <c r="BD11" s="13" t="str">
        <f>IF(ISNA(VLOOKUP(BD8,[2]nouveau!$A$1:$CS$345,1,FALSE)),"non fait",BD8)</f>
        <v>non fait</v>
      </c>
      <c r="BE11" s="14" t="str">
        <f>IF(ISNA(VLOOKUP(BD11,[2]nouveau!$A$1:$CS$345,1,FALSE)),"non fait",BD8)</f>
        <v>non fait</v>
      </c>
      <c r="BF11" s="13" t="str">
        <f>IF(ISNA(VLOOKUP(BF8,[2]nouveau!$A$1:$CS$345,1,FALSE)),"non fait",BF8)</f>
        <v>non fait</v>
      </c>
      <c r="BG11" s="14" t="str">
        <f>IF(ISNA(VLOOKUP(BF11,[2]nouveau!$A$1:$CS$345,1,FALSE)),"non fait",BF8)</f>
        <v>non fait</v>
      </c>
      <c r="BH11" s="13" t="str">
        <f>IF(ISNA(VLOOKUP(BH8,[2]nouveau!$A$1:$CS$345,1,FALSE)),"non fait",BH8)</f>
        <v>non fait</v>
      </c>
      <c r="BI11" s="14" t="str">
        <f>IF(ISNA(VLOOKUP(BH11,[2]nouveau!$A$1:$CS$345,1,FALSE)),"non fait",BH8)</f>
        <v>non fait</v>
      </c>
      <c r="BJ11" s="13" t="str">
        <f>IF(ISNA(VLOOKUP(BJ8,[2]nouveau!$A$1:$CS$345,1,FALSE)),"non fait",BJ8)</f>
        <v>non fait</v>
      </c>
      <c r="BK11" s="14" t="str">
        <f>IF(ISNA(VLOOKUP(BJ11,[2]nouveau!$A$1:$CS$345,1,FALSE)),"non fait",BJ8)</f>
        <v>non fait</v>
      </c>
      <c r="BL11" s="13" t="str">
        <f>IF(ISNA(VLOOKUP(BL8,[2]nouveau!$A$1:$CS$345,1,FALSE)),"non fait",BL8)</f>
        <v>non fait</v>
      </c>
      <c r="BM11" s="14" t="str">
        <f>IF(ISNA(VLOOKUP(BL11,[2]nouveau!$A$1:$CS$345,1,FALSE)),"non fait",BL8)</f>
        <v>non fait</v>
      </c>
    </row>
  </sheetData>
  <mergeCells count="2">
    <mergeCell ref="A8:B8"/>
    <mergeCell ref="BJ3:BL6"/>
  </mergeCells>
  <conditionalFormatting sqref="D9 F9 H9 J9 L9 N9 P9 R9 T9 V9 X9 Z9 AB9 AD9 AF9 AH9 AJ9 AL9 AN9 AP9 AR9 AT9 AV9 AX9 AZ9 BB9 BD9 BF9 BH9 BJ9 BL9">
    <cfRule type="containsText" dxfId="4" priority="39" stopIfTrue="1" operator="containsText" text="vrai">
      <formula>NOT(ISERROR(SEARCH("vrai",D9)))</formula>
    </cfRule>
  </conditionalFormatting>
  <conditionalFormatting sqref="D11:BM11">
    <cfRule type="containsText" dxfId="3" priority="35" operator="containsText" text="fait">
      <formula>NOT(ISERROR(SEARCH("fait",D11)))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</dc:creator>
  <cp:lastModifiedBy>UP1ENT</cp:lastModifiedBy>
  <dcterms:created xsi:type="dcterms:W3CDTF">2020-02-24T13:36:40Z</dcterms:created>
  <dcterms:modified xsi:type="dcterms:W3CDTF">2020-02-24T13:53:19Z</dcterms:modified>
</cp:coreProperties>
</file>