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intenance\Desktop\"/>
    </mc:Choice>
  </mc:AlternateContent>
  <bookViews>
    <workbookView xWindow="0" yWindow="0" windowWidth="23040" windowHeight="8832"/>
  </bookViews>
  <sheets>
    <sheet name="ENS1" sheetId="1" r:id="rId1"/>
    <sheet name="ARCHIVE" sheetId="2" r:id="rId2"/>
  </sheets>
  <externalReferences>
    <externalReference r:id="rId3"/>
  </externalReferences>
  <definedNames>
    <definedName name="periode">[1]ACCUEIL!$A$44:$A$46</definedName>
    <definedName name="statut">'ENS1'!$BE$22:$BE$24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P78" i="1" l="1"/>
  <c r="BQ78" i="1" s="1"/>
  <c r="BR78" i="1" s="1"/>
  <c r="BN66" i="1"/>
  <c r="BL66" i="1"/>
  <c r="BQ66" i="1" s="1"/>
  <c r="BJ66" i="1"/>
  <c r="BO66" i="1" s="1"/>
  <c r="BI66" i="1"/>
  <c r="BR65" i="1"/>
  <c r="J65" i="1" s="1"/>
  <c r="F65" i="1" s="1"/>
  <c r="G65" i="1" s="1"/>
  <c r="BO65" i="1"/>
  <c r="BN65" i="1"/>
  <c r="BL65" i="1"/>
  <c r="BQ65" i="1" s="1"/>
  <c r="BJ65" i="1"/>
  <c r="BI65" i="1"/>
  <c r="BQ64" i="1"/>
  <c r="BN64" i="1"/>
  <c r="BL64" i="1"/>
  <c r="BJ64" i="1"/>
  <c r="BO64" i="1" s="1"/>
  <c r="BI64" i="1"/>
  <c r="BQ63" i="1"/>
  <c r="BL63" i="1"/>
  <c r="BJ63" i="1"/>
  <c r="BO63" i="1" s="1"/>
  <c r="BI63" i="1"/>
  <c r="BN63" i="1" s="1"/>
  <c r="BR63" i="1" s="1"/>
  <c r="J63" i="1" s="1"/>
  <c r="F63" i="1" s="1"/>
  <c r="G63" i="1" s="1"/>
  <c r="BQ62" i="1"/>
  <c r="BN62" i="1"/>
  <c r="BR62" i="1" s="1"/>
  <c r="J62" i="1" s="1"/>
  <c r="F62" i="1" s="1"/>
  <c r="BL62" i="1"/>
  <c r="BJ62" i="1"/>
  <c r="BO62" i="1" s="1"/>
  <c r="BI62" i="1"/>
  <c r="G62" i="1"/>
  <c r="BO61" i="1"/>
  <c r="BN61" i="1"/>
  <c r="BR61" i="1" s="1"/>
  <c r="J61" i="1" s="1"/>
  <c r="F61" i="1" s="1"/>
  <c r="G61" i="1" s="1"/>
  <c r="BL61" i="1"/>
  <c r="BQ61" i="1" s="1"/>
  <c r="BJ61" i="1"/>
  <c r="BI61" i="1"/>
  <c r="BQ60" i="1"/>
  <c r="BN60" i="1"/>
  <c r="BL60" i="1"/>
  <c r="BJ60" i="1"/>
  <c r="BO60" i="1" s="1"/>
  <c r="BI60" i="1"/>
  <c r="BQ59" i="1"/>
  <c r="BN59" i="1"/>
  <c r="BR59" i="1" s="1"/>
  <c r="J59" i="1" s="1"/>
  <c r="F59" i="1" s="1"/>
  <c r="BL59" i="1"/>
  <c r="BJ59" i="1"/>
  <c r="BO59" i="1" s="1"/>
  <c r="BI59" i="1"/>
  <c r="G59" i="1"/>
  <c r="BO58" i="1"/>
  <c r="BL58" i="1"/>
  <c r="BQ58" i="1" s="1"/>
  <c r="BJ58" i="1"/>
  <c r="BI58" i="1"/>
  <c r="BN58" i="1" s="1"/>
  <c r="BR58" i="1" s="1"/>
  <c r="J58" i="1" s="1"/>
  <c r="F58" i="1" s="1"/>
  <c r="G58" i="1" s="1"/>
  <c r="BN57" i="1"/>
  <c r="BL57" i="1"/>
  <c r="BQ57" i="1" s="1"/>
  <c r="BJ57" i="1"/>
  <c r="BO57" i="1" s="1"/>
  <c r="BI57" i="1"/>
  <c r="BO56" i="1"/>
  <c r="BL56" i="1"/>
  <c r="BQ56" i="1" s="1"/>
  <c r="BJ56" i="1"/>
  <c r="BI56" i="1"/>
  <c r="BN56" i="1" s="1"/>
  <c r="BR56" i="1" s="1"/>
  <c r="J56" i="1" s="1"/>
  <c r="F56" i="1" s="1"/>
  <c r="G56" i="1" s="1"/>
  <c r="BQ55" i="1"/>
  <c r="BO55" i="1"/>
  <c r="BL55" i="1"/>
  <c r="BJ55" i="1"/>
  <c r="BI55" i="1"/>
  <c r="BN55" i="1" s="1"/>
  <c r="BQ54" i="1"/>
  <c r="BO54" i="1"/>
  <c r="BR54" i="1" s="1"/>
  <c r="J54" i="1" s="1"/>
  <c r="F54" i="1" s="1"/>
  <c r="G54" i="1" s="1"/>
  <c r="BL54" i="1"/>
  <c r="BJ54" i="1"/>
  <c r="BI54" i="1"/>
  <c r="BN54" i="1" s="1"/>
  <c r="BN53" i="1"/>
  <c r="BR53" i="1" s="1"/>
  <c r="J53" i="1" s="1"/>
  <c r="F53" i="1" s="1"/>
  <c r="G53" i="1" s="1"/>
  <c r="BL53" i="1"/>
  <c r="BQ53" i="1" s="1"/>
  <c r="BJ53" i="1"/>
  <c r="BO53" i="1" s="1"/>
  <c r="BI53" i="1"/>
  <c r="BO52" i="1"/>
  <c r="BL52" i="1"/>
  <c r="BQ52" i="1" s="1"/>
  <c r="BJ52" i="1"/>
  <c r="BI52" i="1"/>
  <c r="BN52" i="1" s="1"/>
  <c r="BR52" i="1" s="1"/>
  <c r="J52" i="1"/>
  <c r="F52" i="1" s="1"/>
  <c r="G52" i="1" s="1"/>
  <c r="BQ51" i="1"/>
  <c r="BO51" i="1"/>
  <c r="BL51" i="1"/>
  <c r="BJ51" i="1"/>
  <c r="BI51" i="1"/>
  <c r="BN51" i="1" s="1"/>
  <c r="BR51" i="1" s="1"/>
  <c r="J51" i="1" s="1"/>
  <c r="F51" i="1" s="1"/>
  <c r="G51" i="1" s="1"/>
  <c r="BO50" i="1"/>
  <c r="BL50" i="1"/>
  <c r="BQ50" i="1" s="1"/>
  <c r="BJ50" i="1"/>
  <c r="BI50" i="1"/>
  <c r="BN50" i="1" s="1"/>
  <c r="BL49" i="1"/>
  <c r="BQ49" i="1" s="1"/>
  <c r="BJ49" i="1"/>
  <c r="BO49" i="1" s="1"/>
  <c r="BI49" i="1"/>
  <c r="BN49" i="1" s="1"/>
  <c r="BR49" i="1" s="1"/>
  <c r="J49" i="1" s="1"/>
  <c r="F49" i="1" s="1"/>
  <c r="G49" i="1" s="1"/>
  <c r="BQ48" i="1"/>
  <c r="BN48" i="1"/>
  <c r="BR48" i="1" s="1"/>
  <c r="J48" i="1" s="1"/>
  <c r="F48" i="1" s="1"/>
  <c r="G48" i="1" s="1"/>
  <c r="BL48" i="1"/>
  <c r="BJ48" i="1"/>
  <c r="BO48" i="1" s="1"/>
  <c r="BI48" i="1"/>
  <c r="BO47" i="1"/>
  <c r="BL47" i="1"/>
  <c r="BQ47" i="1" s="1"/>
  <c r="BJ47" i="1"/>
  <c r="BI47" i="1"/>
  <c r="BN47" i="1" s="1"/>
  <c r="BR47" i="1" s="1"/>
  <c r="J47" i="1" s="1"/>
  <c r="F47" i="1" s="1"/>
  <c r="G47" i="1" s="1"/>
  <c r="BQ46" i="1"/>
  <c r="BN46" i="1"/>
  <c r="BL46" i="1"/>
  <c r="BJ46" i="1"/>
  <c r="BO46" i="1" s="1"/>
  <c r="BI46" i="1"/>
  <c r="BO45" i="1"/>
  <c r="BL45" i="1"/>
  <c r="BQ45" i="1" s="1"/>
  <c r="BJ45" i="1"/>
  <c r="BI45" i="1"/>
  <c r="BN45" i="1" s="1"/>
  <c r="BR45" i="1" s="1"/>
  <c r="J45" i="1" s="1"/>
  <c r="F45" i="1" s="1"/>
  <c r="G45" i="1" s="1"/>
  <c r="BQ44" i="1"/>
  <c r="BN44" i="1"/>
  <c r="BL44" i="1"/>
  <c r="BJ44" i="1"/>
  <c r="BO44" i="1" s="1"/>
  <c r="BI44" i="1"/>
  <c r="BO43" i="1"/>
  <c r="BL43" i="1"/>
  <c r="BQ43" i="1" s="1"/>
  <c r="BJ43" i="1"/>
  <c r="BI43" i="1"/>
  <c r="BN43" i="1" s="1"/>
  <c r="BR43" i="1" s="1"/>
  <c r="J43" i="1" s="1"/>
  <c r="F43" i="1" s="1"/>
  <c r="G43" i="1" s="1"/>
  <c r="BQ42" i="1"/>
  <c r="BN42" i="1"/>
  <c r="BL42" i="1"/>
  <c r="BJ42" i="1"/>
  <c r="BO42" i="1" s="1"/>
  <c r="BI42" i="1"/>
  <c r="BO41" i="1"/>
  <c r="BL41" i="1"/>
  <c r="BQ41" i="1" s="1"/>
  <c r="BJ41" i="1"/>
  <c r="BI41" i="1"/>
  <c r="BN41" i="1" s="1"/>
  <c r="BR41" i="1" s="1"/>
  <c r="J41" i="1" s="1"/>
  <c r="F41" i="1" s="1"/>
  <c r="G41" i="1" s="1"/>
  <c r="BQ40" i="1"/>
  <c r="BN40" i="1"/>
  <c r="BL40" i="1"/>
  <c r="BJ40" i="1"/>
  <c r="BO40" i="1" s="1"/>
  <c r="BI40" i="1"/>
  <c r="BO39" i="1"/>
  <c r="BL39" i="1"/>
  <c r="BQ39" i="1" s="1"/>
  <c r="BJ39" i="1"/>
  <c r="BI39" i="1"/>
  <c r="BN39" i="1" s="1"/>
  <c r="BR39" i="1" s="1"/>
  <c r="J39" i="1" s="1"/>
  <c r="F39" i="1" s="1"/>
  <c r="G39" i="1" s="1"/>
  <c r="BQ38" i="1"/>
  <c r="BN38" i="1"/>
  <c r="BL38" i="1"/>
  <c r="BJ38" i="1"/>
  <c r="BO38" i="1" s="1"/>
  <c r="BI38" i="1"/>
  <c r="BQ37" i="1"/>
  <c r="BL37" i="1"/>
  <c r="BJ37" i="1"/>
  <c r="BO37" i="1" s="1"/>
  <c r="BI37" i="1"/>
  <c r="BN37" i="1" s="1"/>
  <c r="BL36" i="1"/>
  <c r="BQ36" i="1" s="1"/>
  <c r="BJ36" i="1"/>
  <c r="BO36" i="1" s="1"/>
  <c r="BI36" i="1"/>
  <c r="BN36" i="1" s="1"/>
  <c r="BR36" i="1" s="1"/>
  <c r="J36" i="1" s="1"/>
  <c r="F36" i="1" s="1"/>
  <c r="G36" i="1" s="1"/>
  <c r="BN35" i="1"/>
  <c r="BR35" i="1" s="1"/>
  <c r="J35" i="1" s="1"/>
  <c r="F35" i="1" s="1"/>
  <c r="G35" i="1" s="1"/>
  <c r="BL35" i="1"/>
  <c r="BQ35" i="1" s="1"/>
  <c r="BJ35" i="1"/>
  <c r="BO35" i="1" s="1"/>
  <c r="BI35" i="1"/>
  <c r="BO34" i="1"/>
  <c r="BN34" i="1"/>
  <c r="BL34" i="1"/>
  <c r="BQ34" i="1" s="1"/>
  <c r="BJ34" i="1"/>
  <c r="BI34" i="1"/>
  <c r="BQ33" i="1"/>
  <c r="BL33" i="1"/>
  <c r="BJ33" i="1"/>
  <c r="BO33" i="1" s="1"/>
  <c r="BI33" i="1"/>
  <c r="BN33" i="1" s="1"/>
  <c r="BL32" i="1"/>
  <c r="BQ32" i="1" s="1"/>
  <c r="BJ32" i="1"/>
  <c r="BO32" i="1" s="1"/>
  <c r="BI32" i="1"/>
  <c r="BN32" i="1" s="1"/>
  <c r="BR32" i="1" s="1"/>
  <c r="J32" i="1" s="1"/>
  <c r="F32" i="1" s="1"/>
  <c r="G32" i="1" s="1"/>
  <c r="BQ31" i="1"/>
  <c r="BN31" i="1"/>
  <c r="BL31" i="1"/>
  <c r="BJ31" i="1"/>
  <c r="BO31" i="1" s="1"/>
  <c r="BR31" i="1" s="1"/>
  <c r="J31" i="1" s="1"/>
  <c r="F31" i="1" s="1"/>
  <c r="G31" i="1" s="1"/>
  <c r="BI31" i="1"/>
  <c r="BO30" i="1"/>
  <c r="BL30" i="1"/>
  <c r="BQ30" i="1" s="1"/>
  <c r="BJ30" i="1"/>
  <c r="BI30" i="1"/>
  <c r="BN30" i="1" s="1"/>
  <c r="BR30" i="1" s="1"/>
  <c r="J30" i="1" s="1"/>
  <c r="F30" i="1" s="1"/>
  <c r="G30" i="1" s="1"/>
  <c r="BQ29" i="1"/>
  <c r="BO29" i="1"/>
  <c r="BL29" i="1"/>
  <c r="BJ29" i="1"/>
  <c r="BI29" i="1"/>
  <c r="BN29" i="1" s="1"/>
  <c r="BR29" i="1" s="1"/>
  <c r="J29" i="1" s="1"/>
  <c r="F29" i="1" s="1"/>
  <c r="G29" i="1" s="1"/>
  <c r="BQ28" i="1"/>
  <c r="BO28" i="1"/>
  <c r="BL28" i="1"/>
  <c r="BJ28" i="1"/>
  <c r="BI28" i="1"/>
  <c r="BN28" i="1" s="1"/>
  <c r="BR28" i="1" s="1"/>
  <c r="J28" i="1" s="1"/>
  <c r="F28" i="1" s="1"/>
  <c r="G28" i="1" s="1"/>
  <c r="BN27" i="1"/>
  <c r="BR27" i="1" s="1"/>
  <c r="BL27" i="1"/>
  <c r="BQ27" i="1" s="1"/>
  <c r="BJ27" i="1"/>
  <c r="BO27" i="1" s="1"/>
  <c r="BI27" i="1"/>
  <c r="J27" i="1"/>
  <c r="F27" i="1" s="1"/>
  <c r="G27" i="1" s="1"/>
  <c r="BQ26" i="1"/>
  <c r="BL26" i="1"/>
  <c r="BJ26" i="1"/>
  <c r="BO26" i="1" s="1"/>
  <c r="BI26" i="1"/>
  <c r="BN26" i="1" s="1"/>
  <c r="BR26" i="1" s="1"/>
  <c r="J26" i="1" s="1"/>
  <c r="F26" i="1" s="1"/>
  <c r="G26" i="1" s="1"/>
  <c r="BN25" i="1"/>
  <c r="BL25" i="1"/>
  <c r="BQ25" i="1" s="1"/>
  <c r="BJ25" i="1"/>
  <c r="BO25" i="1" s="1"/>
  <c r="BR25" i="1" s="1"/>
  <c r="J25" i="1" s="1"/>
  <c r="F25" i="1" s="1"/>
  <c r="G25" i="1" s="1"/>
  <c r="BI25" i="1"/>
  <c r="BO24" i="1"/>
  <c r="BN24" i="1"/>
  <c r="BR24" i="1" s="1"/>
  <c r="J24" i="1" s="1"/>
  <c r="F24" i="1" s="1"/>
  <c r="G24" i="1" s="1"/>
  <c r="BL24" i="1"/>
  <c r="BQ24" i="1" s="1"/>
  <c r="BJ24" i="1"/>
  <c r="BI24" i="1"/>
  <c r="BQ23" i="1"/>
  <c r="BO23" i="1"/>
  <c r="BL23" i="1"/>
  <c r="BJ23" i="1"/>
  <c r="BI23" i="1"/>
  <c r="BN23" i="1" s="1"/>
  <c r="BL22" i="1"/>
  <c r="BQ22" i="1" s="1"/>
  <c r="BJ22" i="1"/>
  <c r="BO22" i="1" s="1"/>
  <c r="BI22" i="1"/>
  <c r="BN22" i="1" s="1"/>
  <c r="BR21" i="1"/>
  <c r="J21" i="1" s="1"/>
  <c r="BN21" i="1"/>
  <c r="BL21" i="1"/>
  <c r="BQ21" i="1" s="1"/>
  <c r="BJ21" i="1"/>
  <c r="BO21" i="1" s="1"/>
  <c r="BI21" i="1"/>
  <c r="BO20" i="1"/>
  <c r="BN20" i="1"/>
  <c r="BR20" i="1" s="1"/>
  <c r="J20" i="1" s="1"/>
  <c r="BL20" i="1"/>
  <c r="BQ20" i="1" s="1"/>
  <c r="BJ20" i="1"/>
  <c r="BI20" i="1"/>
  <c r="BQ19" i="1"/>
  <c r="BL19" i="1"/>
  <c r="BJ19" i="1"/>
  <c r="BO19" i="1" s="1"/>
  <c r="BI19" i="1"/>
  <c r="BN19" i="1" s="1"/>
  <c r="BL18" i="1"/>
  <c r="BQ18" i="1" s="1"/>
  <c r="BJ18" i="1"/>
  <c r="BO18" i="1" s="1"/>
  <c r="BI18" i="1"/>
  <c r="BN18" i="1" s="1"/>
  <c r="BR18" i="1" s="1"/>
  <c r="J18" i="1" s="1"/>
  <c r="BR17" i="1"/>
  <c r="J17" i="1" s="1"/>
  <c r="BN17" i="1"/>
  <c r="BL17" i="1"/>
  <c r="BQ17" i="1" s="1"/>
  <c r="BJ17" i="1"/>
  <c r="BO17" i="1" s="1"/>
  <c r="BI17" i="1"/>
  <c r="BO16" i="1"/>
  <c r="BN16" i="1"/>
  <c r="BR16" i="1" s="1"/>
  <c r="J16" i="1" s="1"/>
  <c r="BL16" i="1"/>
  <c r="BQ16" i="1" s="1"/>
  <c r="BJ16" i="1"/>
  <c r="BI16" i="1"/>
  <c r="BQ15" i="1"/>
  <c r="BL15" i="1"/>
  <c r="BJ15" i="1"/>
  <c r="BO15" i="1" s="1"/>
  <c r="BI15" i="1"/>
  <c r="BN15" i="1" s="1"/>
  <c r="BL14" i="1"/>
  <c r="BQ14" i="1" s="1"/>
  <c r="BR14" i="1" s="1"/>
  <c r="J14" i="1" s="1"/>
  <c r="BJ14" i="1"/>
  <c r="BO14" i="1" s="1"/>
  <c r="BI14" i="1"/>
  <c r="BN14" i="1" s="1"/>
  <c r="BR13" i="1"/>
  <c r="J13" i="1" s="1"/>
  <c r="BN13" i="1"/>
  <c r="BL13" i="1"/>
  <c r="BQ13" i="1" s="1"/>
  <c r="BJ13" i="1"/>
  <c r="BO13" i="1" s="1"/>
  <c r="BI13" i="1"/>
  <c r="BO12" i="1"/>
  <c r="BN12" i="1"/>
  <c r="BR12" i="1" s="1"/>
  <c r="J12" i="1" s="1"/>
  <c r="BL12" i="1"/>
  <c r="BQ12" i="1" s="1"/>
  <c r="BJ12" i="1"/>
  <c r="BI12" i="1"/>
  <c r="BQ11" i="1"/>
  <c r="BO11" i="1"/>
  <c r="BN11" i="1"/>
  <c r="BR11" i="1" s="1"/>
  <c r="J11" i="1" s="1"/>
  <c r="BL11" i="1"/>
  <c r="BJ11" i="1"/>
  <c r="BI11" i="1"/>
  <c r="BL10" i="1"/>
  <c r="BQ10" i="1" s="1"/>
  <c r="BJ10" i="1"/>
  <c r="BO10" i="1" s="1"/>
  <c r="BI10" i="1"/>
  <c r="BN10" i="1" s="1"/>
  <c r="K7" i="1"/>
  <c r="L7" i="1" s="1"/>
  <c r="BP79" i="1" l="1"/>
  <c r="BP80" i="1" s="1"/>
  <c r="K9" i="1" s="1"/>
  <c r="K8" i="1" s="1"/>
  <c r="BR10" i="1"/>
  <c r="J10" i="1" s="1"/>
  <c r="F10" i="1" s="1"/>
  <c r="G10" i="1" s="1"/>
  <c r="K14" i="1"/>
  <c r="BR22" i="1"/>
  <c r="J22" i="1" s="1"/>
  <c r="F22" i="1" s="1"/>
  <c r="K18" i="1"/>
  <c r="L25" i="1"/>
  <c r="L13" i="1"/>
  <c r="L17" i="1"/>
  <c r="K65" i="1"/>
  <c r="K61" i="1"/>
  <c r="K59" i="1"/>
  <c r="K63" i="1"/>
  <c r="K62" i="1"/>
  <c r="K58" i="1"/>
  <c r="K56" i="1"/>
  <c r="K52" i="1"/>
  <c r="K51" i="1"/>
  <c r="K47" i="1"/>
  <c r="K43" i="1"/>
  <c r="K39" i="1"/>
  <c r="K53" i="1"/>
  <c r="K49" i="1"/>
  <c r="K45" i="1"/>
  <c r="K41" i="1"/>
  <c r="K54" i="1"/>
  <c r="K48" i="1"/>
  <c r="K40" i="1"/>
  <c r="K35" i="1"/>
  <c r="K30" i="1"/>
  <c r="K29" i="1"/>
  <c r="K27" i="1"/>
  <c r="K31" i="1"/>
  <c r="K36" i="1"/>
  <c r="K32" i="1"/>
  <c r="K25" i="1"/>
  <c r="K21" i="1"/>
  <c r="K17" i="1"/>
  <c r="K13" i="1"/>
  <c r="K28" i="1"/>
  <c r="K24" i="1"/>
  <c r="K20" i="1"/>
  <c r="K16" i="1"/>
  <c r="K12" i="1"/>
  <c r="K11" i="1"/>
  <c r="L12" i="1"/>
  <c r="L14" i="1"/>
  <c r="BR15" i="1"/>
  <c r="J15" i="1" s="1"/>
  <c r="BR19" i="1"/>
  <c r="J19" i="1" s="1"/>
  <c r="BR23" i="1"/>
  <c r="J23" i="1" s="1"/>
  <c r="F23" i="1" s="1"/>
  <c r="L63" i="1"/>
  <c r="L62" i="1"/>
  <c r="L61" i="1"/>
  <c r="L58" i="1"/>
  <c r="L59" i="1"/>
  <c r="L54" i="1"/>
  <c r="L53" i="1"/>
  <c r="L51" i="1"/>
  <c r="L52" i="1"/>
  <c r="L65" i="1"/>
  <c r="L48" i="1"/>
  <c r="L40" i="1"/>
  <c r="L56" i="1"/>
  <c r="L38" i="1"/>
  <c r="L47" i="1"/>
  <c r="L45" i="1"/>
  <c r="L43" i="1"/>
  <c r="L41" i="1"/>
  <c r="L39" i="1"/>
  <c r="L33" i="1"/>
  <c r="L29" i="1"/>
  <c r="L49" i="1"/>
  <c r="L35" i="1"/>
  <c r="L31" i="1"/>
  <c r="L30" i="1"/>
  <c r="L26" i="1"/>
  <c r="L36" i="1"/>
  <c r="L32" i="1"/>
  <c r="L28" i="1"/>
  <c r="L24" i="1"/>
  <c r="L20" i="1"/>
  <c r="L16" i="1"/>
  <c r="L27" i="1"/>
  <c r="L11" i="1"/>
  <c r="L21" i="1"/>
  <c r="K26" i="1"/>
  <c r="M7" i="1"/>
  <c r="BR50" i="1"/>
  <c r="J50" i="1" s="1"/>
  <c r="F50" i="1" s="1"/>
  <c r="G50" i="1" s="1"/>
  <c r="BR33" i="1"/>
  <c r="J33" i="1" s="1"/>
  <c r="F33" i="1" s="1"/>
  <c r="G33" i="1" s="1"/>
  <c r="BR37" i="1"/>
  <c r="J37" i="1" s="1"/>
  <c r="F37" i="1" s="1"/>
  <c r="G37" i="1" s="1"/>
  <c r="BR34" i="1"/>
  <c r="J34" i="1" s="1"/>
  <c r="F34" i="1" s="1"/>
  <c r="G34" i="1" s="1"/>
  <c r="BR38" i="1"/>
  <c r="J38" i="1" s="1"/>
  <c r="F38" i="1" s="1"/>
  <c r="G38" i="1" s="1"/>
  <c r="BR40" i="1"/>
  <c r="J40" i="1" s="1"/>
  <c r="F40" i="1" s="1"/>
  <c r="G40" i="1" s="1"/>
  <c r="BR42" i="1"/>
  <c r="J42" i="1" s="1"/>
  <c r="F42" i="1" s="1"/>
  <c r="G42" i="1" s="1"/>
  <c r="BR44" i="1"/>
  <c r="J44" i="1" s="1"/>
  <c r="F44" i="1" s="1"/>
  <c r="G44" i="1" s="1"/>
  <c r="BR46" i="1"/>
  <c r="J46" i="1" s="1"/>
  <c r="F46" i="1" s="1"/>
  <c r="G46" i="1" s="1"/>
  <c r="BR66" i="1"/>
  <c r="J66" i="1" s="1"/>
  <c r="F66" i="1" s="1"/>
  <c r="G66" i="1" s="1"/>
  <c r="BR55" i="1"/>
  <c r="J55" i="1" s="1"/>
  <c r="F55" i="1" s="1"/>
  <c r="G55" i="1" s="1"/>
  <c r="BR60" i="1"/>
  <c r="J60" i="1" s="1"/>
  <c r="F60" i="1" s="1"/>
  <c r="G60" i="1" s="1"/>
  <c r="BR57" i="1"/>
  <c r="J57" i="1" s="1"/>
  <c r="F57" i="1" s="1"/>
  <c r="G57" i="1" s="1"/>
  <c r="BR79" i="1"/>
  <c r="BR80" i="1" s="1"/>
  <c r="M9" i="1" s="1"/>
  <c r="BS78" i="1"/>
  <c r="BQ79" i="1"/>
  <c r="BQ80" i="1" s="1"/>
  <c r="L9" i="1" s="1"/>
  <c r="L8" i="1" s="1"/>
  <c r="BR64" i="1"/>
  <c r="J64" i="1" s="1"/>
  <c r="F64" i="1" s="1"/>
  <c r="G64" i="1" s="1"/>
  <c r="M8" i="1" l="1"/>
  <c r="L37" i="1"/>
  <c r="L57" i="1"/>
  <c r="L42" i="1"/>
  <c r="L64" i="1"/>
  <c r="L18" i="1"/>
  <c r="K33" i="1"/>
  <c r="K38" i="1"/>
  <c r="K42" i="1"/>
  <c r="L10" i="1"/>
  <c r="G22" i="1"/>
  <c r="L22" i="1" s="1"/>
  <c r="BS79" i="1"/>
  <c r="BS80" i="1" s="1"/>
  <c r="N9" i="1" s="1"/>
  <c r="BT78" i="1"/>
  <c r="L44" i="1"/>
  <c r="L60" i="1"/>
  <c r="L34" i="1"/>
  <c r="L66" i="1"/>
  <c r="L50" i="1"/>
  <c r="L46" i="1"/>
  <c r="G23" i="1"/>
  <c r="L23" i="1" s="1"/>
  <c r="L15" i="1"/>
  <c r="K10" i="1"/>
  <c r="K37" i="1"/>
  <c r="K55" i="1"/>
  <c r="K44" i="1"/>
  <c r="K50" i="1"/>
  <c r="M63" i="1"/>
  <c r="M66" i="1"/>
  <c r="M65" i="1"/>
  <c r="M64" i="1"/>
  <c r="M60" i="1"/>
  <c r="M62" i="1"/>
  <c r="M61" i="1"/>
  <c r="M58" i="1"/>
  <c r="M54" i="1"/>
  <c r="M50" i="1"/>
  <c r="M59" i="1"/>
  <c r="M57" i="1"/>
  <c r="M56" i="1"/>
  <c r="M55" i="1"/>
  <c r="M49" i="1"/>
  <c r="M45" i="1"/>
  <c r="M41" i="1"/>
  <c r="M47" i="1"/>
  <c r="M43" i="1"/>
  <c r="M39" i="1"/>
  <c r="M52" i="1"/>
  <c r="M51" i="1"/>
  <c r="M53" i="1"/>
  <c r="M37" i="1"/>
  <c r="M33" i="1"/>
  <c r="M36" i="1"/>
  <c r="M32" i="1"/>
  <c r="M28" i="1"/>
  <c r="M46" i="1"/>
  <c r="M25" i="1"/>
  <c r="M48" i="1"/>
  <c r="M40" i="1"/>
  <c r="M42" i="1"/>
  <c r="M38" i="1"/>
  <c r="M34" i="1"/>
  <c r="M27" i="1"/>
  <c r="M23" i="1"/>
  <c r="M19" i="1"/>
  <c r="M44" i="1"/>
  <c r="M35" i="1"/>
  <c r="M31" i="1"/>
  <c r="M30" i="1"/>
  <c r="M29" i="1"/>
  <c r="M26" i="1"/>
  <c r="M22" i="1"/>
  <c r="M18" i="1"/>
  <c r="M14" i="1"/>
  <c r="N7" i="1"/>
  <c r="M13" i="1"/>
  <c r="M11" i="1"/>
  <c r="M24" i="1"/>
  <c r="M21" i="1"/>
  <c r="M20" i="1"/>
  <c r="M16" i="1"/>
  <c r="M17" i="1"/>
  <c r="M10" i="1"/>
  <c r="M12" i="1"/>
  <c r="L55" i="1"/>
  <c r="K46" i="1"/>
  <c r="K64" i="1"/>
  <c r="K60" i="1"/>
  <c r="L19" i="1"/>
  <c r="K19" i="1"/>
  <c r="K34" i="1"/>
  <c r="K57" i="1"/>
  <c r="K66" i="1"/>
  <c r="N8" i="1" l="1"/>
  <c r="M15" i="1"/>
  <c r="K15" i="1"/>
  <c r="K22" i="1"/>
  <c r="N66" i="1"/>
  <c r="N62" i="1"/>
  <c r="N65" i="1"/>
  <c r="N64" i="1"/>
  <c r="N60" i="1"/>
  <c r="N59" i="1"/>
  <c r="N63" i="1"/>
  <c r="N57" i="1"/>
  <c r="N53" i="1"/>
  <c r="N56" i="1"/>
  <c r="N55" i="1"/>
  <c r="N54" i="1"/>
  <c r="N48" i="1"/>
  <c r="N44" i="1"/>
  <c r="N40" i="1"/>
  <c r="N61" i="1"/>
  <c r="N58" i="1"/>
  <c r="N52" i="1"/>
  <c r="N51" i="1"/>
  <c r="N46" i="1"/>
  <c r="N42" i="1"/>
  <c r="N49" i="1"/>
  <c r="N47" i="1"/>
  <c r="N45" i="1"/>
  <c r="N43" i="1"/>
  <c r="N41" i="1"/>
  <c r="N39" i="1"/>
  <c r="N36" i="1"/>
  <c r="N32" i="1"/>
  <c r="N35" i="1"/>
  <c r="N31" i="1"/>
  <c r="N24" i="1"/>
  <c r="N50" i="1"/>
  <c r="N38" i="1"/>
  <c r="N34" i="1"/>
  <c r="N28" i="1"/>
  <c r="N30" i="1"/>
  <c r="N29" i="1"/>
  <c r="N26" i="1"/>
  <c r="N22" i="1"/>
  <c r="N18" i="1"/>
  <c r="N14" i="1"/>
  <c r="N37" i="1"/>
  <c r="N33" i="1"/>
  <c r="N25" i="1"/>
  <c r="N21" i="1"/>
  <c r="N17" i="1"/>
  <c r="N13" i="1"/>
  <c r="N10" i="1"/>
  <c r="N11" i="1"/>
  <c r="N27" i="1"/>
  <c r="N23" i="1"/>
  <c r="N12" i="1"/>
  <c r="N20" i="1"/>
  <c r="N16" i="1"/>
  <c r="O7" i="1"/>
  <c r="N19" i="1"/>
  <c r="N15" i="1"/>
  <c r="K23" i="1"/>
  <c r="BU78" i="1"/>
  <c r="BT79" i="1"/>
  <c r="BT80" i="1" s="1"/>
  <c r="O9" i="1" s="1"/>
  <c r="O8" i="1" l="1"/>
  <c r="BV78" i="1"/>
  <c r="BU79" i="1"/>
  <c r="BU80" i="1" s="1"/>
  <c r="P9" i="1" s="1"/>
  <c r="O65" i="1"/>
  <c r="O61" i="1"/>
  <c r="O66" i="1"/>
  <c r="O59" i="1"/>
  <c r="O58" i="1"/>
  <c r="O64" i="1"/>
  <c r="O60" i="1"/>
  <c r="O56" i="1"/>
  <c r="O57" i="1"/>
  <c r="O52" i="1"/>
  <c r="O53" i="1"/>
  <c r="O50" i="1"/>
  <c r="O47" i="1"/>
  <c r="O43" i="1"/>
  <c r="O39" i="1"/>
  <c r="O62" i="1"/>
  <c r="O49" i="1"/>
  <c r="O45" i="1"/>
  <c r="O41" i="1"/>
  <c r="O63" i="1"/>
  <c r="O55" i="1"/>
  <c r="O54" i="1"/>
  <c r="O51" i="1"/>
  <c r="O35" i="1"/>
  <c r="O38" i="1"/>
  <c r="O34" i="1"/>
  <c r="O30" i="1"/>
  <c r="O48" i="1"/>
  <c r="O40" i="1"/>
  <c r="O36" i="1"/>
  <c r="O32" i="1"/>
  <c r="O28" i="1"/>
  <c r="O27" i="1"/>
  <c r="O42" i="1"/>
  <c r="O29" i="1"/>
  <c r="O44" i="1"/>
  <c r="O37" i="1"/>
  <c r="O33" i="1"/>
  <c r="O31" i="1"/>
  <c r="O25" i="1"/>
  <c r="O21" i="1"/>
  <c r="O17" i="1"/>
  <c r="O13" i="1"/>
  <c r="O46" i="1"/>
  <c r="O24" i="1"/>
  <c r="O20" i="1"/>
  <c r="O16" i="1"/>
  <c r="O12" i="1"/>
  <c r="O23" i="1"/>
  <c r="O26" i="1"/>
  <c r="O22" i="1"/>
  <c r="O10" i="1"/>
  <c r="O19" i="1"/>
  <c r="O15" i="1"/>
  <c r="O11" i="1"/>
  <c r="O18" i="1"/>
  <c r="O14" i="1"/>
  <c r="P7" i="1"/>
  <c r="P8" i="1" l="1"/>
  <c r="P64" i="1"/>
  <c r="P58" i="1"/>
  <c r="P63" i="1"/>
  <c r="P62" i="1"/>
  <c r="P61" i="1"/>
  <c r="P66" i="1"/>
  <c r="P65" i="1"/>
  <c r="P59" i="1"/>
  <c r="P55" i="1"/>
  <c r="P51" i="1"/>
  <c r="P60" i="1"/>
  <c r="P46" i="1"/>
  <c r="P42" i="1"/>
  <c r="P54" i="1"/>
  <c r="P48" i="1"/>
  <c r="P44" i="1"/>
  <c r="P40" i="1"/>
  <c r="P57" i="1"/>
  <c r="P56" i="1"/>
  <c r="P53" i="1"/>
  <c r="P50" i="1"/>
  <c r="P38" i="1"/>
  <c r="P34" i="1"/>
  <c r="P52" i="1"/>
  <c r="P37" i="1"/>
  <c r="P33" i="1"/>
  <c r="P29" i="1"/>
  <c r="P45" i="1"/>
  <c r="P26" i="1"/>
  <c r="P47" i="1"/>
  <c r="P39" i="1"/>
  <c r="P31" i="1"/>
  <c r="P30" i="1"/>
  <c r="P41" i="1"/>
  <c r="P35" i="1"/>
  <c r="P24" i="1"/>
  <c r="P20" i="1"/>
  <c r="P16" i="1"/>
  <c r="P49" i="1"/>
  <c r="P43" i="1"/>
  <c r="P36" i="1"/>
  <c r="P32" i="1"/>
  <c r="P28" i="1"/>
  <c r="P27" i="1"/>
  <c r="P23" i="1"/>
  <c r="P19" i="1"/>
  <c r="P15" i="1"/>
  <c r="P11" i="1"/>
  <c r="P17" i="1"/>
  <c r="P25" i="1"/>
  <c r="P22" i="1"/>
  <c r="P18" i="1"/>
  <c r="P10" i="1"/>
  <c r="P21" i="1"/>
  <c r="P13" i="1"/>
  <c r="P12" i="1"/>
  <c r="P14" i="1"/>
  <c r="Q7" i="1"/>
  <c r="BV79" i="1"/>
  <c r="BV80" i="1" s="1"/>
  <c r="Q9" i="1" s="1"/>
  <c r="Q8" i="1" s="1"/>
  <c r="BW78" i="1"/>
  <c r="BW79" i="1" l="1"/>
  <c r="BW80" i="1" s="1"/>
  <c r="R9" i="1" s="1"/>
  <c r="BX78" i="1"/>
  <c r="Q63" i="1"/>
  <c r="Q62" i="1"/>
  <c r="Q61" i="1"/>
  <c r="Q60" i="1"/>
  <c r="Q58" i="1"/>
  <c r="Q54" i="1"/>
  <c r="Q64" i="1"/>
  <c r="Q59" i="1"/>
  <c r="Q53" i="1"/>
  <c r="Q50" i="1"/>
  <c r="Q52" i="1"/>
  <c r="Q51" i="1"/>
  <c r="Q49" i="1"/>
  <c r="Q45" i="1"/>
  <c r="Q41" i="1"/>
  <c r="Q65" i="1"/>
  <c r="Q66" i="1"/>
  <c r="Q57" i="1"/>
  <c r="Q56" i="1"/>
  <c r="Q55" i="1"/>
  <c r="Q47" i="1"/>
  <c r="Q43" i="1"/>
  <c r="Q39" i="1"/>
  <c r="Q37" i="1"/>
  <c r="Q33" i="1"/>
  <c r="Q48" i="1"/>
  <c r="Q46" i="1"/>
  <c r="Q44" i="1"/>
  <c r="Q42" i="1"/>
  <c r="Q40" i="1"/>
  <c r="Q36" i="1"/>
  <c r="Q32" i="1"/>
  <c r="Q28" i="1"/>
  <c r="Q38" i="1"/>
  <c r="Q34" i="1"/>
  <c r="Q31" i="1"/>
  <c r="Q30" i="1"/>
  <c r="Q29" i="1"/>
  <c r="Q25" i="1"/>
  <c r="Q35" i="1"/>
  <c r="Q27" i="1"/>
  <c r="Q23" i="1"/>
  <c r="Q19" i="1"/>
  <c r="Q15" i="1"/>
  <c r="Q26" i="1"/>
  <c r="Q22" i="1"/>
  <c r="Q18" i="1"/>
  <c r="Q14" i="1"/>
  <c r="Q10" i="1"/>
  <c r="Q24" i="1"/>
  <c r="Q20" i="1"/>
  <c r="Q21" i="1"/>
  <c r="Q17" i="1"/>
  <c r="Q13" i="1"/>
  <c r="Q12" i="1"/>
  <c r="Q11" i="1"/>
  <c r="R7" i="1"/>
  <c r="Q16" i="1"/>
  <c r="R8" i="1" l="1"/>
  <c r="R66" i="1"/>
  <c r="R62" i="1"/>
  <c r="R63" i="1"/>
  <c r="R60" i="1"/>
  <c r="R65" i="1"/>
  <c r="R64" i="1"/>
  <c r="R59" i="1"/>
  <c r="R61" i="1"/>
  <c r="R57" i="1"/>
  <c r="R53" i="1"/>
  <c r="R58" i="1"/>
  <c r="R54" i="1"/>
  <c r="R48" i="1"/>
  <c r="R44" i="1"/>
  <c r="R40" i="1"/>
  <c r="R50" i="1"/>
  <c r="R46" i="1"/>
  <c r="R42" i="1"/>
  <c r="R52" i="1"/>
  <c r="R51" i="1"/>
  <c r="R49" i="1"/>
  <c r="R56" i="1"/>
  <c r="R55" i="1"/>
  <c r="R36" i="1"/>
  <c r="R32" i="1"/>
  <c r="R35" i="1"/>
  <c r="R31" i="1"/>
  <c r="R47" i="1"/>
  <c r="R39" i="1"/>
  <c r="R24" i="1"/>
  <c r="R41" i="1"/>
  <c r="R37" i="1"/>
  <c r="R33" i="1"/>
  <c r="R43" i="1"/>
  <c r="R28" i="1"/>
  <c r="R26" i="1"/>
  <c r="R22" i="1"/>
  <c r="R18" i="1"/>
  <c r="R14" i="1"/>
  <c r="R45" i="1"/>
  <c r="R38" i="1"/>
  <c r="R34" i="1"/>
  <c r="R30" i="1"/>
  <c r="R29" i="1"/>
  <c r="R25" i="1"/>
  <c r="R21" i="1"/>
  <c r="R17" i="1"/>
  <c r="R13" i="1"/>
  <c r="R27" i="1"/>
  <c r="R10" i="1"/>
  <c r="R12" i="1"/>
  <c r="R23" i="1"/>
  <c r="R19" i="1"/>
  <c r="R15" i="1"/>
  <c r="S7" i="1"/>
  <c r="R20" i="1"/>
  <c r="R16" i="1"/>
  <c r="R11" i="1"/>
  <c r="BY78" i="1"/>
  <c r="BX79" i="1"/>
  <c r="BX80" i="1" s="1"/>
  <c r="S9" i="1" s="1"/>
  <c r="S8" i="1" l="1"/>
  <c r="BY79" i="1"/>
  <c r="BY80" i="1" s="1"/>
  <c r="T9" i="1" s="1"/>
  <c r="BZ78" i="1"/>
  <c r="S65" i="1"/>
  <c r="S61" i="1"/>
  <c r="S64" i="1"/>
  <c r="S59" i="1"/>
  <c r="S66" i="1"/>
  <c r="S58" i="1"/>
  <c r="S63" i="1"/>
  <c r="S62" i="1"/>
  <c r="S60" i="1"/>
  <c r="S56" i="1"/>
  <c r="S55" i="1"/>
  <c r="S52" i="1"/>
  <c r="S47" i="1"/>
  <c r="S43" i="1"/>
  <c r="S39" i="1"/>
  <c r="S53" i="1"/>
  <c r="S51" i="1"/>
  <c r="S49" i="1"/>
  <c r="S45" i="1"/>
  <c r="S41" i="1"/>
  <c r="S54" i="1"/>
  <c r="S48" i="1"/>
  <c r="S46" i="1"/>
  <c r="S44" i="1"/>
  <c r="S42" i="1"/>
  <c r="S40" i="1"/>
  <c r="S35" i="1"/>
  <c r="S57" i="1"/>
  <c r="S38" i="1"/>
  <c r="S34" i="1"/>
  <c r="S30" i="1"/>
  <c r="S50" i="1"/>
  <c r="S37" i="1"/>
  <c r="S33" i="1"/>
  <c r="S27" i="1"/>
  <c r="S28" i="1"/>
  <c r="S36" i="1"/>
  <c r="S32" i="1"/>
  <c r="S29" i="1"/>
  <c r="S25" i="1"/>
  <c r="S21" i="1"/>
  <c r="S17" i="1"/>
  <c r="S13" i="1"/>
  <c r="S31" i="1"/>
  <c r="S24" i="1"/>
  <c r="S20" i="1"/>
  <c r="S16" i="1"/>
  <c r="S12" i="1"/>
  <c r="S26" i="1"/>
  <c r="S22" i="1"/>
  <c r="S18" i="1"/>
  <c r="S23" i="1"/>
  <c r="S11" i="1"/>
  <c r="T7" i="1"/>
  <c r="S14" i="1"/>
  <c r="S10" i="1"/>
  <c r="S19" i="1"/>
  <c r="S15" i="1"/>
  <c r="T8" i="1" l="1"/>
  <c r="T64" i="1"/>
  <c r="T66" i="1"/>
  <c r="T65" i="1"/>
  <c r="T58" i="1"/>
  <c r="T59" i="1"/>
  <c r="T55" i="1"/>
  <c r="T57" i="1"/>
  <c r="T56" i="1"/>
  <c r="T51" i="1"/>
  <c r="T61" i="1"/>
  <c r="T54" i="1"/>
  <c r="T50" i="1"/>
  <c r="T46" i="1"/>
  <c r="T42" i="1"/>
  <c r="T62" i="1"/>
  <c r="T63" i="1"/>
  <c r="T52" i="1"/>
  <c r="T48" i="1"/>
  <c r="T44" i="1"/>
  <c r="T40" i="1"/>
  <c r="T60" i="1"/>
  <c r="T53" i="1"/>
  <c r="T38" i="1"/>
  <c r="T34" i="1"/>
  <c r="T49" i="1"/>
  <c r="T47" i="1"/>
  <c r="T45" i="1"/>
  <c r="T43" i="1"/>
  <c r="T41" i="1"/>
  <c r="T39" i="1"/>
  <c r="T37" i="1"/>
  <c r="T33" i="1"/>
  <c r="T29" i="1"/>
  <c r="T35" i="1"/>
  <c r="T28" i="1"/>
  <c r="T26" i="1"/>
  <c r="T36" i="1"/>
  <c r="T32" i="1"/>
  <c r="T31" i="1"/>
  <c r="T30" i="1"/>
  <c r="T24" i="1"/>
  <c r="T20" i="1"/>
  <c r="T16" i="1"/>
  <c r="T27" i="1"/>
  <c r="T23" i="1"/>
  <c r="T19" i="1"/>
  <c r="T15" i="1"/>
  <c r="T11" i="1"/>
  <c r="U7" i="1"/>
  <c r="T21" i="1"/>
  <c r="T25" i="1"/>
  <c r="T22" i="1"/>
  <c r="T18" i="1"/>
  <c r="T14" i="1"/>
  <c r="T10" i="1"/>
  <c r="T12" i="1"/>
  <c r="T17" i="1"/>
  <c r="T13" i="1"/>
  <c r="BZ79" i="1"/>
  <c r="BZ80" i="1" s="1"/>
  <c r="U9" i="1" s="1"/>
  <c r="CA78" i="1"/>
  <c r="U8" i="1" l="1"/>
  <c r="CB78" i="1"/>
  <c r="CA79" i="1"/>
  <c r="CA80" i="1" s="1"/>
  <c r="V9" i="1" s="1"/>
  <c r="U63" i="1"/>
  <c r="U62" i="1"/>
  <c r="U61" i="1"/>
  <c r="U60" i="1"/>
  <c r="U66" i="1"/>
  <c r="U65" i="1"/>
  <c r="U64" i="1"/>
  <c r="U58" i="1"/>
  <c r="U54" i="1"/>
  <c r="U50" i="1"/>
  <c r="U57" i="1"/>
  <c r="U56" i="1"/>
  <c r="U55" i="1"/>
  <c r="U53" i="1"/>
  <c r="U49" i="1"/>
  <c r="U45" i="1"/>
  <c r="U41" i="1"/>
  <c r="U47" i="1"/>
  <c r="U43" i="1"/>
  <c r="U39" i="1"/>
  <c r="U59" i="1"/>
  <c r="U52" i="1"/>
  <c r="U37" i="1"/>
  <c r="U33" i="1"/>
  <c r="U36" i="1"/>
  <c r="U32" i="1"/>
  <c r="U28" i="1"/>
  <c r="U42" i="1"/>
  <c r="U25" i="1"/>
  <c r="U51" i="1"/>
  <c r="U44" i="1"/>
  <c r="U31" i="1"/>
  <c r="U30" i="1"/>
  <c r="U29" i="1"/>
  <c r="U46" i="1"/>
  <c r="U38" i="1"/>
  <c r="U34" i="1"/>
  <c r="U27" i="1"/>
  <c r="U23" i="1"/>
  <c r="U19" i="1"/>
  <c r="U15" i="1"/>
  <c r="U48" i="1"/>
  <c r="U40" i="1"/>
  <c r="U35" i="1"/>
  <c r="U26" i="1"/>
  <c r="U22" i="1"/>
  <c r="U18" i="1"/>
  <c r="U14" i="1"/>
  <c r="U10" i="1"/>
  <c r="U21" i="1"/>
  <c r="U24" i="1"/>
  <c r="U20" i="1"/>
  <c r="U16" i="1"/>
  <c r="U12" i="1"/>
  <c r="U11" i="1"/>
  <c r="V7" i="1"/>
  <c r="U17" i="1"/>
  <c r="U13" i="1"/>
  <c r="V8" i="1" l="1"/>
  <c r="V66" i="1"/>
  <c r="V62" i="1"/>
  <c r="V61" i="1"/>
  <c r="V60" i="1"/>
  <c r="V63" i="1"/>
  <c r="V59" i="1"/>
  <c r="V57" i="1"/>
  <c r="V53" i="1"/>
  <c r="V65" i="1"/>
  <c r="V52" i="1"/>
  <c r="V51" i="1"/>
  <c r="V48" i="1"/>
  <c r="V44" i="1"/>
  <c r="V40" i="1"/>
  <c r="V64" i="1"/>
  <c r="V46" i="1"/>
  <c r="V42" i="1"/>
  <c r="V56" i="1"/>
  <c r="V55" i="1"/>
  <c r="V54" i="1"/>
  <c r="V50" i="1"/>
  <c r="V49" i="1"/>
  <c r="V47" i="1"/>
  <c r="V45" i="1"/>
  <c r="V43" i="1"/>
  <c r="V41" i="1"/>
  <c r="V39" i="1"/>
  <c r="V36" i="1"/>
  <c r="V32" i="1"/>
  <c r="V58" i="1"/>
  <c r="V35" i="1"/>
  <c r="V31" i="1"/>
  <c r="V30" i="1"/>
  <c r="V29" i="1"/>
  <c r="V24" i="1"/>
  <c r="V38" i="1"/>
  <c r="V34" i="1"/>
  <c r="V26" i="1"/>
  <c r="V22" i="1"/>
  <c r="V18" i="1"/>
  <c r="V14" i="1"/>
  <c r="V37" i="1"/>
  <c r="V33" i="1"/>
  <c r="V28" i="1"/>
  <c r="V25" i="1"/>
  <c r="V21" i="1"/>
  <c r="V17" i="1"/>
  <c r="V13" i="1"/>
  <c r="V15" i="1"/>
  <c r="V10" i="1"/>
  <c r="V23" i="1"/>
  <c r="V19" i="1"/>
  <c r="V27" i="1"/>
  <c r="V20" i="1"/>
  <c r="V16" i="1"/>
  <c r="V12" i="1"/>
  <c r="V11" i="1"/>
  <c r="W7" i="1"/>
  <c r="CC78" i="1"/>
  <c r="CB79" i="1"/>
  <c r="CB80" i="1" s="1"/>
  <c r="W9" i="1" s="1"/>
  <c r="W8" i="1" l="1"/>
  <c r="CC79" i="1"/>
  <c r="CC80" i="1" s="1"/>
  <c r="X9" i="1" s="1"/>
  <c r="CD78" i="1"/>
  <c r="W65" i="1"/>
  <c r="W61" i="1"/>
  <c r="W63" i="1"/>
  <c r="W62" i="1"/>
  <c r="W59" i="1"/>
  <c r="W64" i="1"/>
  <c r="W58" i="1"/>
  <c r="W60" i="1"/>
  <c r="W56" i="1"/>
  <c r="W66" i="1"/>
  <c r="W54" i="1"/>
  <c r="W53" i="1"/>
  <c r="W52" i="1"/>
  <c r="W47" i="1"/>
  <c r="W43" i="1"/>
  <c r="W39" i="1"/>
  <c r="W55" i="1"/>
  <c r="W50" i="1"/>
  <c r="W49" i="1"/>
  <c r="W45" i="1"/>
  <c r="W41" i="1"/>
  <c r="W57" i="1"/>
  <c r="W51" i="1"/>
  <c r="W35" i="1"/>
  <c r="W38" i="1"/>
  <c r="W34" i="1"/>
  <c r="W30" i="1"/>
  <c r="W44" i="1"/>
  <c r="W36" i="1"/>
  <c r="W32" i="1"/>
  <c r="W31" i="1"/>
  <c r="W27" i="1"/>
  <c r="W46" i="1"/>
  <c r="W48" i="1"/>
  <c r="W40" i="1"/>
  <c r="W37" i="1"/>
  <c r="W33" i="1"/>
  <c r="W28" i="1"/>
  <c r="W25" i="1"/>
  <c r="W21" i="1"/>
  <c r="W17" i="1"/>
  <c r="W13" i="1"/>
  <c r="W42" i="1"/>
  <c r="W29" i="1"/>
  <c r="W24" i="1"/>
  <c r="W20" i="1"/>
  <c r="W16" i="1"/>
  <c r="W12" i="1"/>
  <c r="W23" i="1"/>
  <c r="W19" i="1"/>
  <c r="W22" i="1"/>
  <c r="W14" i="1"/>
  <c r="W11" i="1"/>
  <c r="X7" i="1"/>
  <c r="W18" i="1"/>
  <c r="W26" i="1"/>
  <c r="W15" i="1"/>
  <c r="W10" i="1"/>
  <c r="X8" i="1" l="1"/>
  <c r="X64" i="1"/>
  <c r="X60" i="1"/>
  <c r="X58" i="1"/>
  <c r="X66" i="1"/>
  <c r="X65" i="1"/>
  <c r="X63" i="1"/>
  <c r="X62" i="1"/>
  <c r="X61" i="1"/>
  <c r="X59" i="1"/>
  <c r="X55" i="1"/>
  <c r="X51" i="1"/>
  <c r="X46" i="1"/>
  <c r="X42" i="1"/>
  <c r="X57" i="1"/>
  <c r="X56" i="1"/>
  <c r="X54" i="1"/>
  <c r="X48" i="1"/>
  <c r="X44" i="1"/>
  <c r="X40" i="1"/>
  <c r="X53" i="1"/>
  <c r="X52" i="1"/>
  <c r="X49" i="1"/>
  <c r="X38" i="1"/>
  <c r="X34" i="1"/>
  <c r="X50" i="1"/>
  <c r="X37" i="1"/>
  <c r="X33" i="1"/>
  <c r="X29" i="1"/>
  <c r="X41" i="1"/>
  <c r="X26" i="1"/>
  <c r="X43" i="1"/>
  <c r="X28" i="1"/>
  <c r="X45" i="1"/>
  <c r="X35" i="1"/>
  <c r="X24" i="1"/>
  <c r="X20" i="1"/>
  <c r="X16" i="1"/>
  <c r="X47" i="1"/>
  <c r="X39" i="1"/>
  <c r="X36" i="1"/>
  <c r="X32" i="1"/>
  <c r="X31" i="1"/>
  <c r="X30" i="1"/>
  <c r="X27" i="1"/>
  <c r="X23" i="1"/>
  <c r="X19" i="1"/>
  <c r="X15" i="1"/>
  <c r="X11" i="1"/>
  <c r="X25" i="1"/>
  <c r="X17" i="1"/>
  <c r="X22" i="1"/>
  <c r="X14" i="1"/>
  <c r="X21" i="1"/>
  <c r="X13" i="1"/>
  <c r="X10" i="1"/>
  <c r="X18" i="1"/>
  <c r="Y7" i="1"/>
  <c r="X12" i="1"/>
  <c r="CD79" i="1"/>
  <c r="CD80" i="1" s="1"/>
  <c r="Y9" i="1" s="1"/>
  <c r="CE78" i="1"/>
  <c r="Y8" i="1" l="1"/>
  <c r="CF78" i="1"/>
  <c r="CE79" i="1"/>
  <c r="CE80" i="1" s="1"/>
  <c r="Z9" i="1" s="1"/>
  <c r="Y63" i="1"/>
  <c r="Y66" i="1"/>
  <c r="Y65" i="1"/>
  <c r="Y64" i="1"/>
  <c r="Y58" i="1"/>
  <c r="Y54" i="1"/>
  <c r="Y62" i="1"/>
  <c r="Y61" i="1"/>
  <c r="Y60" i="1"/>
  <c r="Y57" i="1"/>
  <c r="Y56" i="1"/>
  <c r="Y55" i="1"/>
  <c r="Y50" i="1"/>
  <c r="Y49" i="1"/>
  <c r="Y45" i="1"/>
  <c r="Y41" i="1"/>
  <c r="Y59" i="1"/>
  <c r="Y53" i="1"/>
  <c r="Y52" i="1"/>
  <c r="Y51" i="1"/>
  <c r="Y47" i="1"/>
  <c r="Y43" i="1"/>
  <c r="Y39" i="1"/>
  <c r="Y37" i="1"/>
  <c r="Y33" i="1"/>
  <c r="Y48" i="1"/>
  <c r="Y46" i="1"/>
  <c r="Y44" i="1"/>
  <c r="Y42" i="1"/>
  <c r="Y40" i="1"/>
  <c r="Y36" i="1"/>
  <c r="Y32" i="1"/>
  <c r="Y28" i="1"/>
  <c r="Y38" i="1"/>
  <c r="Y34" i="1"/>
  <c r="Y25" i="1"/>
  <c r="Y35" i="1"/>
  <c r="Y31" i="1"/>
  <c r="Y30" i="1"/>
  <c r="Y29" i="1"/>
  <c r="Y27" i="1"/>
  <c r="Y23" i="1"/>
  <c r="Y19" i="1"/>
  <c r="Y15" i="1"/>
  <c r="Y26" i="1"/>
  <c r="Y22" i="1"/>
  <c r="Y18" i="1"/>
  <c r="Y14" i="1"/>
  <c r="Y10" i="1"/>
  <c r="Z7" i="1"/>
  <c r="Y12" i="1"/>
  <c r="Y11" i="1"/>
  <c r="Y24" i="1"/>
  <c r="Y21" i="1"/>
  <c r="Y17" i="1"/>
  <c r="Y13" i="1"/>
  <c r="Y20" i="1"/>
  <c r="Y16" i="1"/>
  <c r="Z8" i="1" l="1"/>
  <c r="Z66" i="1"/>
  <c r="Z62" i="1"/>
  <c r="Z61" i="1"/>
  <c r="Z60" i="1"/>
  <c r="Z59" i="1"/>
  <c r="Z65" i="1"/>
  <c r="Z64" i="1"/>
  <c r="Z57" i="1"/>
  <c r="Z53" i="1"/>
  <c r="Z63" i="1"/>
  <c r="Z58" i="1"/>
  <c r="Z50" i="1"/>
  <c r="Z48" i="1"/>
  <c r="Z44" i="1"/>
  <c r="Z40" i="1"/>
  <c r="Z46" i="1"/>
  <c r="Z42" i="1"/>
  <c r="Z49" i="1"/>
  <c r="Z55" i="1"/>
  <c r="Z52" i="1"/>
  <c r="Z36" i="1"/>
  <c r="Z32" i="1"/>
  <c r="Z56" i="1"/>
  <c r="Z54" i="1"/>
  <c r="Z35" i="1"/>
  <c r="Z31" i="1"/>
  <c r="Z51" i="1"/>
  <c r="Z43" i="1"/>
  <c r="Z28" i="1"/>
  <c r="Z24" i="1"/>
  <c r="Z45" i="1"/>
  <c r="Z37" i="1"/>
  <c r="Z33" i="1"/>
  <c r="Z30" i="1"/>
  <c r="Z29" i="1"/>
  <c r="Z47" i="1"/>
  <c r="Z39" i="1"/>
  <c r="Z26" i="1"/>
  <c r="Z22" i="1"/>
  <c r="Z18" i="1"/>
  <c r="Z14" i="1"/>
  <c r="Z41" i="1"/>
  <c r="Z38" i="1"/>
  <c r="Z34" i="1"/>
  <c r="Z25" i="1"/>
  <c r="Z21" i="1"/>
  <c r="Z17" i="1"/>
  <c r="Z13" i="1"/>
  <c r="Z12" i="1"/>
  <c r="Z20" i="1"/>
  <c r="Z23" i="1"/>
  <c r="Z19" i="1"/>
  <c r="Z15" i="1"/>
  <c r="Z10" i="1"/>
  <c r="AA7" i="1"/>
  <c r="Z11" i="1"/>
  <c r="Z16" i="1"/>
  <c r="Z27" i="1"/>
  <c r="CG78" i="1"/>
  <c r="CF79" i="1"/>
  <c r="CF80" i="1" s="1"/>
  <c r="AA9" i="1" s="1"/>
  <c r="AA8" i="1" l="1"/>
  <c r="CH78" i="1"/>
  <c r="CG79" i="1"/>
  <c r="CG80" i="1" s="1"/>
  <c r="AB9" i="1" s="1"/>
  <c r="AA65" i="1"/>
  <c r="AA61" i="1"/>
  <c r="AA60" i="1"/>
  <c r="AA59" i="1"/>
  <c r="AA63" i="1"/>
  <c r="AA62" i="1"/>
  <c r="AA58" i="1"/>
  <c r="AA66" i="1"/>
  <c r="AA56" i="1"/>
  <c r="AA52" i="1"/>
  <c r="AA55" i="1"/>
  <c r="AA54" i="1"/>
  <c r="AA51" i="1"/>
  <c r="AA47" i="1"/>
  <c r="AA43" i="1"/>
  <c r="AA39" i="1"/>
  <c r="AA64" i="1"/>
  <c r="AA49" i="1"/>
  <c r="AA45" i="1"/>
  <c r="AA41" i="1"/>
  <c r="AA50" i="1"/>
  <c r="AA53" i="1"/>
  <c r="AA57" i="1"/>
  <c r="AA48" i="1"/>
  <c r="AA46" i="1"/>
  <c r="AA44" i="1"/>
  <c r="AA42" i="1"/>
  <c r="AA40" i="1"/>
  <c r="AA35" i="1"/>
  <c r="AA38" i="1"/>
  <c r="AA34" i="1"/>
  <c r="AA30" i="1"/>
  <c r="AA37" i="1"/>
  <c r="AA33" i="1"/>
  <c r="AA29" i="1"/>
  <c r="AA27" i="1"/>
  <c r="AA31" i="1"/>
  <c r="AA36" i="1"/>
  <c r="AA32" i="1"/>
  <c r="AA25" i="1"/>
  <c r="AA21" i="1"/>
  <c r="AA17" i="1"/>
  <c r="AA13" i="1"/>
  <c r="AA28" i="1"/>
  <c r="AA24" i="1"/>
  <c r="AA20" i="1"/>
  <c r="AA16" i="1"/>
  <c r="AA12" i="1"/>
  <c r="AA22" i="1"/>
  <c r="AA26" i="1"/>
  <c r="AA23" i="1"/>
  <c r="AA19" i="1"/>
  <c r="AA11" i="1"/>
  <c r="AA18" i="1"/>
  <c r="AA14" i="1"/>
  <c r="AA15" i="1"/>
  <c r="AA10" i="1"/>
  <c r="AB7" i="1"/>
  <c r="AB8" i="1" l="1"/>
  <c r="AB64" i="1"/>
  <c r="AB60" i="1"/>
  <c r="AB63" i="1"/>
  <c r="AB62" i="1"/>
  <c r="AB61" i="1"/>
  <c r="AB58" i="1"/>
  <c r="AB59" i="1"/>
  <c r="AB55" i="1"/>
  <c r="AB66" i="1"/>
  <c r="AB54" i="1"/>
  <c r="AB53" i="1"/>
  <c r="AB51" i="1"/>
  <c r="AB65" i="1"/>
  <c r="AB57" i="1"/>
  <c r="AB56" i="1"/>
  <c r="AB52" i="1"/>
  <c r="AB46" i="1"/>
  <c r="AB42" i="1"/>
  <c r="AB50" i="1"/>
  <c r="AB48" i="1"/>
  <c r="AB44" i="1"/>
  <c r="AB40" i="1"/>
  <c r="AB38" i="1"/>
  <c r="AB34" i="1"/>
  <c r="AB47" i="1"/>
  <c r="AB45" i="1"/>
  <c r="AB43" i="1"/>
  <c r="AB41" i="1"/>
  <c r="AB39" i="1"/>
  <c r="AB37" i="1"/>
  <c r="AB33" i="1"/>
  <c r="AB29" i="1"/>
  <c r="AB35" i="1"/>
  <c r="AB31" i="1"/>
  <c r="AB30" i="1"/>
  <c r="AB26" i="1"/>
  <c r="AB36" i="1"/>
  <c r="AB32" i="1"/>
  <c r="AB49" i="1"/>
  <c r="AB28" i="1"/>
  <c r="AB24" i="1"/>
  <c r="AB20" i="1"/>
  <c r="AB16" i="1"/>
  <c r="AB27" i="1"/>
  <c r="AB23" i="1"/>
  <c r="AB19" i="1"/>
  <c r="AB15" i="1"/>
  <c r="AB11" i="1"/>
  <c r="AB10" i="1"/>
  <c r="AC7" i="1"/>
  <c r="AB21" i="1"/>
  <c r="AB17" i="1"/>
  <c r="AB13" i="1"/>
  <c r="AB25" i="1"/>
  <c r="AB22" i="1"/>
  <c r="AB18" i="1"/>
  <c r="AB14" i="1"/>
  <c r="AB12" i="1"/>
  <c r="CH79" i="1"/>
  <c r="CH80" i="1" s="1"/>
  <c r="AC9" i="1" s="1"/>
  <c r="CI78" i="1"/>
  <c r="AC8" i="1" l="1"/>
  <c r="CI79" i="1"/>
  <c r="CI80" i="1" s="1"/>
  <c r="AD9" i="1" s="1"/>
  <c r="CJ78" i="1"/>
  <c r="AC63" i="1"/>
  <c r="AC66" i="1"/>
  <c r="AC65" i="1"/>
  <c r="AC64" i="1"/>
  <c r="AC62" i="1"/>
  <c r="AC61" i="1"/>
  <c r="AC60" i="1"/>
  <c r="AC58" i="1"/>
  <c r="AC54" i="1"/>
  <c r="AC50" i="1"/>
  <c r="AC53" i="1"/>
  <c r="AC49" i="1"/>
  <c r="AC45" i="1"/>
  <c r="AC41" i="1"/>
  <c r="AC59" i="1"/>
  <c r="AC47" i="1"/>
  <c r="AC43" i="1"/>
  <c r="AC39" i="1"/>
  <c r="AC57" i="1"/>
  <c r="AC56" i="1"/>
  <c r="AC55" i="1"/>
  <c r="AC52" i="1"/>
  <c r="AC51" i="1"/>
  <c r="AC37" i="1"/>
  <c r="AC33" i="1"/>
  <c r="AC36" i="1"/>
  <c r="AC32" i="1"/>
  <c r="AC28" i="1"/>
  <c r="AC46" i="1"/>
  <c r="AC25" i="1"/>
  <c r="AC48" i="1"/>
  <c r="AC40" i="1"/>
  <c r="AC42" i="1"/>
  <c r="AC38" i="1"/>
  <c r="AC34" i="1"/>
  <c r="AC27" i="1"/>
  <c r="AC23" i="1"/>
  <c r="AC19" i="1"/>
  <c r="AC15" i="1"/>
  <c r="AC44" i="1"/>
  <c r="AC35" i="1"/>
  <c r="AC31" i="1"/>
  <c r="AC30" i="1"/>
  <c r="AC29" i="1"/>
  <c r="AC26" i="1"/>
  <c r="AC22" i="1"/>
  <c r="AC18" i="1"/>
  <c r="AC14" i="1"/>
  <c r="AC10" i="1"/>
  <c r="AC16" i="1"/>
  <c r="AC13" i="1"/>
  <c r="AC24" i="1"/>
  <c r="AC21" i="1"/>
  <c r="AC17" i="1"/>
  <c r="AC11" i="1"/>
  <c r="AC20" i="1"/>
  <c r="AD7" i="1"/>
  <c r="AC12" i="1"/>
  <c r="AD8" i="1" l="1"/>
  <c r="AD66" i="1"/>
  <c r="AD62" i="1"/>
  <c r="AD65" i="1"/>
  <c r="AD64" i="1"/>
  <c r="AD59" i="1"/>
  <c r="AD63" i="1"/>
  <c r="AD57" i="1"/>
  <c r="AD53" i="1"/>
  <c r="AD56" i="1"/>
  <c r="AD55" i="1"/>
  <c r="AD48" i="1"/>
  <c r="AD44" i="1"/>
  <c r="AD40" i="1"/>
  <c r="AD60" i="1"/>
  <c r="AD52" i="1"/>
  <c r="AD51" i="1"/>
  <c r="AD46" i="1"/>
  <c r="AD42" i="1"/>
  <c r="AD61" i="1"/>
  <c r="AD58" i="1"/>
  <c r="AD54" i="1"/>
  <c r="AD49" i="1"/>
  <c r="AD50" i="1"/>
  <c r="AD47" i="1"/>
  <c r="AD45" i="1"/>
  <c r="AD43" i="1"/>
  <c r="AD41" i="1"/>
  <c r="AD39" i="1"/>
  <c r="AD36" i="1"/>
  <c r="AD32" i="1"/>
  <c r="AD35" i="1"/>
  <c r="AD31" i="1"/>
  <c r="AD24" i="1"/>
  <c r="AD38" i="1"/>
  <c r="AD34" i="1"/>
  <c r="AD28" i="1"/>
  <c r="AD27" i="1"/>
  <c r="AD30" i="1"/>
  <c r="AD29" i="1"/>
  <c r="AD26" i="1"/>
  <c r="AD22" i="1"/>
  <c r="AD18" i="1"/>
  <c r="AD14" i="1"/>
  <c r="AD37" i="1"/>
  <c r="AD33" i="1"/>
  <c r="AD25" i="1"/>
  <c r="AD21" i="1"/>
  <c r="AD17" i="1"/>
  <c r="AD13" i="1"/>
  <c r="AD10" i="1"/>
  <c r="AD11" i="1"/>
  <c r="AD23" i="1"/>
  <c r="AD12" i="1"/>
  <c r="AD20" i="1"/>
  <c r="AD16" i="1"/>
  <c r="AE7" i="1"/>
  <c r="AD19" i="1"/>
  <c r="AD15" i="1"/>
  <c r="CK78" i="1"/>
  <c r="CJ79" i="1"/>
  <c r="CJ80" i="1" s="1"/>
  <c r="AE9" i="1" s="1"/>
  <c r="AE8" i="1" s="1"/>
  <c r="AE65" i="1" l="1"/>
  <c r="AE61" i="1"/>
  <c r="AE66" i="1"/>
  <c r="AE59" i="1"/>
  <c r="AE60" i="1"/>
  <c r="AE58" i="1"/>
  <c r="AE64" i="1"/>
  <c r="AE56" i="1"/>
  <c r="AE57" i="1"/>
  <c r="AE52" i="1"/>
  <c r="AE62" i="1"/>
  <c r="AE50" i="1"/>
  <c r="AE47" i="1"/>
  <c r="AE43" i="1"/>
  <c r="AE39" i="1"/>
  <c r="AE63" i="1"/>
  <c r="AE55" i="1"/>
  <c r="AE54" i="1"/>
  <c r="AE49" i="1"/>
  <c r="AE45" i="1"/>
  <c r="AE41" i="1"/>
  <c r="AE53" i="1"/>
  <c r="AE35" i="1"/>
  <c r="AE51" i="1"/>
  <c r="AE38" i="1"/>
  <c r="AE34" i="1"/>
  <c r="AE30" i="1"/>
  <c r="AE48" i="1"/>
  <c r="AE40" i="1"/>
  <c r="AE36" i="1"/>
  <c r="AE32" i="1"/>
  <c r="AE28" i="1"/>
  <c r="AE27" i="1"/>
  <c r="AE42" i="1"/>
  <c r="AE29" i="1"/>
  <c r="AE44" i="1"/>
  <c r="AE37" i="1"/>
  <c r="AE33" i="1"/>
  <c r="AE31" i="1"/>
  <c r="AE25" i="1"/>
  <c r="AE21" i="1"/>
  <c r="AE17" i="1"/>
  <c r="AE13" i="1"/>
  <c r="AE46" i="1"/>
  <c r="AE24" i="1"/>
  <c r="AE20" i="1"/>
  <c r="AE16" i="1"/>
  <c r="AE12" i="1"/>
  <c r="AE23" i="1"/>
  <c r="AE22" i="1"/>
  <c r="AE14" i="1"/>
  <c r="AF7" i="1"/>
  <c r="AE26" i="1"/>
  <c r="AE10" i="1"/>
  <c r="AE19" i="1"/>
  <c r="AE15" i="1"/>
  <c r="AE11" i="1"/>
  <c r="AE18" i="1"/>
  <c r="CL78" i="1"/>
  <c r="CK79" i="1"/>
  <c r="CK80" i="1" s="1"/>
  <c r="AF9" i="1" s="1"/>
  <c r="AF8" i="1" s="1"/>
  <c r="AF64" i="1" l="1"/>
  <c r="AF60" i="1"/>
  <c r="AF58" i="1"/>
  <c r="AF63" i="1"/>
  <c r="AF62" i="1"/>
  <c r="AF61" i="1"/>
  <c r="AF66" i="1"/>
  <c r="AF65" i="1"/>
  <c r="AF59" i="1"/>
  <c r="AF55" i="1"/>
  <c r="AF51" i="1"/>
  <c r="AF46" i="1"/>
  <c r="AF42" i="1"/>
  <c r="AF57" i="1"/>
  <c r="AF56" i="1"/>
  <c r="AF53" i="1"/>
  <c r="AF48" i="1"/>
  <c r="AF44" i="1"/>
  <c r="AF40" i="1"/>
  <c r="AF50" i="1"/>
  <c r="AF54" i="1"/>
  <c r="AF38" i="1"/>
  <c r="AF34" i="1"/>
  <c r="AF37" i="1"/>
  <c r="AF33" i="1"/>
  <c r="AF29" i="1"/>
  <c r="AF45" i="1"/>
  <c r="AF26" i="1"/>
  <c r="AF52" i="1"/>
  <c r="AF49" i="1"/>
  <c r="AF47" i="1"/>
  <c r="AF39" i="1"/>
  <c r="AF31" i="1"/>
  <c r="AF30" i="1"/>
  <c r="AF41" i="1"/>
  <c r="AF35" i="1"/>
  <c r="AF24" i="1"/>
  <c r="AF20" i="1"/>
  <c r="AF16" i="1"/>
  <c r="AF43" i="1"/>
  <c r="AF36" i="1"/>
  <c r="AF32" i="1"/>
  <c r="AF28" i="1"/>
  <c r="AF27" i="1"/>
  <c r="AF23" i="1"/>
  <c r="AF19" i="1"/>
  <c r="AF15" i="1"/>
  <c r="AF11" i="1"/>
  <c r="AF17" i="1"/>
  <c r="AF18" i="1"/>
  <c r="AF22" i="1"/>
  <c r="AF14" i="1"/>
  <c r="AF10" i="1"/>
  <c r="AF21" i="1"/>
  <c r="AF13" i="1"/>
  <c r="AF12" i="1"/>
  <c r="AG7" i="1"/>
  <c r="AF25" i="1"/>
  <c r="CL79" i="1"/>
  <c r="CL80" i="1" s="1"/>
  <c r="AG9" i="1" s="1"/>
  <c r="AG8" i="1" s="1"/>
  <c r="CM78" i="1"/>
  <c r="CM79" i="1" l="1"/>
  <c r="CM80" i="1" s="1"/>
  <c r="AH9" i="1" s="1"/>
  <c r="CN78" i="1"/>
  <c r="AG63" i="1"/>
  <c r="AG62" i="1"/>
  <c r="AG61" i="1"/>
  <c r="AG60" i="1"/>
  <c r="AG58" i="1"/>
  <c r="AG54" i="1"/>
  <c r="AG59" i="1"/>
  <c r="AG53" i="1"/>
  <c r="AG50" i="1"/>
  <c r="AG64" i="1"/>
  <c r="AG52" i="1"/>
  <c r="AG51" i="1"/>
  <c r="AG49" i="1"/>
  <c r="AG45" i="1"/>
  <c r="AG41" i="1"/>
  <c r="AG66" i="1"/>
  <c r="AG47" i="1"/>
  <c r="AG43" i="1"/>
  <c r="AG39" i="1"/>
  <c r="AG65" i="1"/>
  <c r="AG55" i="1"/>
  <c r="AG57" i="1"/>
  <c r="AG56" i="1"/>
  <c r="AG37" i="1"/>
  <c r="AG33" i="1"/>
  <c r="AG48" i="1"/>
  <c r="AG46" i="1"/>
  <c r="AG44" i="1"/>
  <c r="AG42" i="1"/>
  <c r="AG40" i="1"/>
  <c r="AG36" i="1"/>
  <c r="AG32" i="1"/>
  <c r="AG28" i="1"/>
  <c r="AG38" i="1"/>
  <c r="AG34" i="1"/>
  <c r="AG31" i="1"/>
  <c r="AG30" i="1"/>
  <c r="AG29" i="1"/>
  <c r="AG25" i="1"/>
  <c r="AG35" i="1"/>
  <c r="AG27" i="1"/>
  <c r="AG23" i="1"/>
  <c r="AG19" i="1"/>
  <c r="AG15" i="1"/>
  <c r="AG26" i="1"/>
  <c r="AG22" i="1"/>
  <c r="AG18" i="1"/>
  <c r="AG14" i="1"/>
  <c r="AG10" i="1"/>
  <c r="AG24" i="1"/>
  <c r="AG20" i="1"/>
  <c r="AG21" i="1"/>
  <c r="AG17" i="1"/>
  <c r="AG13" i="1"/>
  <c r="AG12" i="1"/>
  <c r="AG11" i="1"/>
  <c r="AH7" i="1"/>
  <c r="AG16" i="1"/>
  <c r="AH8" i="1" l="1"/>
  <c r="AH66" i="1"/>
  <c r="AH62" i="1"/>
  <c r="AH63" i="1"/>
  <c r="AH65" i="1"/>
  <c r="AH64" i="1"/>
  <c r="AH59" i="1"/>
  <c r="AH61" i="1"/>
  <c r="AH60" i="1"/>
  <c r="AH57" i="1"/>
  <c r="AH53" i="1"/>
  <c r="AH58" i="1"/>
  <c r="AH54" i="1"/>
  <c r="AH56" i="1"/>
  <c r="AH55" i="1"/>
  <c r="AH48" i="1"/>
  <c r="AH44" i="1"/>
  <c r="AH40" i="1"/>
  <c r="AH50" i="1"/>
  <c r="AH46" i="1"/>
  <c r="AH42" i="1"/>
  <c r="AH52" i="1"/>
  <c r="AH51" i="1"/>
  <c r="AH49" i="1"/>
  <c r="AH36" i="1"/>
  <c r="AH32" i="1"/>
  <c r="AH35" i="1"/>
  <c r="AH31" i="1"/>
  <c r="AH27" i="1"/>
  <c r="AH47" i="1"/>
  <c r="AH39" i="1"/>
  <c r="AH24" i="1"/>
  <c r="AH41" i="1"/>
  <c r="AH37" i="1"/>
  <c r="AH33" i="1"/>
  <c r="AH43" i="1"/>
  <c r="AH28" i="1"/>
  <c r="AH26" i="1"/>
  <c r="AH22" i="1"/>
  <c r="AH18" i="1"/>
  <c r="AH14" i="1"/>
  <c r="AH45" i="1"/>
  <c r="AH38" i="1"/>
  <c r="AH34" i="1"/>
  <c r="AH30" i="1"/>
  <c r="AH29" i="1"/>
  <c r="AH25" i="1"/>
  <c r="AH21" i="1"/>
  <c r="AH17" i="1"/>
  <c r="AH13" i="1"/>
  <c r="AH20" i="1"/>
  <c r="AH23" i="1"/>
  <c r="AH19" i="1"/>
  <c r="AH15" i="1"/>
  <c r="AI7" i="1"/>
  <c r="AH16" i="1"/>
  <c r="AH10" i="1"/>
  <c r="AH12" i="1"/>
  <c r="AH11" i="1"/>
  <c r="CO78" i="1"/>
  <c r="CN79" i="1"/>
  <c r="CN80" i="1" s="1"/>
  <c r="AI9" i="1" s="1"/>
  <c r="AI8" i="1" s="1"/>
  <c r="CO79" i="1" l="1"/>
  <c r="CO80" i="1" s="1"/>
  <c r="AJ9" i="1" s="1"/>
  <c r="CP78" i="1"/>
  <c r="AI65" i="1"/>
  <c r="AI61" i="1"/>
  <c r="AI64" i="1"/>
  <c r="AI59" i="1"/>
  <c r="AI66" i="1"/>
  <c r="AI58" i="1"/>
  <c r="AI63" i="1"/>
  <c r="AI62" i="1"/>
  <c r="AI56" i="1"/>
  <c r="AI55" i="1"/>
  <c r="AI52" i="1"/>
  <c r="AI57" i="1"/>
  <c r="AI54" i="1"/>
  <c r="AI47" i="1"/>
  <c r="AI43" i="1"/>
  <c r="AI39" i="1"/>
  <c r="AI60" i="1"/>
  <c r="AI51" i="1"/>
  <c r="AI49" i="1"/>
  <c r="AI45" i="1"/>
  <c r="AI41" i="1"/>
  <c r="AI48" i="1"/>
  <c r="AI46" i="1"/>
  <c r="AI44" i="1"/>
  <c r="AI42" i="1"/>
  <c r="AI40" i="1"/>
  <c r="AI35" i="1"/>
  <c r="AI53" i="1"/>
  <c r="AI38" i="1"/>
  <c r="AI34" i="1"/>
  <c r="AI30" i="1"/>
  <c r="AI37" i="1"/>
  <c r="AI33" i="1"/>
  <c r="AI28" i="1"/>
  <c r="AI27" i="1"/>
  <c r="AI36" i="1"/>
  <c r="AI32" i="1"/>
  <c r="AI29" i="1"/>
  <c r="AI25" i="1"/>
  <c r="AI21" i="1"/>
  <c r="AI17" i="1"/>
  <c r="AI13" i="1"/>
  <c r="AI50" i="1"/>
  <c r="AI31" i="1"/>
  <c r="AI24" i="1"/>
  <c r="AI20" i="1"/>
  <c r="AI16" i="1"/>
  <c r="AI12" i="1"/>
  <c r="AI26" i="1"/>
  <c r="AI22" i="1"/>
  <c r="AI18" i="1"/>
  <c r="AI23" i="1"/>
  <c r="AI11" i="1"/>
  <c r="AJ7" i="1"/>
  <c r="AI14" i="1"/>
  <c r="AI10" i="1"/>
  <c r="AI19" i="1"/>
  <c r="AI15" i="1"/>
  <c r="AJ64" i="1" l="1"/>
  <c r="AJ60" i="1"/>
  <c r="AJ66" i="1"/>
  <c r="AJ65" i="1"/>
  <c r="AJ58" i="1"/>
  <c r="AJ59" i="1"/>
  <c r="AJ55" i="1"/>
  <c r="AJ57" i="1"/>
  <c r="AJ56" i="1"/>
  <c r="AJ51" i="1"/>
  <c r="AJ63" i="1"/>
  <c r="AJ53" i="1"/>
  <c r="AJ50" i="1"/>
  <c r="AJ46" i="1"/>
  <c r="AJ42" i="1"/>
  <c r="AJ61" i="1"/>
  <c r="AJ52" i="1"/>
  <c r="AJ48" i="1"/>
  <c r="AJ44" i="1"/>
  <c r="AJ40" i="1"/>
  <c r="AJ62" i="1"/>
  <c r="AJ54" i="1"/>
  <c r="AJ38" i="1"/>
  <c r="AJ34" i="1"/>
  <c r="AJ49" i="1"/>
  <c r="AJ47" i="1"/>
  <c r="AJ45" i="1"/>
  <c r="AJ43" i="1"/>
  <c r="AJ41" i="1"/>
  <c r="AJ39" i="1"/>
  <c r="AJ37" i="1"/>
  <c r="AJ33" i="1"/>
  <c r="AJ29" i="1"/>
  <c r="AJ35" i="1"/>
  <c r="AJ28" i="1"/>
  <c r="AJ27" i="1"/>
  <c r="AJ26" i="1"/>
  <c r="AJ36" i="1"/>
  <c r="AJ32" i="1"/>
  <c r="AJ31" i="1"/>
  <c r="AJ30" i="1"/>
  <c r="AJ24" i="1"/>
  <c r="AJ20" i="1"/>
  <c r="AJ16" i="1"/>
  <c r="AJ23" i="1"/>
  <c r="AJ19" i="1"/>
  <c r="AJ15" i="1"/>
  <c r="AJ11" i="1"/>
  <c r="AJ12" i="1"/>
  <c r="AK7" i="1"/>
  <c r="AJ21" i="1"/>
  <c r="AJ25" i="1"/>
  <c r="AJ22" i="1"/>
  <c r="AJ18" i="1"/>
  <c r="AJ14" i="1"/>
  <c r="AJ10" i="1"/>
  <c r="AJ17" i="1"/>
  <c r="AJ13" i="1"/>
  <c r="CP79" i="1"/>
  <c r="CP80" i="1" s="1"/>
  <c r="AK9" i="1" s="1"/>
  <c r="CQ78" i="1"/>
  <c r="AJ8" i="1"/>
  <c r="AK8" i="1" l="1"/>
  <c r="CR78" i="1"/>
  <c r="CQ79" i="1"/>
  <c r="CQ80" i="1" s="1"/>
  <c r="AL9" i="1" s="1"/>
  <c r="AK63" i="1"/>
  <c r="AK62" i="1"/>
  <c r="AK61" i="1"/>
  <c r="AK60" i="1"/>
  <c r="AK66" i="1"/>
  <c r="AK65" i="1"/>
  <c r="AK64" i="1"/>
  <c r="AK58" i="1"/>
  <c r="AK54" i="1"/>
  <c r="AK50" i="1"/>
  <c r="AK59" i="1"/>
  <c r="AK49" i="1"/>
  <c r="AK45" i="1"/>
  <c r="AK41" i="1"/>
  <c r="AK47" i="1"/>
  <c r="AK43" i="1"/>
  <c r="AK39" i="1"/>
  <c r="AK57" i="1"/>
  <c r="AK56" i="1"/>
  <c r="AK55" i="1"/>
  <c r="AK53" i="1"/>
  <c r="AK51" i="1"/>
  <c r="AK37" i="1"/>
  <c r="AK33" i="1"/>
  <c r="AK52" i="1"/>
  <c r="AK36" i="1"/>
  <c r="AK32" i="1"/>
  <c r="AK28" i="1"/>
  <c r="AK42" i="1"/>
  <c r="AK25" i="1"/>
  <c r="AK44" i="1"/>
  <c r="AK31" i="1"/>
  <c r="AK30" i="1"/>
  <c r="AK29" i="1"/>
  <c r="AK46" i="1"/>
  <c r="AK38" i="1"/>
  <c r="AK34" i="1"/>
  <c r="AK23" i="1"/>
  <c r="AK19" i="1"/>
  <c r="AK15" i="1"/>
  <c r="AK48" i="1"/>
  <c r="AK40" i="1"/>
  <c r="AK35" i="1"/>
  <c r="AK27" i="1"/>
  <c r="AK26" i="1"/>
  <c r="AK22" i="1"/>
  <c r="AK18" i="1"/>
  <c r="AK14" i="1"/>
  <c r="AK10" i="1"/>
  <c r="AK16" i="1"/>
  <c r="AL7" i="1"/>
  <c r="AK21" i="1"/>
  <c r="AK13" i="1"/>
  <c r="AK24" i="1"/>
  <c r="AK20" i="1"/>
  <c r="AK12" i="1"/>
  <c r="AK11" i="1"/>
  <c r="AK17" i="1"/>
  <c r="AL8" i="1" l="1"/>
  <c r="AL66" i="1"/>
  <c r="AL62" i="1"/>
  <c r="AL61" i="1"/>
  <c r="AL60" i="1"/>
  <c r="AL63" i="1"/>
  <c r="AL59" i="1"/>
  <c r="AL57" i="1"/>
  <c r="AL53" i="1"/>
  <c r="AL64" i="1"/>
  <c r="AL52" i="1"/>
  <c r="AL51" i="1"/>
  <c r="AL48" i="1"/>
  <c r="AL44" i="1"/>
  <c r="AL40" i="1"/>
  <c r="AL65" i="1"/>
  <c r="AL58" i="1"/>
  <c r="AL56" i="1"/>
  <c r="AL55" i="1"/>
  <c r="AL54" i="1"/>
  <c r="AL46" i="1"/>
  <c r="AL42" i="1"/>
  <c r="AL38" i="1"/>
  <c r="AL50" i="1"/>
  <c r="AL49" i="1"/>
  <c r="AL47" i="1"/>
  <c r="AL45" i="1"/>
  <c r="AL43" i="1"/>
  <c r="AL41" i="1"/>
  <c r="AL39" i="1"/>
  <c r="AL36" i="1"/>
  <c r="AL32" i="1"/>
  <c r="AL35" i="1"/>
  <c r="AL31" i="1"/>
  <c r="AL27" i="1"/>
  <c r="AL30" i="1"/>
  <c r="AL29" i="1"/>
  <c r="AL24" i="1"/>
  <c r="AL34" i="1"/>
  <c r="AL26" i="1"/>
  <c r="AL22" i="1"/>
  <c r="AL18" i="1"/>
  <c r="AL14" i="1"/>
  <c r="AL37" i="1"/>
  <c r="AL33" i="1"/>
  <c r="AL28" i="1"/>
  <c r="AL25" i="1"/>
  <c r="AL21" i="1"/>
  <c r="AL17" i="1"/>
  <c r="AL13" i="1"/>
  <c r="AL19" i="1"/>
  <c r="AL23" i="1"/>
  <c r="AL15" i="1"/>
  <c r="AL10" i="1"/>
  <c r="AL20" i="1"/>
  <c r="AL16" i="1"/>
  <c r="AL12" i="1"/>
  <c r="AL11" i="1"/>
  <c r="AM7" i="1"/>
  <c r="CS78" i="1"/>
  <c r="CR79" i="1"/>
  <c r="CR80" i="1" s="1"/>
  <c r="AM9" i="1" s="1"/>
  <c r="AM8" i="1" l="1"/>
  <c r="AM65" i="1"/>
  <c r="AM61" i="1"/>
  <c r="AM63" i="1"/>
  <c r="AM62" i="1"/>
  <c r="AM59" i="1"/>
  <c r="AM64" i="1"/>
  <c r="AM58" i="1"/>
  <c r="AM60" i="1"/>
  <c r="AM56" i="1"/>
  <c r="AM54" i="1"/>
  <c r="AM53" i="1"/>
  <c r="AM52" i="1"/>
  <c r="AM66" i="1"/>
  <c r="AM47" i="1"/>
  <c r="AM43" i="1"/>
  <c r="AM39" i="1"/>
  <c r="AM57" i="1"/>
  <c r="AM50" i="1"/>
  <c r="AM49" i="1"/>
  <c r="AM45" i="1"/>
  <c r="AM41" i="1"/>
  <c r="AM51" i="1"/>
  <c r="AM48" i="1"/>
  <c r="AM35" i="1"/>
  <c r="AM55" i="1"/>
  <c r="AM34" i="1"/>
  <c r="AM30" i="1"/>
  <c r="AM44" i="1"/>
  <c r="AM36" i="1"/>
  <c r="AM32" i="1"/>
  <c r="AM31" i="1"/>
  <c r="AM46" i="1"/>
  <c r="AM38" i="1"/>
  <c r="AM40" i="1"/>
  <c r="AM37" i="1"/>
  <c r="AM33" i="1"/>
  <c r="AM28" i="1"/>
  <c r="AM27" i="1"/>
  <c r="AM25" i="1"/>
  <c r="AM21" i="1"/>
  <c r="AM17" i="1"/>
  <c r="AM13" i="1"/>
  <c r="AM42" i="1"/>
  <c r="AM29" i="1"/>
  <c r="AM24" i="1"/>
  <c r="AM20" i="1"/>
  <c r="AM16" i="1"/>
  <c r="AM12" i="1"/>
  <c r="AM23" i="1"/>
  <c r="AM10" i="1"/>
  <c r="AM11" i="1"/>
  <c r="AM14" i="1"/>
  <c r="AM26" i="1"/>
  <c r="AM19" i="1"/>
  <c r="AM15" i="1"/>
  <c r="AM22" i="1"/>
  <c r="AM18" i="1"/>
  <c r="AN7" i="1"/>
  <c r="CS79" i="1"/>
  <c r="CS80" i="1" s="1"/>
  <c r="AN9" i="1" s="1"/>
  <c r="AN8" i="1" s="1"/>
  <c r="CT78" i="1"/>
  <c r="CT79" i="1" s="1"/>
  <c r="CT80" i="1" s="1"/>
  <c r="AO9" i="1" s="1"/>
  <c r="AN64" i="1" l="1"/>
  <c r="AN60" i="1"/>
  <c r="AN58" i="1"/>
  <c r="AN66" i="1"/>
  <c r="AN65" i="1"/>
  <c r="AN63" i="1"/>
  <c r="AN62" i="1"/>
  <c r="AN61" i="1"/>
  <c r="AN59" i="1"/>
  <c r="AN55" i="1"/>
  <c r="AN51" i="1"/>
  <c r="AN46" i="1"/>
  <c r="AN42" i="1"/>
  <c r="AN38" i="1"/>
  <c r="AN53" i="1"/>
  <c r="AN48" i="1"/>
  <c r="AN44" i="1"/>
  <c r="AN40" i="1"/>
  <c r="AN52" i="1"/>
  <c r="AN57" i="1"/>
  <c r="AN56" i="1"/>
  <c r="AN54" i="1"/>
  <c r="AN49" i="1"/>
  <c r="AN34" i="1"/>
  <c r="AN37" i="1"/>
  <c r="AN33" i="1"/>
  <c r="AN29" i="1"/>
  <c r="AN41" i="1"/>
  <c r="AN26" i="1"/>
  <c r="AN43" i="1"/>
  <c r="AN28" i="1"/>
  <c r="AN27" i="1"/>
  <c r="AN50" i="1"/>
  <c r="AN45" i="1"/>
  <c r="AN35" i="1"/>
  <c r="AN24" i="1"/>
  <c r="AN20" i="1"/>
  <c r="AN16" i="1"/>
  <c r="AN12" i="1"/>
  <c r="AN47" i="1"/>
  <c r="AN39" i="1"/>
  <c r="AN36" i="1"/>
  <c r="AN32" i="1"/>
  <c r="AN31" i="1"/>
  <c r="AN30" i="1"/>
  <c r="AN23" i="1"/>
  <c r="AN19" i="1"/>
  <c r="AN15" i="1"/>
  <c r="AN11" i="1"/>
  <c r="AN25" i="1"/>
  <c r="AN17" i="1"/>
  <c r="AN13" i="1"/>
  <c r="AN14" i="1"/>
  <c r="AO7" i="1"/>
  <c r="AO8" i="1" s="1"/>
  <c r="AN21" i="1"/>
  <c r="AN10" i="1"/>
  <c r="AN22" i="1"/>
  <c r="AN18" i="1"/>
  <c r="AO63" i="1" l="1"/>
  <c r="AO66" i="1"/>
  <c r="AO65" i="1"/>
  <c r="AO64" i="1"/>
  <c r="AO58" i="1"/>
  <c r="AO54" i="1"/>
  <c r="AO57" i="1"/>
  <c r="AO56" i="1"/>
  <c r="AO55" i="1"/>
  <c r="AO50" i="1"/>
  <c r="AO60" i="1"/>
  <c r="AO49" i="1"/>
  <c r="AO45" i="1"/>
  <c r="AO41" i="1"/>
  <c r="AO61" i="1"/>
  <c r="AO62" i="1"/>
  <c r="AO52" i="1"/>
  <c r="AO51" i="1"/>
  <c r="AO47" i="1"/>
  <c r="AO43" i="1"/>
  <c r="AO39" i="1"/>
  <c r="AO59" i="1"/>
  <c r="AO53" i="1"/>
  <c r="AO37" i="1"/>
  <c r="AO33" i="1"/>
  <c r="AO46" i="1"/>
  <c r="AO44" i="1"/>
  <c r="AO42" i="1"/>
  <c r="AO40" i="1"/>
  <c r="AO38" i="1"/>
  <c r="AO36" i="1"/>
  <c r="AO32" i="1"/>
  <c r="AO28" i="1"/>
  <c r="AO34" i="1"/>
  <c r="AO27" i="1"/>
  <c r="AO25" i="1"/>
  <c r="AO35" i="1"/>
  <c r="AO48" i="1"/>
  <c r="AO31" i="1"/>
  <c r="AO30" i="1"/>
  <c r="AO29" i="1"/>
  <c r="AO23" i="1"/>
  <c r="AO19" i="1"/>
  <c r="AO15" i="1"/>
  <c r="AO26" i="1"/>
  <c r="AO22" i="1"/>
  <c r="AO18" i="1"/>
  <c r="AO14" i="1"/>
  <c r="AO10" i="1"/>
  <c r="AO24" i="1"/>
  <c r="AO11" i="1"/>
  <c r="AO21" i="1"/>
  <c r="AO17" i="1"/>
  <c r="AO13" i="1"/>
  <c r="AO20" i="1"/>
  <c r="AO16" i="1"/>
  <c r="AO12" i="1"/>
</calcChain>
</file>

<file path=xl/comments1.xml><?xml version="1.0" encoding="utf-8"?>
<comments xmlns="http://schemas.openxmlformats.org/spreadsheetml/2006/main">
  <authors>
    <author>Maintenance</author>
  </authors>
  <commentList>
    <comment ref="C19" authorId="0" shapeId="0">
      <text>
        <r>
          <rPr>
            <b/>
            <sz val="9"/>
            <color indexed="81"/>
            <rFont val="Tahoma"/>
            <family val="2"/>
          </rPr>
          <t>Maintenance:</t>
        </r>
        <r>
          <rPr>
            <sz val="9"/>
            <color indexed="81"/>
            <rFont val="Tahoma"/>
            <family val="2"/>
          </rPr>
          <t xml:space="preserve">
Pas de bosselures, de bavures ou de fissures qui freinent ou qui ne permettent pas un bon glissement du produit</t>
        </r>
      </text>
    </comment>
    <comment ref="C20" authorId="0" shapeId="0">
      <text>
        <r>
          <rPr>
            <b/>
            <sz val="9"/>
            <color indexed="81"/>
            <rFont val="Tahoma"/>
            <family val="2"/>
          </rPr>
          <t>Maintenance:</t>
        </r>
        <r>
          <rPr>
            <sz val="9"/>
            <color indexed="81"/>
            <rFont val="Tahoma"/>
            <family val="2"/>
          </rPr>
          <t xml:space="preserve">
Surface du panneau avec un chiffon doux et légèrement imbibé d'eau, ne pas execer de pression durant le nettoyage</t>
        </r>
      </text>
    </comment>
    <comment ref="C22" authorId="0" shapeId="0">
      <text>
        <r>
          <rPr>
            <b/>
            <sz val="9"/>
            <color indexed="81"/>
            <rFont val="Tahoma"/>
            <family val="2"/>
          </rPr>
          <t>Maintenance:</t>
        </r>
        <r>
          <rPr>
            <sz val="9"/>
            <color indexed="81"/>
            <rFont val="Tahoma"/>
            <family val="2"/>
          </rPr>
          <t xml:space="preserve">
La parfaite fermeture sans entraves et sautillement</t>
        </r>
      </text>
    </comment>
    <comment ref="C23" authorId="0" shapeId="0">
      <text>
        <r>
          <rPr>
            <b/>
            <sz val="9"/>
            <color indexed="81"/>
            <rFont val="Tahoma"/>
            <family val="2"/>
          </rPr>
          <t>Maintenance:</t>
        </r>
        <r>
          <rPr>
            <sz val="9"/>
            <color indexed="81"/>
            <rFont val="Tahoma"/>
            <family val="2"/>
          </rPr>
          <t xml:space="preserve">
Pas de jeu dans le mouvement
</t>
        </r>
      </text>
    </comment>
    <comment ref="C24" authorId="0" shapeId="0">
      <text>
        <r>
          <rPr>
            <b/>
            <sz val="9"/>
            <color indexed="81"/>
            <rFont val="Tahoma"/>
            <family val="2"/>
          </rPr>
          <t>Maintenance:</t>
        </r>
        <r>
          <rPr>
            <sz val="9"/>
            <color indexed="81"/>
            <rFont val="Tahoma"/>
            <family val="2"/>
          </rPr>
          <t xml:space="preserve">
Avec une légère couche de graisse à usage alimentaire</t>
        </r>
      </text>
    </comment>
  </commentList>
</comments>
</file>

<file path=xl/sharedStrings.xml><?xml version="1.0" encoding="utf-8"?>
<sst xmlns="http://schemas.openxmlformats.org/spreadsheetml/2006/main" count="274" uniqueCount="98">
  <si>
    <t>Plan d'Action ENS. 1</t>
  </si>
  <si>
    <t>DATE DU JOUR</t>
  </si>
  <si>
    <t>EQUIPEMENT</t>
  </si>
  <si>
    <t>COMPOSANT</t>
  </si>
  <si>
    <t>TYPE D'INTERVENTION</t>
  </si>
  <si>
    <t>PERIODE</t>
  </si>
  <si>
    <t>DATE ANTERIEURE</t>
  </si>
  <si>
    <t>DATE PREVU</t>
  </si>
  <si>
    <t>DATE FIN INTERVENTION</t>
  </si>
  <si>
    <t>P</t>
  </si>
  <si>
    <t>En jrs</t>
  </si>
  <si>
    <t>Hebdo</t>
  </si>
  <si>
    <t>Mensuel</t>
  </si>
  <si>
    <t>Annuel</t>
  </si>
  <si>
    <t>Total Jour</t>
  </si>
  <si>
    <t>TAPIS D'ALIM.</t>
  </si>
  <si>
    <t>Bande</t>
  </si>
  <si>
    <t>Vérification état général</t>
  </si>
  <si>
    <t>Semaine</t>
  </si>
  <si>
    <t>Nettoyage</t>
  </si>
  <si>
    <t>Mois</t>
  </si>
  <si>
    <t>Contrôle tension et centrage</t>
  </si>
  <si>
    <t>PALIER</t>
  </si>
  <si>
    <t>Graissage</t>
  </si>
  <si>
    <t>REDUCER</t>
  </si>
  <si>
    <t>Vérification bon fonctionnement</t>
  </si>
  <si>
    <t>MOTOREDUCER</t>
  </si>
  <si>
    <t>PESSEUSE</t>
  </si>
  <si>
    <t>Balais</t>
  </si>
  <si>
    <t>Vérification</t>
  </si>
  <si>
    <t>Condition mécanique du canal, des bennes</t>
  </si>
  <si>
    <t>Panneau opérateur</t>
  </si>
  <si>
    <t>Ressorts</t>
  </si>
  <si>
    <t>Bras mouvement portes des bennes</t>
  </si>
  <si>
    <t>FILTRE AIR</t>
  </si>
  <si>
    <t>Nettoyer la cartouche (si présent)</t>
  </si>
  <si>
    <t>Lubrification</t>
  </si>
  <si>
    <t>Année</t>
  </si>
  <si>
    <t>ENSACHEUSE</t>
  </si>
  <si>
    <t>Pupitres de commandes</t>
  </si>
  <si>
    <t>Verins</t>
  </si>
  <si>
    <t>Guides de la barre de soudure</t>
  </si>
  <si>
    <t>Verrins d'acumulation</t>
  </si>
  <si>
    <t>Guides de la barre vertical</t>
  </si>
  <si>
    <t>Bronzes de guidage</t>
  </si>
  <si>
    <t>Tige de soudure</t>
  </si>
  <si>
    <t>dispositif d'interblocage</t>
  </si>
  <si>
    <t xml:space="preserve">Vérification </t>
  </si>
  <si>
    <t>commande d'arret d'urgence</t>
  </si>
  <si>
    <t>Pièces avancement du dispositif soupe/coud</t>
  </si>
  <si>
    <t>Lubrification d'air</t>
  </si>
  <si>
    <t>Pièces électriques</t>
  </si>
  <si>
    <t>Autres pièces de mouvement</t>
  </si>
  <si>
    <t>Filtres à air</t>
  </si>
  <si>
    <t>Lubrification réseau d'air</t>
  </si>
  <si>
    <t>Guide déroulant du film</t>
  </si>
  <si>
    <t>Guide d'entrainement du film</t>
  </si>
  <si>
    <t>tirants/guides</t>
  </si>
  <si>
    <t>COURROIES D'ENTRAINEMENT</t>
  </si>
  <si>
    <t>Remplacement</t>
  </si>
  <si>
    <t>Tige de guidage</t>
  </si>
  <si>
    <t xml:space="preserve">Resistance </t>
  </si>
  <si>
    <t>Sonde thermique</t>
  </si>
  <si>
    <t>Ressorts bande de soudure</t>
  </si>
  <si>
    <t>rouleaux d'entrainement du film</t>
  </si>
  <si>
    <t>lame</t>
  </si>
  <si>
    <t>Guides</t>
  </si>
  <si>
    <t>Barre de soudure horizontale</t>
  </si>
  <si>
    <t>barre de soudure vertical</t>
  </si>
  <si>
    <t>barre de guidage</t>
  </si>
  <si>
    <t>CONVOYEUR SORTI</t>
  </si>
  <si>
    <t>BANDE</t>
  </si>
  <si>
    <t>TABLE TOURNANTE</t>
  </si>
  <si>
    <t>PLATEAU</t>
  </si>
  <si>
    <t>Plateau</t>
  </si>
  <si>
    <t>N°</t>
  </si>
  <si>
    <t>Jour</t>
  </si>
  <si>
    <t>Designations</t>
  </si>
  <si>
    <t>Dimanche</t>
  </si>
  <si>
    <t>D</t>
  </si>
  <si>
    <t>Lundi</t>
  </si>
  <si>
    <t>L</t>
  </si>
  <si>
    <t>Mardi</t>
  </si>
  <si>
    <t>M</t>
  </si>
  <si>
    <t>N° jour semaine</t>
  </si>
  <si>
    <t>Mercedi</t>
  </si>
  <si>
    <t>Designation jour</t>
  </si>
  <si>
    <t>Jeudi</t>
  </si>
  <si>
    <t>J</t>
  </si>
  <si>
    <t xml:space="preserve">Vendredi </t>
  </si>
  <si>
    <t>V</t>
  </si>
  <si>
    <t>Samedi</t>
  </si>
  <si>
    <t>S</t>
  </si>
  <si>
    <t>STATUT</t>
  </si>
  <si>
    <t xml:space="preserve">COMPLETE </t>
  </si>
  <si>
    <t>NON FAIT</t>
  </si>
  <si>
    <t>ATTENTE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</si>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</sst>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;@"/>
    <numFmt numFmtId="165" formatCode="dd/mm/yy;@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u/>
      <sz val="28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14" fontId="0" fillId="0" borderId="0" xfId="0" applyNumberFormat="1" applyProtection="1">
      <protection locked="0"/>
    </xf>
    <xf numFmtId="0" fontId="2" fillId="0" borderId="0" xfId="0" applyFont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164" fontId="0" fillId="0" borderId="3" xfId="0" applyNumberFormat="1" applyBorder="1" applyAlignment="1" applyProtection="1">
      <alignment textRotation="67"/>
      <protection locked="0"/>
    </xf>
    <xf numFmtId="0" fontId="0" fillId="0" borderId="4" xfId="0" applyNumberFormat="1" applyBorder="1" applyAlignment="1" applyProtection="1">
      <protection locked="0"/>
    </xf>
    <xf numFmtId="0" fontId="0" fillId="0" borderId="5" xfId="0" applyNumberFormat="1" applyBorder="1" applyAlignment="1" applyProtection="1">
      <protection locked="0"/>
    </xf>
    <xf numFmtId="0" fontId="0" fillId="0" borderId="6" xfId="0" applyNumberFormat="1" applyBorder="1" applyAlignment="1" applyProtection="1"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165" fontId="0" fillId="0" borderId="13" xfId="0" applyNumberFormat="1" applyBorder="1" applyProtection="1"/>
    <xf numFmtId="165" fontId="0" fillId="0" borderId="13" xfId="0" applyNumberFormat="1" applyBorder="1" applyProtection="1">
      <protection locked="0"/>
    </xf>
    <xf numFmtId="0" fontId="0" fillId="0" borderId="13" xfId="0" applyBorder="1" applyProtection="1">
      <protection locked="0"/>
    </xf>
    <xf numFmtId="0" fontId="0" fillId="0" borderId="13" xfId="0" applyBorder="1" applyProtection="1"/>
    <xf numFmtId="0" fontId="0" fillId="0" borderId="14" xfId="0" applyBorder="1" applyProtection="1"/>
    <xf numFmtId="0" fontId="0" fillId="0" borderId="15" xfId="0" quotePrefix="1" applyBorder="1" applyProtection="1"/>
    <xf numFmtId="0" fontId="0" fillId="0" borderId="13" xfId="0" quotePrefix="1" applyBorder="1" applyProtection="1"/>
    <xf numFmtId="0" fontId="0" fillId="0" borderId="14" xfId="0" quotePrefix="1" applyBorder="1" applyProtection="1"/>
    <xf numFmtId="0" fontId="0" fillId="0" borderId="17" xfId="0" applyBorder="1" applyAlignment="1" applyProtection="1">
      <alignment horizontal="center" vertical="center"/>
      <protection locked="0"/>
    </xf>
    <xf numFmtId="165" fontId="0" fillId="0" borderId="17" xfId="0" applyNumberFormat="1" applyBorder="1" applyProtection="1">
      <protection locked="0"/>
    </xf>
    <xf numFmtId="0" fontId="0" fillId="0" borderId="17" xfId="0" applyBorder="1" applyProtection="1">
      <protection locked="0"/>
    </xf>
    <xf numFmtId="0" fontId="0" fillId="0" borderId="17" xfId="0" applyBorder="1" applyProtection="1"/>
    <xf numFmtId="0" fontId="0" fillId="0" borderId="18" xfId="0" applyBorder="1" applyProtection="1"/>
    <xf numFmtId="0" fontId="0" fillId="0" borderId="16" xfId="0" quotePrefix="1" applyBorder="1" applyProtection="1"/>
    <xf numFmtId="0" fontId="0" fillId="0" borderId="17" xfId="0" quotePrefix="1" applyBorder="1" applyProtection="1"/>
    <xf numFmtId="0" fontId="0" fillId="0" borderId="18" xfId="0" quotePrefix="1" applyBorder="1" applyProtection="1"/>
    <xf numFmtId="14" fontId="0" fillId="0" borderId="0" xfId="0" applyNumberFormat="1"/>
    <xf numFmtId="0" fontId="0" fillId="0" borderId="17" xfId="0" applyFill="1" applyBorder="1" applyAlignment="1" applyProtection="1">
      <alignment horizontal="center" vertical="center"/>
      <protection locked="0"/>
    </xf>
    <xf numFmtId="165" fontId="0" fillId="0" borderId="8" xfId="0" applyNumberFormat="1" applyBorder="1" applyProtection="1">
      <protection locked="0"/>
    </xf>
    <xf numFmtId="0" fontId="0" fillId="0" borderId="8" xfId="0" applyBorder="1" applyProtection="1">
      <protection locked="0"/>
    </xf>
    <xf numFmtId="0" fontId="0" fillId="0" borderId="8" xfId="0" applyBorder="1" applyProtection="1"/>
    <xf numFmtId="0" fontId="0" fillId="0" borderId="9" xfId="0" applyBorder="1" applyProtection="1"/>
    <xf numFmtId="0" fontId="0" fillId="0" borderId="7" xfId="0" quotePrefix="1" applyBorder="1" applyProtection="1"/>
    <xf numFmtId="0" fontId="0" fillId="0" borderId="8" xfId="0" quotePrefix="1" applyBorder="1" applyProtection="1"/>
    <xf numFmtId="0" fontId="0" fillId="0" borderId="9" xfId="0" quotePrefix="1" applyBorder="1" applyProtection="1"/>
    <xf numFmtId="0" fontId="0" fillId="0" borderId="21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vertical="center"/>
      <protection locked="0"/>
    </xf>
    <xf numFmtId="0" fontId="0" fillId="0" borderId="16" xfId="0" applyBorder="1" applyAlignment="1" applyProtection="1">
      <alignment vertical="center"/>
      <protection locked="0"/>
    </xf>
    <xf numFmtId="0" fontId="0" fillId="0" borderId="19" xfId="0" applyFill="1" applyBorder="1" applyAlignment="1" applyProtection="1">
      <alignment vertical="center"/>
      <protection locked="0"/>
    </xf>
    <xf numFmtId="0" fontId="0" fillId="0" borderId="16" xfId="0" applyFill="1" applyBorder="1" applyAlignment="1" applyProtection="1">
      <alignment vertical="center"/>
      <protection locked="0"/>
    </xf>
    <xf numFmtId="0" fontId="0" fillId="0" borderId="17" xfId="0" applyBorder="1" applyAlignment="1" applyProtection="1">
      <alignment vertical="center"/>
      <protection locked="0"/>
    </xf>
    <xf numFmtId="0" fontId="0" fillId="0" borderId="17" xfId="0" applyFill="1" applyBorder="1" applyAlignment="1" applyProtection="1">
      <alignment vertical="center"/>
      <protection locked="0"/>
    </xf>
    <xf numFmtId="0" fontId="0" fillId="0" borderId="11" xfId="0" applyBorder="1" applyAlignment="1" applyProtection="1">
      <alignment vertical="center"/>
      <protection locked="0"/>
    </xf>
    <xf numFmtId="0" fontId="0" fillId="0" borderId="20" xfId="0" applyFill="1" applyBorder="1" applyAlignment="1" applyProtection="1">
      <alignment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</cellXfs>
  <cellStyles count="1">
    <cellStyle name="Normal" xfId="0" builtinId="0"/>
  </cellStyles>
  <dxfs count="7">
    <dxf>
      <fill>
        <patternFill>
          <bgColor rgb="FF00B0F0"/>
        </patternFill>
      </fill>
    </dxf>
    <dxf>
      <font>
        <color rgb="FF00B0F0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381000</xdr:colOff>
          <xdr:row>6</xdr:row>
          <xdr:rowOff>236220</xdr:rowOff>
        </xdr:from>
        <xdr:to>
          <xdr:col>5</xdr:col>
          <xdr:colOff>967740</xdr:colOff>
          <xdr:row>6</xdr:row>
          <xdr:rowOff>579120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&lt;-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152400</xdr:colOff>
          <xdr:row>6</xdr:row>
          <xdr:rowOff>198120</xdr:rowOff>
        </xdr:from>
        <xdr:to>
          <xdr:col>7</xdr:col>
          <xdr:colOff>830580</xdr:colOff>
          <xdr:row>6</xdr:row>
          <xdr:rowOff>579120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-&gt;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205740</xdr:colOff>
          <xdr:row>6</xdr:row>
          <xdr:rowOff>83820</xdr:rowOff>
        </xdr:from>
        <xdr:to>
          <xdr:col>6</xdr:col>
          <xdr:colOff>1280160</xdr:colOff>
          <xdr:row>6</xdr:row>
          <xdr:rowOff>647700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</xdr:row>
          <xdr:rowOff>53340</xdr:rowOff>
        </xdr:from>
        <xdr:to>
          <xdr:col>7</xdr:col>
          <xdr:colOff>106680</xdr:colOff>
          <xdr:row>3</xdr:row>
          <xdr:rowOff>45720</xdr:rowOff>
        </xdr:to>
        <xdr:sp macro="" textlink="">
          <xdr:nvSpPr>
            <xdr:cNvPr id="1034" name="CommandButton1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556260</xdr:colOff>
          <xdr:row>5</xdr:row>
          <xdr:rowOff>22860</xdr:rowOff>
        </xdr:from>
        <xdr:to>
          <xdr:col>4</xdr:col>
          <xdr:colOff>800100</xdr:colOff>
          <xdr:row>6</xdr:row>
          <xdr:rowOff>533400</xdr:rowOff>
        </xdr:to>
        <xdr:sp macro="" textlink="">
          <xdr:nvSpPr>
            <xdr:cNvPr id="1036" name="CommandButton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Service%20maintenance\GMAO%20VBA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onnées"/>
      <sheetName val="BL"/>
      <sheetName val="STOCK"/>
      <sheetName val="GESTION"/>
      <sheetName val="INTERr"/>
      <sheetName val="INTER"/>
      <sheetName val="PLAN"/>
      <sheetName val="PREVENS1"/>
      <sheetName val="Feuil2"/>
      <sheetName val="PREVENS2"/>
      <sheetName val="PREVENS3"/>
      <sheetName val="FILMEUSE"/>
      <sheetName val="COMP1"/>
      <sheetName val="COMP2"/>
      <sheetName val="ABSORBEUR"/>
      <sheetName val="REFROID1"/>
      <sheetName val="REFROID2"/>
      <sheetName val="GMAO VBA1"/>
    </sheetNames>
    <definedNames>
      <definedName name="Date_demain_boucle"/>
      <definedName name="Date_du_Jour"/>
      <definedName name="Date_Hier_boucle"/>
    </definedNames>
    <sheetDataSet>
      <sheetData sheetId="0">
        <row r="44">
          <cell r="A44" t="str">
            <v>Semaine</v>
          </cell>
        </row>
        <row r="45">
          <cell r="A45" t="str">
            <v>Mois</v>
          </cell>
        </row>
        <row r="46">
          <cell r="A46" t="str">
            <v>Année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omments" Target="../comments1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T90"/>
  <sheetViews>
    <sheetView tabSelected="1" zoomScale="40" zoomScaleNormal="40" workbookViewId="0">
      <selection activeCell="E20" sqref="E20"/>
    </sheetView>
  </sheetViews>
  <sheetFormatPr baseColWidth="10" defaultRowHeight="14.4" x14ac:dyDescent="0.3"/>
  <cols>
    <col min="1" max="1" width="28.5546875" style="1" customWidth="1"/>
    <col min="2" max="2" width="45.33203125" style="1" customWidth="1"/>
    <col min="3" max="3" width="38.21875" style="1" customWidth="1"/>
    <col min="4" max="4" width="19.6640625" style="2" customWidth="1"/>
    <col min="5" max="5" width="20.44140625" style="1" customWidth="1"/>
    <col min="6" max="6" width="16.77734375" style="1" customWidth="1"/>
    <col min="7" max="7" width="22.21875" style="1" customWidth="1"/>
    <col min="8" max="8" width="14.77734375" style="1" customWidth="1"/>
    <col min="9" max="10" width="11.5546875" style="1"/>
    <col min="11" max="41" width="4.77734375" style="1" customWidth="1"/>
    <col min="42" max="16384" width="11.5546875" style="1"/>
  </cols>
  <sheetData>
    <row r="1" spans="1:70" x14ac:dyDescent="0.3">
      <c r="E1" s="3"/>
    </row>
    <row r="3" spans="1:70" ht="37.200000000000003" thickBot="1" x14ac:dyDescent="0.75">
      <c r="C3" s="4" t="s">
        <v>0</v>
      </c>
    </row>
    <row r="4" spans="1:70" x14ac:dyDescent="0.3">
      <c r="A4" s="5" t="s">
        <v>1</v>
      </c>
    </row>
    <row r="5" spans="1:70" ht="15" thickBot="1" x14ac:dyDescent="0.35">
      <c r="A5" s="6">
        <v>43115</v>
      </c>
    </row>
    <row r="6" spans="1:70" ht="15" thickBot="1" x14ac:dyDescent="0.35"/>
    <row r="7" spans="1:70" ht="55.05" customHeight="1" thickBot="1" x14ac:dyDescent="0.35">
      <c r="K7" s="7">
        <f>A5</f>
        <v>43115</v>
      </c>
      <c r="L7" s="7">
        <f>K7+1</f>
        <v>43116</v>
      </c>
      <c r="M7" s="7">
        <f t="shared" ref="M7:AO7" si="0">L7+1</f>
        <v>43117</v>
      </c>
      <c r="N7" s="7">
        <f t="shared" si="0"/>
        <v>43118</v>
      </c>
      <c r="O7" s="7">
        <f t="shared" si="0"/>
        <v>43119</v>
      </c>
      <c r="P7" s="7">
        <f t="shared" si="0"/>
        <v>43120</v>
      </c>
      <c r="Q7" s="7">
        <f t="shared" si="0"/>
        <v>43121</v>
      </c>
      <c r="R7" s="7">
        <f t="shared" si="0"/>
        <v>43122</v>
      </c>
      <c r="S7" s="7">
        <f t="shared" si="0"/>
        <v>43123</v>
      </c>
      <c r="T7" s="7">
        <f t="shared" si="0"/>
        <v>43124</v>
      </c>
      <c r="U7" s="7">
        <f t="shared" si="0"/>
        <v>43125</v>
      </c>
      <c r="V7" s="7">
        <f t="shared" si="0"/>
        <v>43126</v>
      </c>
      <c r="W7" s="7">
        <f t="shared" si="0"/>
        <v>43127</v>
      </c>
      <c r="X7" s="7">
        <f t="shared" si="0"/>
        <v>43128</v>
      </c>
      <c r="Y7" s="7">
        <f t="shared" si="0"/>
        <v>43129</v>
      </c>
      <c r="Z7" s="7">
        <f t="shared" si="0"/>
        <v>43130</v>
      </c>
      <c r="AA7" s="7">
        <f t="shared" si="0"/>
        <v>43131</v>
      </c>
      <c r="AB7" s="7">
        <f t="shared" si="0"/>
        <v>43132</v>
      </c>
      <c r="AC7" s="7">
        <f t="shared" si="0"/>
        <v>43133</v>
      </c>
      <c r="AD7" s="7">
        <f t="shared" si="0"/>
        <v>43134</v>
      </c>
      <c r="AE7" s="7">
        <f t="shared" si="0"/>
        <v>43135</v>
      </c>
      <c r="AF7" s="7">
        <f t="shared" si="0"/>
        <v>43136</v>
      </c>
      <c r="AG7" s="7">
        <f t="shared" si="0"/>
        <v>43137</v>
      </c>
      <c r="AH7" s="7">
        <f t="shared" si="0"/>
        <v>43138</v>
      </c>
      <c r="AI7" s="7">
        <f t="shared" si="0"/>
        <v>43139</v>
      </c>
      <c r="AJ7" s="7">
        <f t="shared" si="0"/>
        <v>43140</v>
      </c>
      <c r="AK7" s="7">
        <f t="shared" si="0"/>
        <v>43141</v>
      </c>
      <c r="AL7" s="7">
        <f t="shared" si="0"/>
        <v>43142</v>
      </c>
      <c r="AM7" s="7">
        <f t="shared" si="0"/>
        <v>43143</v>
      </c>
      <c r="AN7" s="7">
        <f t="shared" si="0"/>
        <v>43144</v>
      </c>
      <c r="AO7" s="7">
        <f t="shared" si="0"/>
        <v>43145</v>
      </c>
    </row>
    <row r="8" spans="1:70" ht="14.4" customHeight="1" thickBot="1" x14ac:dyDescent="0.35">
      <c r="K8" s="8">
        <f>IF(K9="L",WEEKNUM(K7,1),"")</f>
        <v>3</v>
      </c>
      <c r="L8" s="9" t="str">
        <f t="shared" ref="L8:AO8" si="1">IF(L9="L",WEEKNUM(L7,1),"")</f>
        <v/>
      </c>
      <c r="M8" s="9" t="str">
        <f t="shared" si="1"/>
        <v/>
      </c>
      <c r="N8" s="9" t="str">
        <f t="shared" si="1"/>
        <v/>
      </c>
      <c r="O8" s="9" t="str">
        <f t="shared" si="1"/>
        <v/>
      </c>
      <c r="P8" s="9" t="str">
        <f t="shared" si="1"/>
        <v/>
      </c>
      <c r="Q8" s="9" t="str">
        <f t="shared" si="1"/>
        <v/>
      </c>
      <c r="R8" s="9">
        <f t="shared" si="1"/>
        <v>4</v>
      </c>
      <c r="S8" s="9" t="str">
        <f t="shared" si="1"/>
        <v/>
      </c>
      <c r="T8" s="9" t="str">
        <f t="shared" si="1"/>
        <v/>
      </c>
      <c r="U8" s="9" t="str">
        <f t="shared" si="1"/>
        <v/>
      </c>
      <c r="V8" s="9" t="str">
        <f t="shared" si="1"/>
        <v/>
      </c>
      <c r="W8" s="9" t="str">
        <f t="shared" si="1"/>
        <v/>
      </c>
      <c r="X8" s="9" t="str">
        <f t="shared" si="1"/>
        <v/>
      </c>
      <c r="Y8" s="9">
        <f t="shared" si="1"/>
        <v>5</v>
      </c>
      <c r="Z8" s="9" t="str">
        <f t="shared" si="1"/>
        <v/>
      </c>
      <c r="AA8" s="9" t="str">
        <f t="shared" si="1"/>
        <v/>
      </c>
      <c r="AB8" s="9" t="str">
        <f t="shared" si="1"/>
        <v/>
      </c>
      <c r="AC8" s="9" t="str">
        <f t="shared" si="1"/>
        <v/>
      </c>
      <c r="AD8" s="9" t="str">
        <f t="shared" si="1"/>
        <v/>
      </c>
      <c r="AE8" s="9" t="str">
        <f t="shared" si="1"/>
        <v/>
      </c>
      <c r="AF8" s="9">
        <f t="shared" si="1"/>
        <v>6</v>
      </c>
      <c r="AG8" s="9" t="str">
        <f t="shared" si="1"/>
        <v/>
      </c>
      <c r="AH8" s="9" t="str">
        <f t="shared" si="1"/>
        <v/>
      </c>
      <c r="AI8" s="9" t="str">
        <f t="shared" si="1"/>
        <v/>
      </c>
      <c r="AJ8" s="9" t="str">
        <f t="shared" si="1"/>
        <v/>
      </c>
      <c r="AK8" s="9" t="str">
        <f t="shared" si="1"/>
        <v/>
      </c>
      <c r="AL8" s="9" t="str">
        <f t="shared" si="1"/>
        <v/>
      </c>
      <c r="AM8" s="9">
        <f t="shared" si="1"/>
        <v>7</v>
      </c>
      <c r="AN8" s="9" t="str">
        <f t="shared" si="1"/>
        <v/>
      </c>
      <c r="AO8" s="10" t="str">
        <f t="shared" si="1"/>
        <v/>
      </c>
    </row>
    <row r="9" spans="1:70" ht="15" thickBot="1" x14ac:dyDescent="0.35">
      <c r="A9" s="11" t="s">
        <v>2</v>
      </c>
      <c r="B9" s="11" t="s">
        <v>3</v>
      </c>
      <c r="C9" s="11" t="s">
        <v>4</v>
      </c>
      <c r="D9" s="12" t="s">
        <v>5</v>
      </c>
      <c r="E9" s="12" t="s">
        <v>6</v>
      </c>
      <c r="F9" s="12" t="s">
        <v>7</v>
      </c>
      <c r="G9" s="12" t="s">
        <v>8</v>
      </c>
      <c r="H9" s="12" t="s">
        <v>93</v>
      </c>
      <c r="I9" s="12" t="s">
        <v>9</v>
      </c>
      <c r="J9" s="12" t="s">
        <v>10</v>
      </c>
      <c r="K9" s="13" t="str">
        <f>BP80</f>
        <v>L</v>
      </c>
      <c r="L9" s="14" t="str">
        <f t="shared" ref="L9:AO9" si="2">BQ80</f>
        <v>M</v>
      </c>
      <c r="M9" s="14" t="str">
        <f t="shared" si="2"/>
        <v>M</v>
      </c>
      <c r="N9" s="14" t="str">
        <f t="shared" si="2"/>
        <v>J</v>
      </c>
      <c r="O9" s="14" t="str">
        <f t="shared" si="2"/>
        <v>V</v>
      </c>
      <c r="P9" s="14" t="str">
        <f t="shared" si="2"/>
        <v>S</v>
      </c>
      <c r="Q9" s="14" t="str">
        <f t="shared" si="2"/>
        <v>D</v>
      </c>
      <c r="R9" s="14" t="str">
        <f t="shared" si="2"/>
        <v>L</v>
      </c>
      <c r="S9" s="14" t="str">
        <f t="shared" si="2"/>
        <v>M</v>
      </c>
      <c r="T9" s="14" t="str">
        <f t="shared" si="2"/>
        <v>M</v>
      </c>
      <c r="U9" s="14" t="str">
        <f t="shared" si="2"/>
        <v>J</v>
      </c>
      <c r="V9" s="14" t="str">
        <f t="shared" si="2"/>
        <v>V</v>
      </c>
      <c r="W9" s="14" t="str">
        <f t="shared" si="2"/>
        <v>S</v>
      </c>
      <c r="X9" s="14" t="str">
        <f t="shared" si="2"/>
        <v>D</v>
      </c>
      <c r="Y9" s="14" t="str">
        <f t="shared" si="2"/>
        <v>L</v>
      </c>
      <c r="Z9" s="14" t="str">
        <f t="shared" si="2"/>
        <v>M</v>
      </c>
      <c r="AA9" s="14" t="str">
        <f t="shared" si="2"/>
        <v>M</v>
      </c>
      <c r="AB9" s="14" t="str">
        <f t="shared" si="2"/>
        <v>J</v>
      </c>
      <c r="AC9" s="14" t="str">
        <f t="shared" si="2"/>
        <v>V</v>
      </c>
      <c r="AD9" s="14" t="str">
        <f t="shared" si="2"/>
        <v>S</v>
      </c>
      <c r="AE9" s="14" t="str">
        <f t="shared" si="2"/>
        <v>D</v>
      </c>
      <c r="AF9" s="14" t="str">
        <f t="shared" si="2"/>
        <v>L</v>
      </c>
      <c r="AG9" s="14" t="str">
        <f t="shared" si="2"/>
        <v>M</v>
      </c>
      <c r="AH9" s="14" t="str">
        <f t="shared" si="2"/>
        <v>M</v>
      </c>
      <c r="AI9" s="14" t="str">
        <f t="shared" si="2"/>
        <v>J</v>
      </c>
      <c r="AJ9" s="14" t="str">
        <f t="shared" si="2"/>
        <v>V</v>
      </c>
      <c r="AK9" s="14" t="str">
        <f t="shared" si="2"/>
        <v>S</v>
      </c>
      <c r="AL9" s="14" t="str">
        <f t="shared" si="2"/>
        <v>D</v>
      </c>
      <c r="AM9" s="14" t="str">
        <f t="shared" si="2"/>
        <v>L</v>
      </c>
      <c r="AN9" s="14" t="str">
        <f t="shared" si="2"/>
        <v>M</v>
      </c>
      <c r="AO9" s="15" t="str">
        <f t="shared" si="2"/>
        <v>M</v>
      </c>
      <c r="BI9" s="1" t="s">
        <v>11</v>
      </c>
      <c r="BJ9" s="1" t="s">
        <v>12</v>
      </c>
      <c r="BL9" s="1" t="s">
        <v>13</v>
      </c>
      <c r="BN9" s="1" t="s">
        <v>11</v>
      </c>
      <c r="BO9" s="1" t="s">
        <v>12</v>
      </c>
      <c r="BQ9" s="1" t="s">
        <v>13</v>
      </c>
      <c r="BR9" s="1" t="s">
        <v>14</v>
      </c>
    </row>
    <row r="10" spans="1:70" ht="14.4" customHeight="1" thickBot="1" x14ac:dyDescent="0.35">
      <c r="A10" s="45" t="s">
        <v>15</v>
      </c>
      <c r="B10" s="51" t="s">
        <v>16</v>
      </c>
      <c r="C10" s="16" t="s">
        <v>17</v>
      </c>
      <c r="D10" s="17" t="s">
        <v>18</v>
      </c>
      <c r="E10"/>
      <c r="F10" s="18" t="str">
        <f>IF(OR(E10="",J10=""),"",E10+J10)</f>
        <v/>
      </c>
      <c r="G10" s="19" t="str">
        <f>F10</f>
        <v/>
      </c>
      <c r="H10" s="20"/>
      <c r="I10" s="21">
        <v>1</v>
      </c>
      <c r="J10" s="22">
        <f>IF(BR10&gt;0,BR10,"")</f>
        <v>7</v>
      </c>
      <c r="K10" s="23">
        <f>IFERROR(IF(AND(($K$7-$F10)&gt;=0,($K$7-$G10)&lt;=0),1,0),0)</f>
        <v>0</v>
      </c>
      <c r="L10" s="24">
        <f>IFERROR(IF(AND(($L$7-$F10)&gt;=0,($L$7-$G10)&lt;=0),1,0),0)</f>
        <v>0</v>
      </c>
      <c r="M10" s="24">
        <f>IFERROR(IF(AND(($M$7-$F10)&gt;=0,($M$7-$G10)&lt;=0),1,0),0)</f>
        <v>0</v>
      </c>
      <c r="N10" s="24">
        <f>IFERROR(IF(AND(($N$7-$F10)&gt;=0,($N$7-$G10)&lt;=0),1,0),0)</f>
        <v>0</v>
      </c>
      <c r="O10" s="24">
        <f>IFERROR(IF(AND(($O$7-$F10)&gt;=0,($O$7-$G10)&lt;=0),1,0),0)</f>
        <v>0</v>
      </c>
      <c r="P10" s="24">
        <f>IFERROR(IF(AND(($P$7-$F10)&gt;=0,($P$7-$G10)&lt;=0),1,0),0)</f>
        <v>0</v>
      </c>
      <c r="Q10" s="24">
        <f>IFERROR(IF(AND(($Q$7-$F10)&gt;=0,($Q$7-$G10)&lt;=0),1,0),0)</f>
        <v>0</v>
      </c>
      <c r="R10" s="24">
        <f>IFERROR(IF(AND(($R$7-$F10)&gt;=0,($R$7-$G10)&lt;=0),1,0),0)</f>
        <v>0</v>
      </c>
      <c r="S10" s="24">
        <f>IFERROR(IF(AND(($S$7-$F10)&gt;=0,($S$7-$G10)&lt;=0),1,0),0)</f>
        <v>0</v>
      </c>
      <c r="T10" s="24">
        <f>IFERROR(IF(AND(($T$7-$F10)&gt;=0,($T$7-$G10)&lt;=0),1,0),0)</f>
        <v>0</v>
      </c>
      <c r="U10" s="24">
        <f>IFERROR(IF(AND(($U$7-$F10)&gt;=0,($U$7-$G10)&lt;=0),1,0),0)</f>
        <v>0</v>
      </c>
      <c r="V10" s="24">
        <f>IFERROR(IF(AND(($V$7-$F10)&gt;=0,($V$7-$G10)&lt;=0),1,0),0)</f>
        <v>0</v>
      </c>
      <c r="W10" s="24">
        <f>IFERROR(IF(AND(($W$7-$F10)&gt;=0,($W$7-$G10)&lt;=0),1,0),0)</f>
        <v>0</v>
      </c>
      <c r="X10" s="24">
        <f>IFERROR(IF(AND(($X$7-$F10)&gt;=0,($X$7-$G10)&lt;=0),1,0),0)</f>
        <v>0</v>
      </c>
      <c r="Y10" s="24">
        <f>IFERROR(IF(AND(($Y$7-$F10)&gt;=0,($Y$7-$G10)&lt;=0),1,0),0)</f>
        <v>0</v>
      </c>
      <c r="Z10" s="24">
        <f>IFERROR(IF(AND(($Z$7-$F10)&gt;=0,($Z$7-$G10)&lt;=0),1,0),0)</f>
        <v>0</v>
      </c>
      <c r="AA10" s="24">
        <f>IFERROR(IF(AND(($AA$7-$F10)&gt;=0,($AA$7-$G10)&lt;=0),1,0),0)</f>
        <v>0</v>
      </c>
      <c r="AB10" s="24">
        <f>IFERROR(IF(AND(($AB$7-$F10)&gt;=0,($AB$7-$G10)&lt;=0),1,0),0)</f>
        <v>0</v>
      </c>
      <c r="AC10" s="24">
        <f>IFERROR(IF(AND(($AC$7-$F10)&gt;=0,($AC$7-$G10)&lt;=0),1,0),0)</f>
        <v>0</v>
      </c>
      <c r="AD10" s="24">
        <f>IFERROR(IF(AND(($AD$7-$F10)&gt;=0,($AD$7-$G10)&lt;=0),1,0),0)</f>
        <v>0</v>
      </c>
      <c r="AE10" s="24">
        <f>IFERROR(IF(AND(($AE$7-$F10)&gt;=0,($AE$7-$G10)&lt;=0),1,0),0)</f>
        <v>0</v>
      </c>
      <c r="AF10" s="24">
        <f>IFERROR(IF(AND(($AF$7-$F10)&gt;=0,($AF$7-$G10)&lt;=0),1,0),0)</f>
        <v>0</v>
      </c>
      <c r="AG10" s="24">
        <f>IFERROR(IF(AND(($AG$7-$F10)&gt;=0,($AG$7-$G10)&lt;=0),1,0),0)</f>
        <v>0</v>
      </c>
      <c r="AH10" s="24">
        <f>IFERROR(IF(AND(($AH$7-$F10)&gt;=0,($AH$7-$G10)&lt;=0),1,0),0)</f>
        <v>0</v>
      </c>
      <c r="AI10" s="24">
        <f>IFERROR(IF(AND(($AI$7-$F10)&gt;=0,($AI$7-$G10)&lt;=0),1,0),0)</f>
        <v>0</v>
      </c>
      <c r="AJ10" s="24">
        <f>IFERROR(IF(AND(($AJ$7-$F10)&gt;=0,($AJ$7-$G10)&lt;=0),1,0),0)</f>
        <v>0</v>
      </c>
      <c r="AK10" s="24">
        <f>IFERROR(IF(AND(($AK$7-$F10)&gt;=0,($AK$7-$G10)&lt;=0),1,0),0)</f>
        <v>0</v>
      </c>
      <c r="AL10" s="24">
        <f>IFERROR(IF(AND(($AL$7-$F10)&gt;=0,($AL$7-$G10)&lt;=0),1,0),0)</f>
        <v>0</v>
      </c>
      <c r="AM10" s="24">
        <f>IFERROR(IF(AND(($AM$7-$F10)&gt;=0,($AM$7-$G10)&lt;=0),1,0),0)</f>
        <v>0</v>
      </c>
      <c r="AN10" s="24">
        <f>IFERROR(IF(AND(($AN$7-$F10)&gt;=0,($AN$7-$G10)&lt;=0),1,0),0)</f>
        <v>0</v>
      </c>
      <c r="AO10" s="25">
        <f>IFERROR(IF(AND(($AO$7-$F10)&gt;=0,($AO$7-$G10)&lt;=0),1,0),0)</f>
        <v>0</v>
      </c>
      <c r="BI10" s="1">
        <f t="shared" ref="BI10:BI63" si="3">IF($D10="Semaine",1,0)</f>
        <v>1</v>
      </c>
      <c r="BJ10" s="1">
        <f t="shared" ref="BJ10:BJ63" si="4">IF($D10="Mois",1,0)</f>
        <v>0</v>
      </c>
      <c r="BL10" s="1">
        <f t="shared" ref="BL10:BL63" si="5">IF($D10="Année",1,0)</f>
        <v>0</v>
      </c>
      <c r="BN10" s="1">
        <f>IF(BI10=1,$I10*7,0)</f>
        <v>7</v>
      </c>
      <c r="BO10" s="1">
        <f>IF(BJ10=1,$I10*30,0)</f>
        <v>0</v>
      </c>
      <c r="BQ10" s="1">
        <f>IF(BL10=1,$I10*365,0)</f>
        <v>0</v>
      </c>
      <c r="BR10" s="1">
        <f t="shared" ref="BR10:BR37" si="6">IF(AND($I10&gt;1,$E10="Trimestriel"),"Erreur de saisie",ROUND(SUM($BN10:$BQ10),0))</f>
        <v>7</v>
      </c>
    </row>
    <row r="11" spans="1:70" ht="15" thickBot="1" x14ac:dyDescent="0.35">
      <c r="A11" s="45" t="s">
        <v>15</v>
      </c>
      <c r="B11" s="51" t="s">
        <v>16</v>
      </c>
      <c r="C11" s="26" t="s">
        <v>19</v>
      </c>
      <c r="D11" s="26" t="s">
        <v>20</v>
      </c>
      <c r="E11"/>
      <c r="F11" s="18"/>
      <c r="G11" s="27"/>
      <c r="H11" s="28" t="s">
        <v>94</v>
      </c>
      <c r="I11" s="29">
        <v>1</v>
      </c>
      <c r="J11" s="30">
        <f t="shared" ref="J11:J64" si="7">IF(BR11&gt;0,BR11,"")</f>
        <v>30</v>
      </c>
      <c r="K11" s="31">
        <f t="shared" ref="K11:K64" si="8">IFERROR(IF(AND(($K$7-$F11)&gt;=0,($K$7-$G11)&lt;=0),1,0),0)</f>
        <v>0</v>
      </c>
      <c r="L11" s="32">
        <f t="shared" ref="L11:L64" si="9">IFERROR(IF(AND(($L$7-$F11)&gt;=0,($L$7-$G11)&lt;=0),1,0),0)</f>
        <v>0</v>
      </c>
      <c r="M11" s="32">
        <f t="shared" ref="M11:M64" si="10">IFERROR(IF(AND(($M$7-$F11)&gt;=0,($M$7-$G11)&lt;=0),1,0),0)</f>
        <v>0</v>
      </c>
      <c r="N11" s="32">
        <f t="shared" ref="N11:N64" si="11">IFERROR(IF(AND(($N$7-$F11)&gt;=0,($N$7-$G11)&lt;=0),1,0),0)</f>
        <v>0</v>
      </c>
      <c r="O11" s="32">
        <f t="shared" ref="O11:O64" si="12">IFERROR(IF(AND(($O$7-$F11)&gt;=0,($O$7-$G11)&lt;=0),1,0),0)</f>
        <v>0</v>
      </c>
      <c r="P11" s="32">
        <f t="shared" ref="P11:P64" si="13">IFERROR(IF(AND(($P$7-$F11)&gt;=0,($P$7-$G11)&lt;=0),1,0),0)</f>
        <v>0</v>
      </c>
      <c r="Q11" s="32">
        <f t="shared" ref="Q11:Q64" si="14">IFERROR(IF(AND(($Q$7-$F11)&gt;=0,($Q$7-$G11)&lt;=0),1,0),0)</f>
        <v>0</v>
      </c>
      <c r="R11" s="32">
        <f t="shared" ref="R11:R64" si="15">IFERROR(IF(AND(($R$7-$F11)&gt;=0,($R$7-$G11)&lt;=0),1,0),0)</f>
        <v>0</v>
      </c>
      <c r="S11" s="32">
        <f t="shared" ref="S11:S64" si="16">IFERROR(IF(AND(($S$7-$F11)&gt;=0,($S$7-$G11)&lt;=0),1,0),0)</f>
        <v>0</v>
      </c>
      <c r="T11" s="32">
        <f t="shared" ref="T11:T64" si="17">IFERROR(IF(AND(($T$7-$F11)&gt;=0,($T$7-$G11)&lt;=0),1,0),0)</f>
        <v>0</v>
      </c>
      <c r="U11" s="32">
        <f t="shared" ref="U11:U64" si="18">IFERROR(IF(AND(($U$7-$F11)&gt;=0,($U$7-$G11)&lt;=0),1,0),0)</f>
        <v>0</v>
      </c>
      <c r="V11" s="32">
        <f t="shared" ref="V11:V64" si="19">IFERROR(IF(AND(($V$7-$F11)&gt;=0,($V$7-$G11)&lt;=0),1,0),0)</f>
        <v>0</v>
      </c>
      <c r="W11" s="32">
        <f t="shared" ref="W11:W64" si="20">IFERROR(IF(AND(($W$7-$F11)&gt;=0,($W$7-$G11)&lt;=0),1,0),0)</f>
        <v>0</v>
      </c>
      <c r="X11" s="32">
        <f t="shared" ref="X11:X64" si="21">IFERROR(IF(AND(($X$7-$F11)&gt;=0,($X$7-$G11)&lt;=0),1,0),0)</f>
        <v>0</v>
      </c>
      <c r="Y11" s="32">
        <f t="shared" ref="Y11:Y64" si="22">IFERROR(IF(AND(($Y$7-$F11)&gt;=0,($Y$7-$G11)&lt;=0),1,0),0)</f>
        <v>0</v>
      </c>
      <c r="Z11" s="32">
        <f t="shared" ref="Z11:Z64" si="23">IFERROR(IF(AND(($Z$7-$F11)&gt;=0,($Z$7-$G11)&lt;=0),1,0),0)</f>
        <v>0</v>
      </c>
      <c r="AA11" s="32">
        <f t="shared" ref="AA11:AA64" si="24">IFERROR(IF(AND(($AA$7-$F11)&gt;=0,($AA$7-$G11)&lt;=0),1,0),0)</f>
        <v>0</v>
      </c>
      <c r="AB11" s="32">
        <f t="shared" ref="AB11:AB64" si="25">IFERROR(IF(AND(($AB$7-$F11)&gt;=0,($AB$7-$G11)&lt;=0),1,0),0)</f>
        <v>0</v>
      </c>
      <c r="AC11" s="32">
        <f t="shared" ref="AC11:AC64" si="26">IFERROR(IF(AND(($AC$7-$F11)&gt;=0,($AC$7-$G11)&lt;=0),1,0),0)</f>
        <v>0</v>
      </c>
      <c r="AD11" s="32">
        <f t="shared" ref="AD11:AD64" si="27">IFERROR(IF(AND(($AD$7-$F11)&gt;=0,($AD$7-$G11)&lt;=0),1,0),0)</f>
        <v>0</v>
      </c>
      <c r="AE11" s="32">
        <f t="shared" ref="AE11:AE64" si="28">IFERROR(IF(AND(($AE$7-$F11)&gt;=0,($AE$7-$G11)&lt;=0),1,0),0)</f>
        <v>0</v>
      </c>
      <c r="AF11" s="32">
        <f t="shared" ref="AF11:AF64" si="29">IFERROR(IF(AND(($AF$7-$F11)&gt;=0,($AF$7-$G11)&lt;=0),1,0),0)</f>
        <v>0</v>
      </c>
      <c r="AG11" s="32">
        <f t="shared" ref="AG11:AG64" si="30">IFERROR(IF(AND(($AG$7-$F11)&gt;=0,($AG$7-$G11)&lt;=0),1,0),0)</f>
        <v>0</v>
      </c>
      <c r="AH11" s="32">
        <f t="shared" ref="AH11:AH64" si="31">IFERROR(IF(AND(($AH$7-$F11)&gt;=0,($AH$7-$G11)&lt;=0),1,0),0)</f>
        <v>0</v>
      </c>
      <c r="AI11" s="32">
        <f t="shared" ref="AI11:AI64" si="32">IFERROR(IF(AND(($AI$7-$F11)&gt;=0,($AI$7-$G11)&lt;=0),1,0),0)</f>
        <v>0</v>
      </c>
      <c r="AJ11" s="32">
        <f t="shared" ref="AJ11:AJ64" si="33">IFERROR(IF(AND(($AJ$7-$F11)&gt;=0,($AJ$7-$G11)&lt;=0),1,0),0)</f>
        <v>0</v>
      </c>
      <c r="AK11" s="32">
        <f t="shared" ref="AK11:AK64" si="34">IFERROR(IF(AND(($AK$7-$F11)&gt;=0,($AK$7-$G11)&lt;=0),1,0),0)</f>
        <v>0</v>
      </c>
      <c r="AL11" s="32">
        <f t="shared" ref="AL11:AL64" si="35">IFERROR(IF(AND(($AL$7-$F11)&gt;=0,($AL$7-$G11)&lt;=0),1,0),0)</f>
        <v>0</v>
      </c>
      <c r="AM11" s="32">
        <f t="shared" ref="AM11:AM64" si="36">IFERROR(IF(AND(($AM$7-$F11)&gt;=0,($AM$7-$G11)&lt;=0),1,0),0)</f>
        <v>0</v>
      </c>
      <c r="AN11" s="32">
        <f t="shared" ref="AN11:AN64" si="37">IFERROR(IF(AND(($AN$7-$F11)&gt;=0,($AN$7-$G11)&lt;=0),1,0),0)</f>
        <v>0</v>
      </c>
      <c r="AO11" s="33">
        <f t="shared" ref="AO11:AO64" si="38">IFERROR(IF(AND(($AO$7-$F11)&gt;=0,($AO$7-$G11)&lt;=0),1,0),0)</f>
        <v>0</v>
      </c>
      <c r="BI11" s="1">
        <f t="shared" si="3"/>
        <v>0</v>
      </c>
      <c r="BJ11" s="1">
        <f t="shared" si="4"/>
        <v>1</v>
      </c>
      <c r="BL11" s="1">
        <f t="shared" si="5"/>
        <v>0</v>
      </c>
      <c r="BN11" s="1">
        <f t="shared" ref="BN11:BN64" si="39">IF(BI11=1,$I11*7,0)</f>
        <v>0</v>
      </c>
      <c r="BO11" s="1">
        <f t="shared" ref="BO11:BO64" si="40">IF(BJ11=1,$I11*30,0)</f>
        <v>30</v>
      </c>
      <c r="BQ11" s="1">
        <f t="shared" ref="BQ11:BQ64" si="41">IF(BL11=1,$I11*365,0)</f>
        <v>0</v>
      </c>
      <c r="BR11" s="1">
        <f t="shared" si="6"/>
        <v>30</v>
      </c>
    </row>
    <row r="12" spans="1:70" ht="15" thickBot="1" x14ac:dyDescent="0.35">
      <c r="A12" s="45" t="s">
        <v>15</v>
      </c>
      <c r="B12" s="51" t="s">
        <v>16</v>
      </c>
      <c r="C12" s="26" t="s">
        <v>21</v>
      </c>
      <c r="D12" s="26" t="s">
        <v>20</v>
      </c>
      <c r="E12"/>
      <c r="F12" s="18"/>
      <c r="G12" s="27"/>
      <c r="H12" s="28"/>
      <c r="I12" s="29">
        <v>3</v>
      </c>
      <c r="J12" s="30">
        <f t="shared" si="7"/>
        <v>90</v>
      </c>
      <c r="K12" s="31">
        <f t="shared" si="8"/>
        <v>0</v>
      </c>
      <c r="L12" s="32">
        <f t="shared" si="9"/>
        <v>0</v>
      </c>
      <c r="M12" s="32">
        <f t="shared" si="10"/>
        <v>0</v>
      </c>
      <c r="N12" s="32">
        <f t="shared" si="11"/>
        <v>0</v>
      </c>
      <c r="O12" s="32">
        <f t="shared" si="12"/>
        <v>0</v>
      </c>
      <c r="P12" s="32">
        <f t="shared" si="13"/>
        <v>0</v>
      </c>
      <c r="Q12" s="32">
        <f t="shared" si="14"/>
        <v>0</v>
      </c>
      <c r="R12" s="32">
        <f t="shared" si="15"/>
        <v>0</v>
      </c>
      <c r="S12" s="32">
        <f t="shared" si="16"/>
        <v>0</v>
      </c>
      <c r="T12" s="32">
        <f t="shared" si="17"/>
        <v>0</v>
      </c>
      <c r="U12" s="32">
        <f t="shared" si="18"/>
        <v>0</v>
      </c>
      <c r="V12" s="32">
        <f t="shared" si="19"/>
        <v>0</v>
      </c>
      <c r="W12" s="32">
        <f t="shared" si="20"/>
        <v>0</v>
      </c>
      <c r="X12" s="32">
        <f t="shared" si="21"/>
        <v>0</v>
      </c>
      <c r="Y12" s="32">
        <f t="shared" si="22"/>
        <v>0</v>
      </c>
      <c r="Z12" s="32">
        <f t="shared" si="23"/>
        <v>0</v>
      </c>
      <c r="AA12" s="32">
        <f t="shared" si="24"/>
        <v>0</v>
      </c>
      <c r="AB12" s="32">
        <f t="shared" si="25"/>
        <v>0</v>
      </c>
      <c r="AC12" s="32">
        <f t="shared" si="26"/>
        <v>0</v>
      </c>
      <c r="AD12" s="32">
        <f t="shared" si="27"/>
        <v>0</v>
      </c>
      <c r="AE12" s="32">
        <f t="shared" si="28"/>
        <v>0</v>
      </c>
      <c r="AF12" s="32">
        <f t="shared" si="29"/>
        <v>0</v>
      </c>
      <c r="AG12" s="32">
        <f t="shared" si="30"/>
        <v>0</v>
      </c>
      <c r="AH12" s="32">
        <f t="shared" si="31"/>
        <v>0</v>
      </c>
      <c r="AI12" s="32">
        <f t="shared" si="32"/>
        <v>0</v>
      </c>
      <c r="AJ12" s="32">
        <f t="shared" si="33"/>
        <v>0</v>
      </c>
      <c r="AK12" s="32">
        <f t="shared" si="34"/>
        <v>0</v>
      </c>
      <c r="AL12" s="32">
        <f t="shared" si="35"/>
        <v>0</v>
      </c>
      <c r="AM12" s="32">
        <f t="shared" si="36"/>
        <v>0</v>
      </c>
      <c r="AN12" s="32">
        <f t="shared" si="37"/>
        <v>0</v>
      </c>
      <c r="AO12" s="33">
        <f t="shared" si="38"/>
        <v>0</v>
      </c>
      <c r="BI12" s="1">
        <f t="shared" si="3"/>
        <v>0</v>
      </c>
      <c r="BJ12" s="1">
        <f t="shared" si="4"/>
        <v>1</v>
      </c>
      <c r="BL12" s="1">
        <f t="shared" si="5"/>
        <v>0</v>
      </c>
      <c r="BN12" s="1">
        <f t="shared" si="39"/>
        <v>0</v>
      </c>
      <c r="BO12" s="1">
        <f t="shared" si="40"/>
        <v>90</v>
      </c>
      <c r="BQ12" s="1">
        <f t="shared" si="41"/>
        <v>0</v>
      </c>
      <c r="BR12" s="1">
        <f t="shared" si="6"/>
        <v>90</v>
      </c>
    </row>
    <row r="13" spans="1:70" ht="15" thickBot="1" x14ac:dyDescent="0.35">
      <c r="A13" s="45" t="s">
        <v>15</v>
      </c>
      <c r="B13" s="26" t="s">
        <v>22</v>
      </c>
      <c r="C13" s="26" t="s">
        <v>23</v>
      </c>
      <c r="D13" s="26" t="s">
        <v>20</v>
      </c>
      <c r="E13" s="34"/>
      <c r="F13" s="18"/>
      <c r="G13" s="27"/>
      <c r="H13" s="28"/>
      <c r="I13" s="29">
        <v>1</v>
      </c>
      <c r="J13" s="30">
        <f t="shared" si="7"/>
        <v>30</v>
      </c>
      <c r="K13" s="31">
        <f t="shared" si="8"/>
        <v>0</v>
      </c>
      <c r="L13" s="32">
        <f t="shared" si="9"/>
        <v>0</v>
      </c>
      <c r="M13" s="32">
        <f t="shared" si="10"/>
        <v>0</v>
      </c>
      <c r="N13" s="32">
        <f t="shared" si="11"/>
        <v>0</v>
      </c>
      <c r="O13" s="32">
        <f t="shared" si="12"/>
        <v>0</v>
      </c>
      <c r="P13" s="32">
        <f t="shared" si="13"/>
        <v>0</v>
      </c>
      <c r="Q13" s="32">
        <f t="shared" si="14"/>
        <v>0</v>
      </c>
      <c r="R13" s="32">
        <f t="shared" si="15"/>
        <v>0</v>
      </c>
      <c r="S13" s="32">
        <f t="shared" si="16"/>
        <v>0</v>
      </c>
      <c r="T13" s="32">
        <f t="shared" si="17"/>
        <v>0</v>
      </c>
      <c r="U13" s="32">
        <f t="shared" si="18"/>
        <v>0</v>
      </c>
      <c r="V13" s="32">
        <f t="shared" si="19"/>
        <v>0</v>
      </c>
      <c r="W13" s="32">
        <f t="shared" si="20"/>
        <v>0</v>
      </c>
      <c r="X13" s="32">
        <f t="shared" si="21"/>
        <v>0</v>
      </c>
      <c r="Y13" s="32">
        <f t="shared" si="22"/>
        <v>0</v>
      </c>
      <c r="Z13" s="32">
        <f t="shared" si="23"/>
        <v>0</v>
      </c>
      <c r="AA13" s="32">
        <f t="shared" si="24"/>
        <v>0</v>
      </c>
      <c r="AB13" s="32">
        <f t="shared" si="25"/>
        <v>0</v>
      </c>
      <c r="AC13" s="32">
        <f t="shared" si="26"/>
        <v>0</v>
      </c>
      <c r="AD13" s="32">
        <f t="shared" si="27"/>
        <v>0</v>
      </c>
      <c r="AE13" s="32">
        <f t="shared" si="28"/>
        <v>0</v>
      </c>
      <c r="AF13" s="32">
        <f t="shared" si="29"/>
        <v>0</v>
      </c>
      <c r="AG13" s="32">
        <f t="shared" si="30"/>
        <v>0</v>
      </c>
      <c r="AH13" s="32">
        <f t="shared" si="31"/>
        <v>0</v>
      </c>
      <c r="AI13" s="32">
        <f t="shared" si="32"/>
        <v>0</v>
      </c>
      <c r="AJ13" s="32">
        <f t="shared" si="33"/>
        <v>0</v>
      </c>
      <c r="AK13" s="32">
        <f t="shared" si="34"/>
        <v>0</v>
      </c>
      <c r="AL13" s="32">
        <f t="shared" si="35"/>
        <v>0</v>
      </c>
      <c r="AM13" s="32">
        <f t="shared" si="36"/>
        <v>0</v>
      </c>
      <c r="AN13" s="32">
        <f t="shared" si="37"/>
        <v>0</v>
      </c>
      <c r="AO13" s="33">
        <f t="shared" si="38"/>
        <v>0</v>
      </c>
      <c r="BI13" s="1">
        <f t="shared" si="3"/>
        <v>0</v>
      </c>
      <c r="BJ13" s="1">
        <f t="shared" si="4"/>
        <v>1</v>
      </c>
      <c r="BL13" s="1">
        <f t="shared" si="5"/>
        <v>0</v>
      </c>
      <c r="BN13" s="1">
        <f t="shared" si="39"/>
        <v>0</v>
      </c>
      <c r="BO13" s="1">
        <f t="shared" si="40"/>
        <v>30</v>
      </c>
      <c r="BQ13" s="1">
        <f t="shared" si="41"/>
        <v>0</v>
      </c>
      <c r="BR13" s="1">
        <f t="shared" si="6"/>
        <v>30</v>
      </c>
    </row>
    <row r="14" spans="1:70" ht="15" thickBot="1" x14ac:dyDescent="0.35">
      <c r="A14" s="45" t="s">
        <v>15</v>
      </c>
      <c r="B14" s="49" t="s">
        <v>24</v>
      </c>
      <c r="C14" s="26" t="s">
        <v>25</v>
      </c>
      <c r="D14" s="26" t="s">
        <v>20</v>
      </c>
      <c r="E14"/>
      <c r="F14" s="18"/>
      <c r="G14" s="27"/>
      <c r="H14" s="28"/>
      <c r="I14" s="29">
        <v>3</v>
      </c>
      <c r="J14" s="30">
        <f t="shared" si="7"/>
        <v>90</v>
      </c>
      <c r="K14" s="31">
        <f t="shared" si="8"/>
        <v>0</v>
      </c>
      <c r="L14" s="32">
        <f t="shared" si="9"/>
        <v>0</v>
      </c>
      <c r="M14" s="32">
        <f t="shared" si="10"/>
        <v>0</v>
      </c>
      <c r="N14" s="32">
        <f t="shared" si="11"/>
        <v>0</v>
      </c>
      <c r="O14" s="32">
        <f t="shared" si="12"/>
        <v>0</v>
      </c>
      <c r="P14" s="32">
        <f t="shared" si="13"/>
        <v>0</v>
      </c>
      <c r="Q14" s="32">
        <f t="shared" si="14"/>
        <v>0</v>
      </c>
      <c r="R14" s="32">
        <f t="shared" si="15"/>
        <v>0</v>
      </c>
      <c r="S14" s="32">
        <f t="shared" si="16"/>
        <v>0</v>
      </c>
      <c r="T14" s="32">
        <f t="shared" si="17"/>
        <v>0</v>
      </c>
      <c r="U14" s="32">
        <f t="shared" si="18"/>
        <v>0</v>
      </c>
      <c r="V14" s="32">
        <f t="shared" si="19"/>
        <v>0</v>
      </c>
      <c r="W14" s="32">
        <f t="shared" si="20"/>
        <v>0</v>
      </c>
      <c r="X14" s="32">
        <f t="shared" si="21"/>
        <v>0</v>
      </c>
      <c r="Y14" s="32">
        <f t="shared" si="22"/>
        <v>0</v>
      </c>
      <c r="Z14" s="32">
        <f t="shared" si="23"/>
        <v>0</v>
      </c>
      <c r="AA14" s="32">
        <f t="shared" si="24"/>
        <v>0</v>
      </c>
      <c r="AB14" s="32">
        <f t="shared" si="25"/>
        <v>0</v>
      </c>
      <c r="AC14" s="32">
        <f t="shared" si="26"/>
        <v>0</v>
      </c>
      <c r="AD14" s="32">
        <f t="shared" si="27"/>
        <v>0</v>
      </c>
      <c r="AE14" s="32">
        <f t="shared" si="28"/>
        <v>0</v>
      </c>
      <c r="AF14" s="32">
        <f t="shared" si="29"/>
        <v>0</v>
      </c>
      <c r="AG14" s="32">
        <f t="shared" si="30"/>
        <v>0</v>
      </c>
      <c r="AH14" s="32">
        <f t="shared" si="31"/>
        <v>0</v>
      </c>
      <c r="AI14" s="32">
        <f t="shared" si="32"/>
        <v>0</v>
      </c>
      <c r="AJ14" s="32">
        <f t="shared" si="33"/>
        <v>0</v>
      </c>
      <c r="AK14" s="32">
        <f t="shared" si="34"/>
        <v>0</v>
      </c>
      <c r="AL14" s="32">
        <f t="shared" si="35"/>
        <v>0</v>
      </c>
      <c r="AM14" s="32">
        <f t="shared" si="36"/>
        <v>0</v>
      </c>
      <c r="AN14" s="32">
        <f t="shared" si="37"/>
        <v>0</v>
      </c>
      <c r="AO14" s="33">
        <f t="shared" si="38"/>
        <v>0</v>
      </c>
      <c r="BI14" s="1">
        <f t="shared" si="3"/>
        <v>0</v>
      </c>
      <c r="BJ14" s="1">
        <f t="shared" si="4"/>
        <v>1</v>
      </c>
      <c r="BL14" s="1">
        <f t="shared" si="5"/>
        <v>0</v>
      </c>
      <c r="BN14" s="1">
        <f t="shared" si="39"/>
        <v>0</v>
      </c>
      <c r="BO14" s="1">
        <f t="shared" si="40"/>
        <v>90</v>
      </c>
      <c r="BQ14" s="1">
        <f t="shared" si="41"/>
        <v>0</v>
      </c>
      <c r="BR14" s="1">
        <f t="shared" si="6"/>
        <v>90</v>
      </c>
    </row>
    <row r="15" spans="1:70" ht="15" thickBot="1" x14ac:dyDescent="0.35">
      <c r="A15" s="45" t="s">
        <v>15</v>
      </c>
      <c r="B15" s="49" t="s">
        <v>24</v>
      </c>
      <c r="C15" s="26" t="s">
        <v>19</v>
      </c>
      <c r="D15" s="26" t="s">
        <v>20</v>
      </c>
      <c r="E15"/>
      <c r="F15" s="18"/>
      <c r="G15" s="27"/>
      <c r="H15" s="28"/>
      <c r="I15" s="29">
        <v>3</v>
      </c>
      <c r="J15" s="30">
        <f t="shared" si="7"/>
        <v>90</v>
      </c>
      <c r="K15" s="31">
        <f t="shared" si="8"/>
        <v>0</v>
      </c>
      <c r="L15" s="32">
        <f t="shared" si="9"/>
        <v>0</v>
      </c>
      <c r="M15" s="32">
        <f t="shared" si="10"/>
        <v>0</v>
      </c>
      <c r="N15" s="32">
        <f t="shared" si="11"/>
        <v>0</v>
      </c>
      <c r="O15" s="32">
        <f t="shared" si="12"/>
        <v>0</v>
      </c>
      <c r="P15" s="32">
        <f t="shared" si="13"/>
        <v>0</v>
      </c>
      <c r="Q15" s="32">
        <f t="shared" si="14"/>
        <v>0</v>
      </c>
      <c r="R15" s="32">
        <f t="shared" si="15"/>
        <v>0</v>
      </c>
      <c r="S15" s="32">
        <f t="shared" si="16"/>
        <v>0</v>
      </c>
      <c r="T15" s="32">
        <f t="shared" si="17"/>
        <v>0</v>
      </c>
      <c r="U15" s="32">
        <f t="shared" si="18"/>
        <v>0</v>
      </c>
      <c r="V15" s="32">
        <f t="shared" si="19"/>
        <v>0</v>
      </c>
      <c r="W15" s="32">
        <f t="shared" si="20"/>
        <v>0</v>
      </c>
      <c r="X15" s="32">
        <f t="shared" si="21"/>
        <v>0</v>
      </c>
      <c r="Y15" s="32">
        <f t="shared" si="22"/>
        <v>0</v>
      </c>
      <c r="Z15" s="32">
        <f t="shared" si="23"/>
        <v>0</v>
      </c>
      <c r="AA15" s="32">
        <f t="shared" si="24"/>
        <v>0</v>
      </c>
      <c r="AB15" s="32">
        <f t="shared" si="25"/>
        <v>0</v>
      </c>
      <c r="AC15" s="32">
        <f t="shared" si="26"/>
        <v>0</v>
      </c>
      <c r="AD15" s="32">
        <f t="shared" si="27"/>
        <v>0</v>
      </c>
      <c r="AE15" s="32">
        <f t="shared" si="28"/>
        <v>0</v>
      </c>
      <c r="AF15" s="32">
        <f t="shared" si="29"/>
        <v>0</v>
      </c>
      <c r="AG15" s="32">
        <f t="shared" si="30"/>
        <v>0</v>
      </c>
      <c r="AH15" s="32">
        <f t="shared" si="31"/>
        <v>0</v>
      </c>
      <c r="AI15" s="32">
        <f t="shared" si="32"/>
        <v>0</v>
      </c>
      <c r="AJ15" s="32">
        <f t="shared" si="33"/>
        <v>0</v>
      </c>
      <c r="AK15" s="32">
        <f t="shared" si="34"/>
        <v>0</v>
      </c>
      <c r="AL15" s="32">
        <f t="shared" si="35"/>
        <v>0</v>
      </c>
      <c r="AM15" s="32">
        <f t="shared" si="36"/>
        <v>0</v>
      </c>
      <c r="AN15" s="32">
        <f t="shared" si="37"/>
        <v>0</v>
      </c>
      <c r="AO15" s="33">
        <f t="shared" si="38"/>
        <v>0</v>
      </c>
      <c r="BI15" s="1">
        <f t="shared" si="3"/>
        <v>0</v>
      </c>
      <c r="BJ15" s="1">
        <f t="shared" si="4"/>
        <v>1</v>
      </c>
      <c r="BL15" s="1">
        <f t="shared" si="5"/>
        <v>0</v>
      </c>
      <c r="BN15" s="1">
        <f t="shared" si="39"/>
        <v>0</v>
      </c>
      <c r="BO15" s="1">
        <f t="shared" si="40"/>
        <v>90</v>
      </c>
      <c r="BQ15" s="1">
        <f t="shared" si="41"/>
        <v>0</v>
      </c>
      <c r="BR15" s="1">
        <f t="shared" si="6"/>
        <v>90</v>
      </c>
    </row>
    <row r="16" spans="1:70" ht="15" thickBot="1" x14ac:dyDescent="0.35">
      <c r="A16" s="45" t="s">
        <v>15</v>
      </c>
      <c r="B16" s="49" t="s">
        <v>26</v>
      </c>
      <c r="C16" s="26" t="s">
        <v>19</v>
      </c>
      <c r="D16" s="26" t="s">
        <v>20</v>
      </c>
      <c r="E16"/>
      <c r="F16" s="18"/>
      <c r="G16" s="27"/>
      <c r="H16" s="28"/>
      <c r="I16" s="29">
        <v>3</v>
      </c>
      <c r="J16" s="30">
        <f t="shared" si="7"/>
        <v>90</v>
      </c>
      <c r="K16" s="31">
        <f t="shared" si="8"/>
        <v>0</v>
      </c>
      <c r="L16" s="32">
        <f t="shared" si="9"/>
        <v>0</v>
      </c>
      <c r="M16" s="32">
        <f t="shared" si="10"/>
        <v>0</v>
      </c>
      <c r="N16" s="32">
        <f t="shared" si="11"/>
        <v>0</v>
      </c>
      <c r="O16" s="32">
        <f t="shared" si="12"/>
        <v>0</v>
      </c>
      <c r="P16" s="32">
        <f t="shared" si="13"/>
        <v>0</v>
      </c>
      <c r="Q16" s="32">
        <f t="shared" si="14"/>
        <v>0</v>
      </c>
      <c r="R16" s="32">
        <f t="shared" si="15"/>
        <v>0</v>
      </c>
      <c r="S16" s="32">
        <f t="shared" si="16"/>
        <v>0</v>
      </c>
      <c r="T16" s="32">
        <f t="shared" si="17"/>
        <v>0</v>
      </c>
      <c r="U16" s="32">
        <f t="shared" si="18"/>
        <v>0</v>
      </c>
      <c r="V16" s="32">
        <f t="shared" si="19"/>
        <v>0</v>
      </c>
      <c r="W16" s="32">
        <f t="shared" si="20"/>
        <v>0</v>
      </c>
      <c r="X16" s="32">
        <f t="shared" si="21"/>
        <v>0</v>
      </c>
      <c r="Y16" s="32">
        <f t="shared" si="22"/>
        <v>0</v>
      </c>
      <c r="Z16" s="32">
        <f t="shared" si="23"/>
        <v>0</v>
      </c>
      <c r="AA16" s="32">
        <f t="shared" si="24"/>
        <v>0</v>
      </c>
      <c r="AB16" s="32">
        <f t="shared" si="25"/>
        <v>0</v>
      </c>
      <c r="AC16" s="32">
        <f t="shared" si="26"/>
        <v>0</v>
      </c>
      <c r="AD16" s="32">
        <f t="shared" si="27"/>
        <v>0</v>
      </c>
      <c r="AE16" s="32">
        <f t="shared" si="28"/>
        <v>0</v>
      </c>
      <c r="AF16" s="32">
        <f t="shared" si="29"/>
        <v>0</v>
      </c>
      <c r="AG16" s="32">
        <f t="shared" si="30"/>
        <v>0</v>
      </c>
      <c r="AH16" s="32">
        <f t="shared" si="31"/>
        <v>0</v>
      </c>
      <c r="AI16" s="32">
        <f t="shared" si="32"/>
        <v>0</v>
      </c>
      <c r="AJ16" s="32">
        <f t="shared" si="33"/>
        <v>0</v>
      </c>
      <c r="AK16" s="32">
        <f t="shared" si="34"/>
        <v>0</v>
      </c>
      <c r="AL16" s="32">
        <f t="shared" si="35"/>
        <v>0</v>
      </c>
      <c r="AM16" s="32">
        <f t="shared" si="36"/>
        <v>0</v>
      </c>
      <c r="AN16" s="32">
        <f t="shared" si="37"/>
        <v>0</v>
      </c>
      <c r="AO16" s="33">
        <f t="shared" si="38"/>
        <v>0</v>
      </c>
      <c r="BI16" s="1">
        <f t="shared" si="3"/>
        <v>0</v>
      </c>
      <c r="BJ16" s="1">
        <f t="shared" si="4"/>
        <v>1</v>
      </c>
      <c r="BL16" s="1">
        <f t="shared" si="5"/>
        <v>0</v>
      </c>
      <c r="BN16" s="1">
        <f t="shared" si="39"/>
        <v>0</v>
      </c>
      <c r="BO16" s="1">
        <f t="shared" si="40"/>
        <v>90</v>
      </c>
      <c r="BQ16" s="1">
        <f t="shared" si="41"/>
        <v>0</v>
      </c>
      <c r="BR16" s="1">
        <f t="shared" si="6"/>
        <v>90</v>
      </c>
    </row>
    <row r="17" spans="1:70" ht="15" thickBot="1" x14ac:dyDescent="0.35">
      <c r="A17" s="45" t="s">
        <v>15</v>
      </c>
      <c r="B17" s="49" t="s">
        <v>26</v>
      </c>
      <c r="C17" s="26" t="s">
        <v>25</v>
      </c>
      <c r="D17" s="26" t="s">
        <v>20</v>
      </c>
      <c r="E17"/>
      <c r="F17" s="18"/>
      <c r="G17" s="27"/>
      <c r="H17" s="28"/>
      <c r="I17" s="29">
        <v>3</v>
      </c>
      <c r="J17" s="30">
        <f t="shared" si="7"/>
        <v>90</v>
      </c>
      <c r="K17" s="31">
        <f t="shared" si="8"/>
        <v>0</v>
      </c>
      <c r="L17" s="32">
        <f t="shared" si="9"/>
        <v>0</v>
      </c>
      <c r="M17" s="32">
        <f t="shared" si="10"/>
        <v>0</v>
      </c>
      <c r="N17" s="32">
        <f t="shared" si="11"/>
        <v>0</v>
      </c>
      <c r="O17" s="32">
        <f t="shared" si="12"/>
        <v>0</v>
      </c>
      <c r="P17" s="32">
        <f t="shared" si="13"/>
        <v>0</v>
      </c>
      <c r="Q17" s="32">
        <f t="shared" si="14"/>
        <v>0</v>
      </c>
      <c r="R17" s="32">
        <f t="shared" si="15"/>
        <v>0</v>
      </c>
      <c r="S17" s="32">
        <f t="shared" si="16"/>
        <v>0</v>
      </c>
      <c r="T17" s="32">
        <f t="shared" si="17"/>
        <v>0</v>
      </c>
      <c r="U17" s="32">
        <f t="shared" si="18"/>
        <v>0</v>
      </c>
      <c r="V17" s="32">
        <f t="shared" si="19"/>
        <v>0</v>
      </c>
      <c r="W17" s="32">
        <f t="shared" si="20"/>
        <v>0</v>
      </c>
      <c r="X17" s="32">
        <f t="shared" si="21"/>
        <v>0</v>
      </c>
      <c r="Y17" s="32">
        <f t="shared" si="22"/>
        <v>0</v>
      </c>
      <c r="Z17" s="32">
        <f t="shared" si="23"/>
        <v>0</v>
      </c>
      <c r="AA17" s="32">
        <f t="shared" si="24"/>
        <v>0</v>
      </c>
      <c r="AB17" s="32">
        <f t="shared" si="25"/>
        <v>0</v>
      </c>
      <c r="AC17" s="32">
        <f t="shared" si="26"/>
        <v>0</v>
      </c>
      <c r="AD17" s="32">
        <f t="shared" si="27"/>
        <v>0</v>
      </c>
      <c r="AE17" s="32">
        <f t="shared" si="28"/>
        <v>0</v>
      </c>
      <c r="AF17" s="32">
        <f t="shared" si="29"/>
        <v>0</v>
      </c>
      <c r="AG17" s="32">
        <f t="shared" si="30"/>
        <v>0</v>
      </c>
      <c r="AH17" s="32">
        <f t="shared" si="31"/>
        <v>0</v>
      </c>
      <c r="AI17" s="32">
        <f t="shared" si="32"/>
        <v>0</v>
      </c>
      <c r="AJ17" s="32">
        <f t="shared" si="33"/>
        <v>0</v>
      </c>
      <c r="AK17" s="32">
        <f t="shared" si="34"/>
        <v>0</v>
      </c>
      <c r="AL17" s="32">
        <f t="shared" si="35"/>
        <v>0</v>
      </c>
      <c r="AM17" s="32">
        <f t="shared" si="36"/>
        <v>0</v>
      </c>
      <c r="AN17" s="32">
        <f t="shared" si="37"/>
        <v>0</v>
      </c>
      <c r="AO17" s="33">
        <f t="shared" si="38"/>
        <v>0</v>
      </c>
      <c r="BI17" s="1">
        <f t="shared" si="3"/>
        <v>0</v>
      </c>
      <c r="BJ17" s="1">
        <f t="shared" si="4"/>
        <v>1</v>
      </c>
      <c r="BL17" s="1">
        <f t="shared" si="5"/>
        <v>0</v>
      </c>
      <c r="BN17" s="1">
        <f t="shared" si="39"/>
        <v>0</v>
      </c>
      <c r="BO17" s="1">
        <f t="shared" si="40"/>
        <v>90</v>
      </c>
      <c r="BQ17" s="1">
        <f t="shared" si="41"/>
        <v>0</v>
      </c>
      <c r="BR17" s="1">
        <f t="shared" si="6"/>
        <v>90</v>
      </c>
    </row>
    <row r="18" spans="1:70" ht="15" thickBot="1" x14ac:dyDescent="0.35">
      <c r="A18" s="47" t="s">
        <v>27</v>
      </c>
      <c r="B18" s="35" t="s">
        <v>28</v>
      </c>
      <c r="C18" s="35" t="s">
        <v>29</v>
      </c>
      <c r="D18" s="26" t="s">
        <v>18</v>
      </c>
      <c r="E18" s="34"/>
      <c r="F18" s="18"/>
      <c r="G18" s="27"/>
      <c r="H18" s="28"/>
      <c r="I18" s="29">
        <v>1</v>
      </c>
      <c r="J18" s="30">
        <f t="shared" si="7"/>
        <v>7</v>
      </c>
      <c r="K18" s="31">
        <f t="shared" si="8"/>
        <v>0</v>
      </c>
      <c r="L18" s="32">
        <f t="shared" si="9"/>
        <v>0</v>
      </c>
      <c r="M18" s="32">
        <f t="shared" si="10"/>
        <v>0</v>
      </c>
      <c r="N18" s="32">
        <f t="shared" si="11"/>
        <v>0</v>
      </c>
      <c r="O18" s="32">
        <f t="shared" si="12"/>
        <v>0</v>
      </c>
      <c r="P18" s="32">
        <f t="shared" si="13"/>
        <v>0</v>
      </c>
      <c r="Q18" s="32">
        <f t="shared" si="14"/>
        <v>0</v>
      </c>
      <c r="R18" s="32">
        <f t="shared" si="15"/>
        <v>0</v>
      </c>
      <c r="S18" s="32">
        <f t="shared" si="16"/>
        <v>0</v>
      </c>
      <c r="T18" s="32">
        <f t="shared" si="17"/>
        <v>0</v>
      </c>
      <c r="U18" s="32">
        <f t="shared" si="18"/>
        <v>0</v>
      </c>
      <c r="V18" s="32">
        <f t="shared" si="19"/>
        <v>0</v>
      </c>
      <c r="W18" s="32">
        <f t="shared" si="20"/>
        <v>0</v>
      </c>
      <c r="X18" s="32">
        <f t="shared" si="21"/>
        <v>0</v>
      </c>
      <c r="Y18" s="32">
        <f t="shared" si="22"/>
        <v>0</v>
      </c>
      <c r="Z18" s="32">
        <f t="shared" si="23"/>
        <v>0</v>
      </c>
      <c r="AA18" s="32">
        <f t="shared" si="24"/>
        <v>0</v>
      </c>
      <c r="AB18" s="32">
        <f t="shared" si="25"/>
        <v>0</v>
      </c>
      <c r="AC18" s="32">
        <f t="shared" si="26"/>
        <v>0</v>
      </c>
      <c r="AD18" s="32">
        <f t="shared" si="27"/>
        <v>0</v>
      </c>
      <c r="AE18" s="32">
        <f t="shared" si="28"/>
        <v>0</v>
      </c>
      <c r="AF18" s="32">
        <f t="shared" si="29"/>
        <v>0</v>
      </c>
      <c r="AG18" s="32">
        <f t="shared" si="30"/>
        <v>0</v>
      </c>
      <c r="AH18" s="32">
        <f t="shared" si="31"/>
        <v>0</v>
      </c>
      <c r="AI18" s="32">
        <f t="shared" si="32"/>
        <v>0</v>
      </c>
      <c r="AJ18" s="32">
        <f t="shared" si="33"/>
        <v>0</v>
      </c>
      <c r="AK18" s="32">
        <f t="shared" si="34"/>
        <v>0</v>
      </c>
      <c r="AL18" s="32">
        <f t="shared" si="35"/>
        <v>0</v>
      </c>
      <c r="AM18" s="32">
        <f t="shared" si="36"/>
        <v>0</v>
      </c>
      <c r="AN18" s="32">
        <f t="shared" si="37"/>
        <v>0</v>
      </c>
      <c r="AO18" s="33">
        <f t="shared" si="38"/>
        <v>0</v>
      </c>
      <c r="BI18" s="1">
        <f t="shared" si="3"/>
        <v>1</v>
      </c>
      <c r="BJ18" s="1">
        <f t="shared" si="4"/>
        <v>0</v>
      </c>
      <c r="BL18" s="1">
        <f t="shared" si="5"/>
        <v>0</v>
      </c>
      <c r="BN18" s="1">
        <f t="shared" si="39"/>
        <v>7</v>
      </c>
      <c r="BO18" s="1">
        <f t="shared" si="40"/>
        <v>0</v>
      </c>
      <c r="BQ18" s="1">
        <f t="shared" si="41"/>
        <v>0</v>
      </c>
      <c r="BR18" s="1">
        <f t="shared" si="6"/>
        <v>7</v>
      </c>
    </row>
    <row r="19" spans="1:70" ht="15" thickBot="1" x14ac:dyDescent="0.35">
      <c r="A19" s="47" t="s">
        <v>27</v>
      </c>
      <c r="B19" s="35" t="s">
        <v>30</v>
      </c>
      <c r="C19" s="35" t="s">
        <v>29</v>
      </c>
      <c r="D19" s="26" t="s">
        <v>18</v>
      </c>
      <c r="E19"/>
      <c r="F19" s="18"/>
      <c r="G19" s="27"/>
      <c r="H19" s="28"/>
      <c r="I19" s="29">
        <v>1</v>
      </c>
      <c r="J19" s="30">
        <f t="shared" si="7"/>
        <v>7</v>
      </c>
      <c r="K19" s="31">
        <f t="shared" si="8"/>
        <v>0</v>
      </c>
      <c r="L19" s="32">
        <f t="shared" si="9"/>
        <v>0</v>
      </c>
      <c r="M19" s="32">
        <f t="shared" si="10"/>
        <v>0</v>
      </c>
      <c r="N19" s="32">
        <f t="shared" si="11"/>
        <v>0</v>
      </c>
      <c r="O19" s="32">
        <f t="shared" si="12"/>
        <v>0</v>
      </c>
      <c r="P19" s="32">
        <f t="shared" si="13"/>
        <v>0</v>
      </c>
      <c r="Q19" s="32">
        <f t="shared" si="14"/>
        <v>0</v>
      </c>
      <c r="R19" s="32">
        <f t="shared" si="15"/>
        <v>0</v>
      </c>
      <c r="S19" s="32">
        <f t="shared" si="16"/>
        <v>0</v>
      </c>
      <c r="T19" s="32">
        <f t="shared" si="17"/>
        <v>0</v>
      </c>
      <c r="U19" s="32">
        <f t="shared" si="18"/>
        <v>0</v>
      </c>
      <c r="V19" s="32">
        <f t="shared" si="19"/>
        <v>0</v>
      </c>
      <c r="W19" s="32">
        <f t="shared" si="20"/>
        <v>0</v>
      </c>
      <c r="X19" s="32">
        <f t="shared" si="21"/>
        <v>0</v>
      </c>
      <c r="Y19" s="32">
        <f t="shared" si="22"/>
        <v>0</v>
      </c>
      <c r="Z19" s="32">
        <f t="shared" si="23"/>
        <v>0</v>
      </c>
      <c r="AA19" s="32">
        <f t="shared" si="24"/>
        <v>0</v>
      </c>
      <c r="AB19" s="32">
        <f t="shared" si="25"/>
        <v>0</v>
      </c>
      <c r="AC19" s="32">
        <f t="shared" si="26"/>
        <v>0</v>
      </c>
      <c r="AD19" s="32">
        <f t="shared" si="27"/>
        <v>0</v>
      </c>
      <c r="AE19" s="32">
        <f t="shared" si="28"/>
        <v>0</v>
      </c>
      <c r="AF19" s="32">
        <f t="shared" si="29"/>
        <v>0</v>
      </c>
      <c r="AG19" s="32">
        <f t="shared" si="30"/>
        <v>0</v>
      </c>
      <c r="AH19" s="32">
        <f t="shared" si="31"/>
        <v>0</v>
      </c>
      <c r="AI19" s="32">
        <f t="shared" si="32"/>
        <v>0</v>
      </c>
      <c r="AJ19" s="32">
        <f t="shared" si="33"/>
        <v>0</v>
      </c>
      <c r="AK19" s="32">
        <f t="shared" si="34"/>
        <v>0</v>
      </c>
      <c r="AL19" s="32">
        <f t="shared" si="35"/>
        <v>0</v>
      </c>
      <c r="AM19" s="32">
        <f t="shared" si="36"/>
        <v>0</v>
      </c>
      <c r="AN19" s="32">
        <f t="shared" si="37"/>
        <v>0</v>
      </c>
      <c r="AO19" s="33">
        <f t="shared" si="38"/>
        <v>0</v>
      </c>
      <c r="BI19" s="1">
        <f t="shared" si="3"/>
        <v>1</v>
      </c>
      <c r="BJ19" s="1">
        <f t="shared" si="4"/>
        <v>0</v>
      </c>
      <c r="BL19" s="1">
        <f t="shared" si="5"/>
        <v>0</v>
      </c>
      <c r="BN19" s="1">
        <f t="shared" si="39"/>
        <v>7</v>
      </c>
      <c r="BO19" s="1">
        <f t="shared" si="40"/>
        <v>0</v>
      </c>
      <c r="BQ19" s="1">
        <f t="shared" si="41"/>
        <v>0</v>
      </c>
      <c r="BR19" s="1">
        <f t="shared" si="6"/>
        <v>7</v>
      </c>
    </row>
    <row r="20" spans="1:70" ht="15" thickBot="1" x14ac:dyDescent="0.35">
      <c r="A20" s="47" t="s">
        <v>27</v>
      </c>
      <c r="B20" s="35" t="s">
        <v>31</v>
      </c>
      <c r="C20" s="35" t="s">
        <v>19</v>
      </c>
      <c r="D20" s="26" t="s">
        <v>18</v>
      </c>
      <c r="E20"/>
      <c r="F20" s="18"/>
      <c r="G20" s="27"/>
      <c r="H20" s="28"/>
      <c r="I20" s="29">
        <v>1</v>
      </c>
      <c r="J20" s="30">
        <f t="shared" si="7"/>
        <v>7</v>
      </c>
      <c r="K20" s="31">
        <f t="shared" si="8"/>
        <v>0</v>
      </c>
      <c r="L20" s="32">
        <f t="shared" si="9"/>
        <v>0</v>
      </c>
      <c r="M20" s="32">
        <f t="shared" si="10"/>
        <v>0</v>
      </c>
      <c r="N20" s="32">
        <f t="shared" si="11"/>
        <v>0</v>
      </c>
      <c r="O20" s="32">
        <f t="shared" si="12"/>
        <v>0</v>
      </c>
      <c r="P20" s="32">
        <f t="shared" si="13"/>
        <v>0</v>
      </c>
      <c r="Q20" s="32">
        <f t="shared" si="14"/>
        <v>0</v>
      </c>
      <c r="R20" s="32">
        <f t="shared" si="15"/>
        <v>0</v>
      </c>
      <c r="S20" s="32">
        <f t="shared" si="16"/>
        <v>0</v>
      </c>
      <c r="T20" s="32">
        <f t="shared" si="17"/>
        <v>0</v>
      </c>
      <c r="U20" s="32">
        <f t="shared" si="18"/>
        <v>0</v>
      </c>
      <c r="V20" s="32">
        <f t="shared" si="19"/>
        <v>0</v>
      </c>
      <c r="W20" s="32">
        <f t="shared" si="20"/>
        <v>0</v>
      </c>
      <c r="X20" s="32">
        <f t="shared" si="21"/>
        <v>0</v>
      </c>
      <c r="Y20" s="32">
        <f t="shared" si="22"/>
        <v>0</v>
      </c>
      <c r="Z20" s="32">
        <f t="shared" si="23"/>
        <v>0</v>
      </c>
      <c r="AA20" s="32">
        <f t="shared" si="24"/>
        <v>0</v>
      </c>
      <c r="AB20" s="32">
        <f t="shared" si="25"/>
        <v>0</v>
      </c>
      <c r="AC20" s="32">
        <f t="shared" si="26"/>
        <v>0</v>
      </c>
      <c r="AD20" s="32">
        <f t="shared" si="27"/>
        <v>0</v>
      </c>
      <c r="AE20" s="32">
        <f t="shared" si="28"/>
        <v>0</v>
      </c>
      <c r="AF20" s="32">
        <f t="shared" si="29"/>
        <v>0</v>
      </c>
      <c r="AG20" s="32">
        <f t="shared" si="30"/>
        <v>0</v>
      </c>
      <c r="AH20" s="32">
        <f t="shared" si="31"/>
        <v>0</v>
      </c>
      <c r="AI20" s="32">
        <f t="shared" si="32"/>
        <v>0</v>
      </c>
      <c r="AJ20" s="32">
        <f t="shared" si="33"/>
        <v>0</v>
      </c>
      <c r="AK20" s="32">
        <f t="shared" si="34"/>
        <v>0</v>
      </c>
      <c r="AL20" s="32">
        <f t="shared" si="35"/>
        <v>0</v>
      </c>
      <c r="AM20" s="32">
        <f t="shared" si="36"/>
        <v>0</v>
      </c>
      <c r="AN20" s="32">
        <f t="shared" si="37"/>
        <v>0</v>
      </c>
      <c r="AO20" s="33">
        <f t="shared" si="38"/>
        <v>0</v>
      </c>
      <c r="BI20" s="1">
        <f t="shared" si="3"/>
        <v>1</v>
      </c>
      <c r="BJ20" s="1">
        <f t="shared" si="4"/>
        <v>0</v>
      </c>
      <c r="BL20" s="1">
        <f t="shared" si="5"/>
        <v>0</v>
      </c>
      <c r="BN20" s="1">
        <f t="shared" si="39"/>
        <v>7</v>
      </c>
      <c r="BO20" s="1">
        <f t="shared" si="40"/>
        <v>0</v>
      </c>
      <c r="BQ20" s="1">
        <f t="shared" si="41"/>
        <v>0</v>
      </c>
      <c r="BR20" s="1">
        <f t="shared" si="6"/>
        <v>7</v>
      </c>
    </row>
    <row r="21" spans="1:70" ht="15" thickBot="1" x14ac:dyDescent="0.35">
      <c r="A21" s="47" t="s">
        <v>27</v>
      </c>
      <c r="B21" s="35" t="s">
        <v>32</v>
      </c>
      <c r="C21" s="35" t="s">
        <v>29</v>
      </c>
      <c r="D21" s="26" t="s">
        <v>18</v>
      </c>
      <c r="E21"/>
      <c r="F21" s="18"/>
      <c r="G21" s="27"/>
      <c r="H21" s="28"/>
      <c r="I21" s="29">
        <v>1</v>
      </c>
      <c r="J21" s="30">
        <f t="shared" si="7"/>
        <v>7</v>
      </c>
      <c r="K21" s="31">
        <f t="shared" si="8"/>
        <v>0</v>
      </c>
      <c r="L21" s="32">
        <f t="shared" si="9"/>
        <v>0</v>
      </c>
      <c r="M21" s="32">
        <f t="shared" si="10"/>
        <v>0</v>
      </c>
      <c r="N21" s="32">
        <f t="shared" si="11"/>
        <v>0</v>
      </c>
      <c r="O21" s="32">
        <f t="shared" si="12"/>
        <v>0</v>
      </c>
      <c r="P21" s="32">
        <f t="shared" si="13"/>
        <v>0</v>
      </c>
      <c r="Q21" s="32">
        <f t="shared" si="14"/>
        <v>0</v>
      </c>
      <c r="R21" s="32">
        <f t="shared" si="15"/>
        <v>0</v>
      </c>
      <c r="S21" s="32">
        <f t="shared" si="16"/>
        <v>0</v>
      </c>
      <c r="T21" s="32">
        <f t="shared" si="17"/>
        <v>0</v>
      </c>
      <c r="U21" s="32">
        <f t="shared" si="18"/>
        <v>0</v>
      </c>
      <c r="V21" s="32">
        <f t="shared" si="19"/>
        <v>0</v>
      </c>
      <c r="W21" s="32">
        <f t="shared" si="20"/>
        <v>0</v>
      </c>
      <c r="X21" s="32">
        <f t="shared" si="21"/>
        <v>0</v>
      </c>
      <c r="Y21" s="32">
        <f t="shared" si="22"/>
        <v>0</v>
      </c>
      <c r="Z21" s="32">
        <f t="shared" si="23"/>
        <v>0</v>
      </c>
      <c r="AA21" s="32">
        <f t="shared" si="24"/>
        <v>0</v>
      </c>
      <c r="AB21" s="32">
        <f t="shared" si="25"/>
        <v>0</v>
      </c>
      <c r="AC21" s="32">
        <f t="shared" si="26"/>
        <v>0</v>
      </c>
      <c r="AD21" s="32">
        <f t="shared" si="27"/>
        <v>0</v>
      </c>
      <c r="AE21" s="32">
        <f t="shared" si="28"/>
        <v>0</v>
      </c>
      <c r="AF21" s="32">
        <f t="shared" si="29"/>
        <v>0</v>
      </c>
      <c r="AG21" s="32">
        <f t="shared" si="30"/>
        <v>0</v>
      </c>
      <c r="AH21" s="32">
        <f t="shared" si="31"/>
        <v>0</v>
      </c>
      <c r="AI21" s="32">
        <f t="shared" si="32"/>
        <v>0</v>
      </c>
      <c r="AJ21" s="32">
        <f t="shared" si="33"/>
        <v>0</v>
      </c>
      <c r="AK21" s="32">
        <f t="shared" si="34"/>
        <v>0</v>
      </c>
      <c r="AL21" s="32">
        <f t="shared" si="35"/>
        <v>0</v>
      </c>
      <c r="AM21" s="32">
        <f t="shared" si="36"/>
        <v>0</v>
      </c>
      <c r="AN21" s="32">
        <f t="shared" si="37"/>
        <v>0</v>
      </c>
      <c r="AO21" s="33">
        <f t="shared" si="38"/>
        <v>0</v>
      </c>
      <c r="BI21" s="1">
        <f t="shared" si="3"/>
        <v>1</v>
      </c>
      <c r="BJ21" s="1">
        <f t="shared" si="4"/>
        <v>0</v>
      </c>
      <c r="BL21" s="1">
        <f t="shared" si="5"/>
        <v>0</v>
      </c>
      <c r="BN21" s="1">
        <f t="shared" si="39"/>
        <v>7</v>
      </c>
      <c r="BO21" s="1">
        <f t="shared" si="40"/>
        <v>0</v>
      </c>
      <c r="BQ21" s="1">
        <f t="shared" si="41"/>
        <v>0</v>
      </c>
      <c r="BR21" s="1">
        <f t="shared" si="6"/>
        <v>7</v>
      </c>
    </row>
    <row r="22" spans="1:70" ht="15" thickBot="1" x14ac:dyDescent="0.35">
      <c r="A22" s="47" t="s">
        <v>27</v>
      </c>
      <c r="B22" s="50" t="s">
        <v>33</v>
      </c>
      <c r="C22" s="35" t="s">
        <v>29</v>
      </c>
      <c r="D22" s="26" t="s">
        <v>18</v>
      </c>
      <c r="E22"/>
      <c r="F22" s="18" t="str">
        <f t="shared" ref="F22:F64" si="42">IF(OR(E22="",J22=""),"",E22+J22)</f>
        <v/>
      </c>
      <c r="G22" s="27" t="str">
        <f t="shared" ref="G22:G66" si="43">F22</f>
        <v/>
      </c>
      <c r="H22" s="28"/>
      <c r="I22" s="29">
        <v>1</v>
      </c>
      <c r="J22" s="30">
        <f t="shared" si="7"/>
        <v>7</v>
      </c>
      <c r="K22" s="31">
        <f t="shared" si="8"/>
        <v>0</v>
      </c>
      <c r="L22" s="32">
        <f t="shared" si="9"/>
        <v>0</v>
      </c>
      <c r="M22" s="32">
        <f t="shared" si="10"/>
        <v>0</v>
      </c>
      <c r="N22" s="32">
        <f t="shared" si="11"/>
        <v>0</v>
      </c>
      <c r="O22" s="32">
        <f t="shared" si="12"/>
        <v>0</v>
      </c>
      <c r="P22" s="32">
        <f t="shared" si="13"/>
        <v>0</v>
      </c>
      <c r="Q22" s="32">
        <f t="shared" si="14"/>
        <v>0</v>
      </c>
      <c r="R22" s="32">
        <f t="shared" si="15"/>
        <v>0</v>
      </c>
      <c r="S22" s="32">
        <f t="shared" si="16"/>
        <v>0</v>
      </c>
      <c r="T22" s="32">
        <f t="shared" si="17"/>
        <v>0</v>
      </c>
      <c r="U22" s="32">
        <f t="shared" si="18"/>
        <v>0</v>
      </c>
      <c r="V22" s="32">
        <f t="shared" si="19"/>
        <v>0</v>
      </c>
      <c r="W22" s="32">
        <f t="shared" si="20"/>
        <v>0</v>
      </c>
      <c r="X22" s="32">
        <f t="shared" si="21"/>
        <v>0</v>
      </c>
      <c r="Y22" s="32">
        <f t="shared" si="22"/>
        <v>0</v>
      </c>
      <c r="Z22" s="32">
        <f t="shared" si="23"/>
        <v>0</v>
      </c>
      <c r="AA22" s="32">
        <f t="shared" si="24"/>
        <v>0</v>
      </c>
      <c r="AB22" s="32">
        <f t="shared" si="25"/>
        <v>0</v>
      </c>
      <c r="AC22" s="32">
        <f t="shared" si="26"/>
        <v>0</v>
      </c>
      <c r="AD22" s="32">
        <f t="shared" si="27"/>
        <v>0</v>
      </c>
      <c r="AE22" s="32">
        <f t="shared" si="28"/>
        <v>0</v>
      </c>
      <c r="AF22" s="32">
        <f t="shared" si="29"/>
        <v>0</v>
      </c>
      <c r="AG22" s="32">
        <f t="shared" si="30"/>
        <v>0</v>
      </c>
      <c r="AH22" s="32">
        <f t="shared" si="31"/>
        <v>0</v>
      </c>
      <c r="AI22" s="32">
        <f t="shared" si="32"/>
        <v>0</v>
      </c>
      <c r="AJ22" s="32">
        <f t="shared" si="33"/>
        <v>0</v>
      </c>
      <c r="AK22" s="32">
        <f t="shared" si="34"/>
        <v>0</v>
      </c>
      <c r="AL22" s="32">
        <f t="shared" si="35"/>
        <v>0</v>
      </c>
      <c r="AM22" s="32">
        <f t="shared" si="36"/>
        <v>0</v>
      </c>
      <c r="AN22" s="32">
        <f t="shared" si="37"/>
        <v>0</v>
      </c>
      <c r="AO22" s="33">
        <f t="shared" si="38"/>
        <v>0</v>
      </c>
      <c r="BE22" s="1" t="s">
        <v>94</v>
      </c>
      <c r="BI22" s="1">
        <f t="shared" si="3"/>
        <v>1</v>
      </c>
      <c r="BJ22" s="1">
        <f t="shared" si="4"/>
        <v>0</v>
      </c>
      <c r="BL22" s="1">
        <f t="shared" si="5"/>
        <v>0</v>
      </c>
      <c r="BN22" s="1">
        <f t="shared" si="39"/>
        <v>7</v>
      </c>
      <c r="BO22" s="1">
        <f t="shared" si="40"/>
        <v>0</v>
      </c>
      <c r="BQ22" s="1">
        <f t="shared" si="41"/>
        <v>0</v>
      </c>
      <c r="BR22" s="1">
        <f t="shared" si="6"/>
        <v>7</v>
      </c>
    </row>
    <row r="23" spans="1:70" ht="15" thickBot="1" x14ac:dyDescent="0.35">
      <c r="A23" s="47" t="s">
        <v>27</v>
      </c>
      <c r="B23" s="50" t="s">
        <v>33</v>
      </c>
      <c r="C23" s="35" t="s">
        <v>29</v>
      </c>
      <c r="D23" s="26" t="s">
        <v>18</v>
      </c>
      <c r="E23"/>
      <c r="F23" s="18" t="str">
        <f t="shared" si="42"/>
        <v/>
      </c>
      <c r="G23" s="27" t="str">
        <f t="shared" si="43"/>
        <v/>
      </c>
      <c r="H23" s="28"/>
      <c r="I23" s="29">
        <v>1</v>
      </c>
      <c r="J23" s="30">
        <f t="shared" si="7"/>
        <v>7</v>
      </c>
      <c r="K23" s="31">
        <f t="shared" si="8"/>
        <v>0</v>
      </c>
      <c r="L23" s="32">
        <f t="shared" si="9"/>
        <v>0</v>
      </c>
      <c r="M23" s="32">
        <f t="shared" si="10"/>
        <v>0</v>
      </c>
      <c r="N23" s="32">
        <f t="shared" si="11"/>
        <v>0</v>
      </c>
      <c r="O23" s="32">
        <f t="shared" si="12"/>
        <v>0</v>
      </c>
      <c r="P23" s="32">
        <f t="shared" si="13"/>
        <v>0</v>
      </c>
      <c r="Q23" s="32">
        <f t="shared" si="14"/>
        <v>0</v>
      </c>
      <c r="R23" s="32">
        <f t="shared" si="15"/>
        <v>0</v>
      </c>
      <c r="S23" s="32">
        <f t="shared" si="16"/>
        <v>0</v>
      </c>
      <c r="T23" s="32">
        <f t="shared" si="17"/>
        <v>0</v>
      </c>
      <c r="U23" s="32">
        <f t="shared" si="18"/>
        <v>0</v>
      </c>
      <c r="V23" s="32">
        <f t="shared" si="19"/>
        <v>0</v>
      </c>
      <c r="W23" s="32">
        <f t="shared" si="20"/>
        <v>0</v>
      </c>
      <c r="X23" s="32">
        <f t="shared" si="21"/>
        <v>0</v>
      </c>
      <c r="Y23" s="32">
        <f t="shared" si="22"/>
        <v>0</v>
      </c>
      <c r="Z23" s="32">
        <f t="shared" si="23"/>
        <v>0</v>
      </c>
      <c r="AA23" s="32">
        <f t="shared" si="24"/>
        <v>0</v>
      </c>
      <c r="AB23" s="32">
        <f t="shared" si="25"/>
        <v>0</v>
      </c>
      <c r="AC23" s="32">
        <f t="shared" si="26"/>
        <v>0</v>
      </c>
      <c r="AD23" s="32">
        <f t="shared" si="27"/>
        <v>0</v>
      </c>
      <c r="AE23" s="32">
        <f t="shared" si="28"/>
        <v>0</v>
      </c>
      <c r="AF23" s="32">
        <f t="shared" si="29"/>
        <v>0</v>
      </c>
      <c r="AG23" s="32">
        <f t="shared" si="30"/>
        <v>0</v>
      </c>
      <c r="AH23" s="32">
        <f t="shared" si="31"/>
        <v>0</v>
      </c>
      <c r="AI23" s="32">
        <f t="shared" si="32"/>
        <v>0</v>
      </c>
      <c r="AJ23" s="32">
        <f t="shared" si="33"/>
        <v>0</v>
      </c>
      <c r="AK23" s="32">
        <f t="shared" si="34"/>
        <v>0</v>
      </c>
      <c r="AL23" s="32">
        <f t="shared" si="35"/>
        <v>0</v>
      </c>
      <c r="AM23" s="32">
        <f t="shared" si="36"/>
        <v>0</v>
      </c>
      <c r="AN23" s="32">
        <f t="shared" si="37"/>
        <v>0</v>
      </c>
      <c r="AO23" s="33">
        <f t="shared" si="38"/>
        <v>0</v>
      </c>
      <c r="BE23" s="1" t="s">
        <v>95</v>
      </c>
      <c r="BI23" s="1">
        <f t="shared" si="3"/>
        <v>1</v>
      </c>
      <c r="BJ23" s="1">
        <f t="shared" si="4"/>
        <v>0</v>
      </c>
      <c r="BL23" s="1">
        <f t="shared" si="5"/>
        <v>0</v>
      </c>
      <c r="BN23" s="1">
        <f t="shared" si="39"/>
        <v>7</v>
      </c>
      <c r="BO23" s="1">
        <f t="shared" si="40"/>
        <v>0</v>
      </c>
      <c r="BQ23" s="1">
        <f t="shared" si="41"/>
        <v>0</v>
      </c>
      <c r="BR23" s="1">
        <f t="shared" si="6"/>
        <v>7</v>
      </c>
    </row>
    <row r="24" spans="1:70" ht="15" thickBot="1" x14ac:dyDescent="0.35">
      <c r="A24" s="47" t="s">
        <v>27</v>
      </c>
      <c r="B24" s="50" t="s">
        <v>33</v>
      </c>
      <c r="C24" s="35" t="s">
        <v>23</v>
      </c>
      <c r="D24" s="26" t="s">
        <v>18</v>
      </c>
      <c r="E24"/>
      <c r="F24" s="18" t="str">
        <f t="shared" si="42"/>
        <v/>
      </c>
      <c r="G24" s="27" t="str">
        <f t="shared" si="43"/>
        <v/>
      </c>
      <c r="H24" s="28"/>
      <c r="I24" s="29">
        <v>1</v>
      </c>
      <c r="J24" s="30">
        <f t="shared" si="7"/>
        <v>7</v>
      </c>
      <c r="K24" s="31">
        <f t="shared" si="8"/>
        <v>0</v>
      </c>
      <c r="L24" s="32">
        <f t="shared" si="9"/>
        <v>0</v>
      </c>
      <c r="M24" s="32">
        <f t="shared" si="10"/>
        <v>0</v>
      </c>
      <c r="N24" s="32">
        <f t="shared" si="11"/>
        <v>0</v>
      </c>
      <c r="O24" s="32">
        <f t="shared" si="12"/>
        <v>0</v>
      </c>
      <c r="P24" s="32">
        <f t="shared" si="13"/>
        <v>0</v>
      </c>
      <c r="Q24" s="32">
        <f t="shared" si="14"/>
        <v>0</v>
      </c>
      <c r="R24" s="32">
        <f t="shared" si="15"/>
        <v>0</v>
      </c>
      <c r="S24" s="32">
        <f t="shared" si="16"/>
        <v>0</v>
      </c>
      <c r="T24" s="32">
        <f t="shared" si="17"/>
        <v>0</v>
      </c>
      <c r="U24" s="32">
        <f t="shared" si="18"/>
        <v>0</v>
      </c>
      <c r="V24" s="32">
        <f t="shared" si="19"/>
        <v>0</v>
      </c>
      <c r="W24" s="32">
        <f t="shared" si="20"/>
        <v>0</v>
      </c>
      <c r="X24" s="32">
        <f t="shared" si="21"/>
        <v>0</v>
      </c>
      <c r="Y24" s="32">
        <f t="shared" si="22"/>
        <v>0</v>
      </c>
      <c r="Z24" s="32">
        <f t="shared" si="23"/>
        <v>0</v>
      </c>
      <c r="AA24" s="32">
        <f t="shared" si="24"/>
        <v>0</v>
      </c>
      <c r="AB24" s="32">
        <f t="shared" si="25"/>
        <v>0</v>
      </c>
      <c r="AC24" s="32">
        <f t="shared" si="26"/>
        <v>0</v>
      </c>
      <c r="AD24" s="32">
        <f t="shared" si="27"/>
        <v>0</v>
      </c>
      <c r="AE24" s="32">
        <f t="shared" si="28"/>
        <v>0</v>
      </c>
      <c r="AF24" s="32">
        <f t="shared" si="29"/>
        <v>0</v>
      </c>
      <c r="AG24" s="32">
        <f t="shared" si="30"/>
        <v>0</v>
      </c>
      <c r="AH24" s="32">
        <f t="shared" si="31"/>
        <v>0</v>
      </c>
      <c r="AI24" s="32">
        <f t="shared" si="32"/>
        <v>0</v>
      </c>
      <c r="AJ24" s="32">
        <f t="shared" si="33"/>
        <v>0</v>
      </c>
      <c r="AK24" s="32">
        <f t="shared" si="34"/>
        <v>0</v>
      </c>
      <c r="AL24" s="32">
        <f t="shared" si="35"/>
        <v>0</v>
      </c>
      <c r="AM24" s="32">
        <f t="shared" si="36"/>
        <v>0</v>
      </c>
      <c r="AN24" s="32">
        <f t="shared" si="37"/>
        <v>0</v>
      </c>
      <c r="AO24" s="33">
        <f t="shared" si="38"/>
        <v>0</v>
      </c>
      <c r="BE24" s="1" t="s">
        <v>96</v>
      </c>
      <c r="BI24" s="1">
        <f t="shared" si="3"/>
        <v>1</v>
      </c>
      <c r="BJ24" s="1">
        <f t="shared" si="4"/>
        <v>0</v>
      </c>
      <c r="BL24" s="1">
        <f t="shared" si="5"/>
        <v>0</v>
      </c>
      <c r="BN24" s="1">
        <f t="shared" si="39"/>
        <v>7</v>
      </c>
      <c r="BO24" s="1">
        <f t="shared" si="40"/>
        <v>0</v>
      </c>
      <c r="BQ24" s="1">
        <f t="shared" si="41"/>
        <v>0</v>
      </c>
      <c r="BR24" s="1">
        <f t="shared" si="6"/>
        <v>7</v>
      </c>
    </row>
    <row r="25" spans="1:70" ht="15" thickBot="1" x14ac:dyDescent="0.35">
      <c r="A25" s="47" t="s">
        <v>27</v>
      </c>
      <c r="B25" s="52" t="s">
        <v>34</v>
      </c>
      <c r="C25" s="35" t="s">
        <v>35</v>
      </c>
      <c r="D25" s="26" t="s">
        <v>20</v>
      </c>
      <c r="E25"/>
      <c r="F25" s="18" t="str">
        <f t="shared" si="42"/>
        <v/>
      </c>
      <c r="G25" s="27" t="str">
        <f t="shared" si="43"/>
        <v/>
      </c>
      <c r="H25" s="28"/>
      <c r="I25" s="29">
        <v>1</v>
      </c>
      <c r="J25" s="30">
        <f t="shared" si="7"/>
        <v>30</v>
      </c>
      <c r="K25" s="31">
        <f t="shared" si="8"/>
        <v>0</v>
      </c>
      <c r="L25" s="32">
        <f t="shared" si="9"/>
        <v>0</v>
      </c>
      <c r="M25" s="32">
        <f t="shared" si="10"/>
        <v>0</v>
      </c>
      <c r="N25" s="32">
        <f t="shared" si="11"/>
        <v>0</v>
      </c>
      <c r="O25" s="32">
        <f t="shared" si="12"/>
        <v>0</v>
      </c>
      <c r="P25" s="32">
        <f t="shared" si="13"/>
        <v>0</v>
      </c>
      <c r="Q25" s="32">
        <f t="shared" si="14"/>
        <v>0</v>
      </c>
      <c r="R25" s="32">
        <f t="shared" si="15"/>
        <v>0</v>
      </c>
      <c r="S25" s="32">
        <f t="shared" si="16"/>
        <v>0</v>
      </c>
      <c r="T25" s="32">
        <f t="shared" si="17"/>
        <v>0</v>
      </c>
      <c r="U25" s="32">
        <f t="shared" si="18"/>
        <v>0</v>
      </c>
      <c r="V25" s="32">
        <f t="shared" si="19"/>
        <v>0</v>
      </c>
      <c r="W25" s="32">
        <f t="shared" si="20"/>
        <v>0</v>
      </c>
      <c r="X25" s="32">
        <f t="shared" si="21"/>
        <v>0</v>
      </c>
      <c r="Y25" s="32">
        <f t="shared" si="22"/>
        <v>0</v>
      </c>
      <c r="Z25" s="32">
        <f t="shared" si="23"/>
        <v>0</v>
      </c>
      <c r="AA25" s="32">
        <f t="shared" si="24"/>
        <v>0</v>
      </c>
      <c r="AB25" s="32">
        <f t="shared" si="25"/>
        <v>0</v>
      </c>
      <c r="AC25" s="32">
        <f t="shared" si="26"/>
        <v>0</v>
      </c>
      <c r="AD25" s="32">
        <f t="shared" si="27"/>
        <v>0</v>
      </c>
      <c r="AE25" s="32">
        <f t="shared" si="28"/>
        <v>0</v>
      </c>
      <c r="AF25" s="32">
        <f t="shared" si="29"/>
        <v>0</v>
      </c>
      <c r="AG25" s="32">
        <f t="shared" si="30"/>
        <v>0</v>
      </c>
      <c r="AH25" s="32">
        <f t="shared" si="31"/>
        <v>0</v>
      </c>
      <c r="AI25" s="32">
        <f t="shared" si="32"/>
        <v>0</v>
      </c>
      <c r="AJ25" s="32">
        <f t="shared" si="33"/>
        <v>0</v>
      </c>
      <c r="AK25" s="32">
        <f t="shared" si="34"/>
        <v>0</v>
      </c>
      <c r="AL25" s="32">
        <f t="shared" si="35"/>
        <v>0</v>
      </c>
      <c r="AM25" s="32">
        <f t="shared" si="36"/>
        <v>0</v>
      </c>
      <c r="AN25" s="32">
        <f t="shared" si="37"/>
        <v>0</v>
      </c>
      <c r="AO25" s="33">
        <f t="shared" si="38"/>
        <v>0</v>
      </c>
      <c r="BI25" s="1">
        <f t="shared" si="3"/>
        <v>0</v>
      </c>
      <c r="BJ25" s="1">
        <f t="shared" si="4"/>
        <v>1</v>
      </c>
      <c r="BL25" s="1">
        <f t="shared" si="5"/>
        <v>0</v>
      </c>
      <c r="BN25" s="1">
        <f t="shared" si="39"/>
        <v>0</v>
      </c>
      <c r="BO25" s="1">
        <f t="shared" si="40"/>
        <v>30</v>
      </c>
      <c r="BQ25" s="1">
        <f t="shared" si="41"/>
        <v>0</v>
      </c>
      <c r="BR25" s="1">
        <f t="shared" si="6"/>
        <v>30</v>
      </c>
    </row>
    <row r="26" spans="1:70" ht="15" thickBot="1" x14ac:dyDescent="0.35">
      <c r="A26" s="47" t="s">
        <v>27</v>
      </c>
      <c r="B26" s="52" t="s">
        <v>34</v>
      </c>
      <c r="C26" s="35" t="s">
        <v>36</v>
      </c>
      <c r="D26" s="26" t="s">
        <v>37</v>
      </c>
      <c r="E26"/>
      <c r="F26" s="18" t="str">
        <f t="shared" si="42"/>
        <v/>
      </c>
      <c r="G26" s="27" t="str">
        <f t="shared" si="43"/>
        <v/>
      </c>
      <c r="H26" s="28"/>
      <c r="I26" s="29">
        <v>1</v>
      </c>
      <c r="J26" s="30">
        <f t="shared" si="7"/>
        <v>365</v>
      </c>
      <c r="K26" s="31">
        <f t="shared" si="8"/>
        <v>0</v>
      </c>
      <c r="L26" s="32">
        <f t="shared" si="9"/>
        <v>0</v>
      </c>
      <c r="M26" s="32">
        <f t="shared" si="10"/>
        <v>0</v>
      </c>
      <c r="N26" s="32">
        <f t="shared" si="11"/>
        <v>0</v>
      </c>
      <c r="O26" s="32">
        <f t="shared" si="12"/>
        <v>0</v>
      </c>
      <c r="P26" s="32">
        <f t="shared" si="13"/>
        <v>0</v>
      </c>
      <c r="Q26" s="32">
        <f t="shared" si="14"/>
        <v>0</v>
      </c>
      <c r="R26" s="32">
        <f t="shared" si="15"/>
        <v>0</v>
      </c>
      <c r="S26" s="32">
        <f t="shared" si="16"/>
        <v>0</v>
      </c>
      <c r="T26" s="32">
        <f t="shared" si="17"/>
        <v>0</v>
      </c>
      <c r="U26" s="32">
        <f t="shared" si="18"/>
        <v>0</v>
      </c>
      <c r="V26" s="32">
        <f t="shared" si="19"/>
        <v>0</v>
      </c>
      <c r="W26" s="32">
        <f t="shared" si="20"/>
        <v>0</v>
      </c>
      <c r="X26" s="32">
        <f t="shared" si="21"/>
        <v>0</v>
      </c>
      <c r="Y26" s="32">
        <f t="shared" si="22"/>
        <v>0</v>
      </c>
      <c r="Z26" s="32">
        <f t="shared" si="23"/>
        <v>0</v>
      </c>
      <c r="AA26" s="32">
        <f t="shared" si="24"/>
        <v>0</v>
      </c>
      <c r="AB26" s="32">
        <f t="shared" si="25"/>
        <v>0</v>
      </c>
      <c r="AC26" s="32">
        <f t="shared" si="26"/>
        <v>0</v>
      </c>
      <c r="AD26" s="32">
        <f t="shared" si="27"/>
        <v>0</v>
      </c>
      <c r="AE26" s="32">
        <f t="shared" si="28"/>
        <v>0</v>
      </c>
      <c r="AF26" s="32">
        <f t="shared" si="29"/>
        <v>0</v>
      </c>
      <c r="AG26" s="32">
        <f t="shared" si="30"/>
        <v>0</v>
      </c>
      <c r="AH26" s="32">
        <f t="shared" si="31"/>
        <v>0</v>
      </c>
      <c r="AI26" s="32">
        <f t="shared" si="32"/>
        <v>0</v>
      </c>
      <c r="AJ26" s="32">
        <f t="shared" si="33"/>
        <v>0</v>
      </c>
      <c r="AK26" s="32">
        <f t="shared" si="34"/>
        <v>0</v>
      </c>
      <c r="AL26" s="32">
        <f t="shared" si="35"/>
        <v>0</v>
      </c>
      <c r="AM26" s="32">
        <f t="shared" si="36"/>
        <v>0</v>
      </c>
      <c r="AN26" s="32">
        <f t="shared" si="37"/>
        <v>0</v>
      </c>
      <c r="AO26" s="33">
        <f t="shared" si="38"/>
        <v>0</v>
      </c>
      <c r="BI26" s="1">
        <f t="shared" si="3"/>
        <v>0</v>
      </c>
      <c r="BJ26" s="1">
        <f t="shared" si="4"/>
        <v>0</v>
      </c>
      <c r="BL26" s="1">
        <f t="shared" si="5"/>
        <v>1</v>
      </c>
      <c r="BN26" s="1">
        <f t="shared" si="39"/>
        <v>0</v>
      </c>
      <c r="BO26" s="1">
        <f t="shared" si="40"/>
        <v>0</v>
      </c>
      <c r="BQ26" s="1">
        <f t="shared" si="41"/>
        <v>365</v>
      </c>
      <c r="BR26" s="1">
        <f t="shared" si="6"/>
        <v>365</v>
      </c>
    </row>
    <row r="27" spans="1:70" ht="15" thickBot="1" x14ac:dyDescent="0.35">
      <c r="A27" s="48" t="s">
        <v>38</v>
      </c>
      <c r="B27" s="35" t="s">
        <v>39</v>
      </c>
      <c r="C27" s="35" t="s">
        <v>19</v>
      </c>
      <c r="D27" s="26" t="s">
        <v>18</v>
      </c>
      <c r="E27"/>
      <c r="F27" s="18" t="str">
        <f t="shared" si="42"/>
        <v/>
      </c>
      <c r="G27" s="27" t="str">
        <f t="shared" si="43"/>
        <v/>
      </c>
      <c r="H27" s="28"/>
      <c r="I27" s="29">
        <v>1</v>
      </c>
      <c r="J27" s="30">
        <f t="shared" si="7"/>
        <v>7</v>
      </c>
      <c r="K27" s="31">
        <f t="shared" si="8"/>
        <v>0</v>
      </c>
      <c r="L27" s="32">
        <f t="shared" si="9"/>
        <v>0</v>
      </c>
      <c r="M27" s="32">
        <f t="shared" si="10"/>
        <v>0</v>
      </c>
      <c r="N27" s="32">
        <f t="shared" si="11"/>
        <v>0</v>
      </c>
      <c r="O27" s="32">
        <f t="shared" si="12"/>
        <v>0</v>
      </c>
      <c r="P27" s="32">
        <f t="shared" si="13"/>
        <v>0</v>
      </c>
      <c r="Q27" s="32">
        <f t="shared" si="14"/>
        <v>0</v>
      </c>
      <c r="R27" s="32">
        <f t="shared" si="15"/>
        <v>0</v>
      </c>
      <c r="S27" s="32">
        <f t="shared" si="16"/>
        <v>0</v>
      </c>
      <c r="T27" s="32">
        <f t="shared" si="17"/>
        <v>0</v>
      </c>
      <c r="U27" s="32">
        <f t="shared" si="18"/>
        <v>0</v>
      </c>
      <c r="V27" s="32">
        <f t="shared" si="19"/>
        <v>0</v>
      </c>
      <c r="W27" s="32">
        <f t="shared" si="20"/>
        <v>0</v>
      </c>
      <c r="X27" s="32">
        <f t="shared" si="21"/>
        <v>0</v>
      </c>
      <c r="Y27" s="32">
        <f t="shared" si="22"/>
        <v>0</v>
      </c>
      <c r="Z27" s="32">
        <f t="shared" si="23"/>
        <v>0</v>
      </c>
      <c r="AA27" s="32">
        <f t="shared" si="24"/>
        <v>0</v>
      </c>
      <c r="AB27" s="32">
        <f t="shared" si="25"/>
        <v>0</v>
      </c>
      <c r="AC27" s="32">
        <f t="shared" si="26"/>
        <v>0</v>
      </c>
      <c r="AD27" s="32">
        <f t="shared" si="27"/>
        <v>0</v>
      </c>
      <c r="AE27" s="32">
        <f t="shared" si="28"/>
        <v>0</v>
      </c>
      <c r="AF27" s="32">
        <f t="shared" si="29"/>
        <v>0</v>
      </c>
      <c r="AG27" s="32">
        <f t="shared" si="30"/>
        <v>0</v>
      </c>
      <c r="AH27" s="32">
        <f t="shared" si="31"/>
        <v>0</v>
      </c>
      <c r="AI27" s="32">
        <f t="shared" si="32"/>
        <v>0</v>
      </c>
      <c r="AJ27" s="32">
        <f t="shared" si="33"/>
        <v>0</v>
      </c>
      <c r="AK27" s="32">
        <f t="shared" si="34"/>
        <v>0</v>
      </c>
      <c r="AL27" s="32">
        <f t="shared" si="35"/>
        <v>0</v>
      </c>
      <c r="AM27" s="32">
        <f t="shared" si="36"/>
        <v>0</v>
      </c>
      <c r="AN27" s="32">
        <f t="shared" si="37"/>
        <v>0</v>
      </c>
      <c r="AO27" s="33">
        <f t="shared" si="38"/>
        <v>0</v>
      </c>
      <c r="BI27" s="1">
        <f t="shared" si="3"/>
        <v>1</v>
      </c>
      <c r="BJ27" s="1">
        <f t="shared" si="4"/>
        <v>0</v>
      </c>
      <c r="BL27" s="1">
        <f t="shared" si="5"/>
        <v>0</v>
      </c>
      <c r="BN27" s="1">
        <f t="shared" si="39"/>
        <v>7</v>
      </c>
      <c r="BO27" s="1">
        <f t="shared" si="40"/>
        <v>0</v>
      </c>
      <c r="BQ27" s="1">
        <f t="shared" si="41"/>
        <v>0</v>
      </c>
      <c r="BR27" s="1">
        <f t="shared" si="6"/>
        <v>7</v>
      </c>
    </row>
    <row r="28" spans="1:70" ht="15" thickBot="1" x14ac:dyDescent="0.35">
      <c r="A28" s="48" t="s">
        <v>38</v>
      </c>
      <c r="B28" s="35" t="s">
        <v>40</v>
      </c>
      <c r="C28" s="35" t="s">
        <v>23</v>
      </c>
      <c r="D28" s="26" t="s">
        <v>18</v>
      </c>
      <c r="E28"/>
      <c r="F28" s="18" t="str">
        <f t="shared" si="42"/>
        <v/>
      </c>
      <c r="G28" s="27" t="str">
        <f t="shared" si="43"/>
        <v/>
      </c>
      <c r="H28" s="28"/>
      <c r="I28" s="29">
        <v>1</v>
      </c>
      <c r="J28" s="30">
        <f t="shared" si="7"/>
        <v>7</v>
      </c>
      <c r="K28" s="31">
        <f t="shared" si="8"/>
        <v>0</v>
      </c>
      <c r="L28" s="32">
        <f t="shared" si="9"/>
        <v>0</v>
      </c>
      <c r="M28" s="32">
        <f t="shared" si="10"/>
        <v>0</v>
      </c>
      <c r="N28" s="32">
        <f t="shared" si="11"/>
        <v>0</v>
      </c>
      <c r="O28" s="32">
        <f t="shared" si="12"/>
        <v>0</v>
      </c>
      <c r="P28" s="32">
        <f t="shared" si="13"/>
        <v>0</v>
      </c>
      <c r="Q28" s="32">
        <f t="shared" si="14"/>
        <v>0</v>
      </c>
      <c r="R28" s="32">
        <f t="shared" si="15"/>
        <v>0</v>
      </c>
      <c r="S28" s="32">
        <f t="shared" si="16"/>
        <v>0</v>
      </c>
      <c r="T28" s="32">
        <f t="shared" si="17"/>
        <v>0</v>
      </c>
      <c r="U28" s="32">
        <f t="shared" si="18"/>
        <v>0</v>
      </c>
      <c r="V28" s="32">
        <f t="shared" si="19"/>
        <v>0</v>
      </c>
      <c r="W28" s="32">
        <f t="shared" si="20"/>
        <v>0</v>
      </c>
      <c r="X28" s="32">
        <f t="shared" si="21"/>
        <v>0</v>
      </c>
      <c r="Y28" s="32">
        <f t="shared" si="22"/>
        <v>0</v>
      </c>
      <c r="Z28" s="32">
        <f t="shared" si="23"/>
        <v>0</v>
      </c>
      <c r="AA28" s="32">
        <f t="shared" si="24"/>
        <v>0</v>
      </c>
      <c r="AB28" s="32">
        <f t="shared" si="25"/>
        <v>0</v>
      </c>
      <c r="AC28" s="32">
        <f t="shared" si="26"/>
        <v>0</v>
      </c>
      <c r="AD28" s="32">
        <f t="shared" si="27"/>
        <v>0</v>
      </c>
      <c r="AE28" s="32">
        <f t="shared" si="28"/>
        <v>0</v>
      </c>
      <c r="AF28" s="32">
        <f t="shared" si="29"/>
        <v>0</v>
      </c>
      <c r="AG28" s="32">
        <f t="shared" si="30"/>
        <v>0</v>
      </c>
      <c r="AH28" s="32">
        <f t="shared" si="31"/>
        <v>0</v>
      </c>
      <c r="AI28" s="32">
        <f t="shared" si="32"/>
        <v>0</v>
      </c>
      <c r="AJ28" s="32">
        <f t="shared" si="33"/>
        <v>0</v>
      </c>
      <c r="AK28" s="32">
        <f t="shared" si="34"/>
        <v>0</v>
      </c>
      <c r="AL28" s="32">
        <f t="shared" si="35"/>
        <v>0</v>
      </c>
      <c r="AM28" s="32">
        <f t="shared" si="36"/>
        <v>0</v>
      </c>
      <c r="AN28" s="32">
        <f t="shared" si="37"/>
        <v>0</v>
      </c>
      <c r="AO28" s="33">
        <f t="shared" si="38"/>
        <v>0</v>
      </c>
      <c r="BI28" s="1">
        <f>IF($D28="Semaine",1,0)</f>
        <v>1</v>
      </c>
      <c r="BJ28" s="1">
        <f t="shared" si="4"/>
        <v>0</v>
      </c>
      <c r="BL28" s="1">
        <f t="shared" si="5"/>
        <v>0</v>
      </c>
      <c r="BN28" s="1">
        <f t="shared" si="39"/>
        <v>7</v>
      </c>
      <c r="BO28" s="1">
        <f t="shared" si="40"/>
        <v>0</v>
      </c>
      <c r="BQ28" s="1">
        <f t="shared" si="41"/>
        <v>0</v>
      </c>
      <c r="BR28" s="1">
        <f t="shared" si="6"/>
        <v>7</v>
      </c>
    </row>
    <row r="29" spans="1:70" ht="15" thickBot="1" x14ac:dyDescent="0.35">
      <c r="A29" s="48" t="s">
        <v>38</v>
      </c>
      <c r="B29" s="35" t="s">
        <v>41</v>
      </c>
      <c r="C29" s="35" t="s">
        <v>23</v>
      </c>
      <c r="D29" s="26" t="s">
        <v>18</v>
      </c>
      <c r="E29"/>
      <c r="F29" s="18" t="str">
        <f t="shared" si="42"/>
        <v/>
      </c>
      <c r="G29" s="27" t="str">
        <f t="shared" si="43"/>
        <v/>
      </c>
      <c r="H29" s="28"/>
      <c r="I29" s="29">
        <v>1</v>
      </c>
      <c r="J29" s="30">
        <f t="shared" si="7"/>
        <v>7</v>
      </c>
      <c r="K29" s="31">
        <f t="shared" si="8"/>
        <v>0</v>
      </c>
      <c r="L29" s="32">
        <f t="shared" si="9"/>
        <v>0</v>
      </c>
      <c r="M29" s="32">
        <f t="shared" si="10"/>
        <v>0</v>
      </c>
      <c r="N29" s="32">
        <f t="shared" si="11"/>
        <v>0</v>
      </c>
      <c r="O29" s="32">
        <f t="shared" si="12"/>
        <v>0</v>
      </c>
      <c r="P29" s="32">
        <f t="shared" si="13"/>
        <v>0</v>
      </c>
      <c r="Q29" s="32">
        <f t="shared" si="14"/>
        <v>0</v>
      </c>
      <c r="R29" s="32">
        <f t="shared" si="15"/>
        <v>0</v>
      </c>
      <c r="S29" s="32">
        <f t="shared" si="16"/>
        <v>0</v>
      </c>
      <c r="T29" s="32">
        <f t="shared" si="17"/>
        <v>0</v>
      </c>
      <c r="U29" s="32">
        <f t="shared" si="18"/>
        <v>0</v>
      </c>
      <c r="V29" s="32">
        <f t="shared" si="19"/>
        <v>0</v>
      </c>
      <c r="W29" s="32">
        <f t="shared" si="20"/>
        <v>0</v>
      </c>
      <c r="X29" s="32">
        <f t="shared" si="21"/>
        <v>0</v>
      </c>
      <c r="Y29" s="32">
        <f t="shared" si="22"/>
        <v>0</v>
      </c>
      <c r="Z29" s="32">
        <f t="shared" si="23"/>
        <v>0</v>
      </c>
      <c r="AA29" s="32">
        <f t="shared" si="24"/>
        <v>0</v>
      </c>
      <c r="AB29" s="32">
        <f t="shared" si="25"/>
        <v>0</v>
      </c>
      <c r="AC29" s="32">
        <f t="shared" si="26"/>
        <v>0</v>
      </c>
      <c r="AD29" s="32">
        <f t="shared" si="27"/>
        <v>0</v>
      </c>
      <c r="AE29" s="32">
        <f t="shared" si="28"/>
        <v>0</v>
      </c>
      <c r="AF29" s="32">
        <f t="shared" si="29"/>
        <v>0</v>
      </c>
      <c r="AG29" s="32">
        <f t="shared" si="30"/>
        <v>0</v>
      </c>
      <c r="AH29" s="32">
        <f t="shared" si="31"/>
        <v>0</v>
      </c>
      <c r="AI29" s="32">
        <f t="shared" si="32"/>
        <v>0</v>
      </c>
      <c r="AJ29" s="32">
        <f t="shared" si="33"/>
        <v>0</v>
      </c>
      <c r="AK29" s="32">
        <f t="shared" si="34"/>
        <v>0</v>
      </c>
      <c r="AL29" s="32">
        <f t="shared" si="35"/>
        <v>0</v>
      </c>
      <c r="AM29" s="32">
        <f t="shared" si="36"/>
        <v>0</v>
      </c>
      <c r="AN29" s="32">
        <f t="shared" si="37"/>
        <v>0</v>
      </c>
      <c r="AO29" s="33">
        <f t="shared" si="38"/>
        <v>0</v>
      </c>
      <c r="BI29" s="1">
        <f t="shared" si="3"/>
        <v>1</v>
      </c>
      <c r="BJ29" s="1">
        <f t="shared" si="4"/>
        <v>0</v>
      </c>
      <c r="BL29" s="1">
        <f t="shared" si="5"/>
        <v>0</v>
      </c>
      <c r="BN29" s="1">
        <f t="shared" si="39"/>
        <v>7</v>
      </c>
      <c r="BO29" s="1">
        <f t="shared" si="40"/>
        <v>0</v>
      </c>
      <c r="BQ29" s="1">
        <f t="shared" si="41"/>
        <v>0</v>
      </c>
      <c r="BR29" s="1">
        <f t="shared" si="6"/>
        <v>7</v>
      </c>
    </row>
    <row r="30" spans="1:70" ht="15" thickBot="1" x14ac:dyDescent="0.35">
      <c r="A30" s="48" t="s">
        <v>38</v>
      </c>
      <c r="B30" s="35" t="s">
        <v>42</v>
      </c>
      <c r="C30" s="35" t="s">
        <v>23</v>
      </c>
      <c r="D30" s="26" t="s">
        <v>18</v>
      </c>
      <c r="E30"/>
      <c r="F30" s="18" t="str">
        <f t="shared" si="42"/>
        <v/>
      </c>
      <c r="G30" s="27" t="str">
        <f t="shared" si="43"/>
        <v/>
      </c>
      <c r="H30" s="28"/>
      <c r="I30" s="29">
        <v>1</v>
      </c>
      <c r="J30" s="30">
        <f t="shared" si="7"/>
        <v>7</v>
      </c>
      <c r="K30" s="31">
        <f t="shared" si="8"/>
        <v>0</v>
      </c>
      <c r="L30" s="32">
        <f t="shared" si="9"/>
        <v>0</v>
      </c>
      <c r="M30" s="32">
        <f t="shared" si="10"/>
        <v>0</v>
      </c>
      <c r="N30" s="32">
        <f t="shared" si="11"/>
        <v>0</v>
      </c>
      <c r="O30" s="32">
        <f t="shared" si="12"/>
        <v>0</v>
      </c>
      <c r="P30" s="32">
        <f t="shared" si="13"/>
        <v>0</v>
      </c>
      <c r="Q30" s="32">
        <f t="shared" si="14"/>
        <v>0</v>
      </c>
      <c r="R30" s="32">
        <f t="shared" si="15"/>
        <v>0</v>
      </c>
      <c r="S30" s="32">
        <f t="shared" si="16"/>
        <v>0</v>
      </c>
      <c r="T30" s="32">
        <f t="shared" si="17"/>
        <v>0</v>
      </c>
      <c r="U30" s="32">
        <f t="shared" si="18"/>
        <v>0</v>
      </c>
      <c r="V30" s="32">
        <f t="shared" si="19"/>
        <v>0</v>
      </c>
      <c r="W30" s="32">
        <f t="shared" si="20"/>
        <v>0</v>
      </c>
      <c r="X30" s="32">
        <f t="shared" si="21"/>
        <v>0</v>
      </c>
      <c r="Y30" s="32">
        <f t="shared" si="22"/>
        <v>0</v>
      </c>
      <c r="Z30" s="32">
        <f t="shared" si="23"/>
        <v>0</v>
      </c>
      <c r="AA30" s="32">
        <f t="shared" si="24"/>
        <v>0</v>
      </c>
      <c r="AB30" s="32">
        <f t="shared" si="25"/>
        <v>0</v>
      </c>
      <c r="AC30" s="32">
        <f t="shared" si="26"/>
        <v>0</v>
      </c>
      <c r="AD30" s="32">
        <f t="shared" si="27"/>
        <v>0</v>
      </c>
      <c r="AE30" s="32">
        <f t="shared" si="28"/>
        <v>0</v>
      </c>
      <c r="AF30" s="32">
        <f t="shared" si="29"/>
        <v>0</v>
      </c>
      <c r="AG30" s="32">
        <f t="shared" si="30"/>
        <v>0</v>
      </c>
      <c r="AH30" s="32">
        <f t="shared" si="31"/>
        <v>0</v>
      </c>
      <c r="AI30" s="32">
        <f t="shared" si="32"/>
        <v>0</v>
      </c>
      <c r="AJ30" s="32">
        <f t="shared" si="33"/>
        <v>0</v>
      </c>
      <c r="AK30" s="32">
        <f t="shared" si="34"/>
        <v>0</v>
      </c>
      <c r="AL30" s="32">
        <f t="shared" si="35"/>
        <v>0</v>
      </c>
      <c r="AM30" s="32">
        <f t="shared" si="36"/>
        <v>0</v>
      </c>
      <c r="AN30" s="32">
        <f t="shared" si="37"/>
        <v>0</v>
      </c>
      <c r="AO30" s="33">
        <f t="shared" si="38"/>
        <v>0</v>
      </c>
      <c r="BI30" s="1">
        <f t="shared" si="3"/>
        <v>1</v>
      </c>
      <c r="BJ30" s="1">
        <f t="shared" si="4"/>
        <v>0</v>
      </c>
      <c r="BL30" s="1">
        <f t="shared" si="5"/>
        <v>0</v>
      </c>
      <c r="BN30" s="1">
        <f t="shared" si="39"/>
        <v>7</v>
      </c>
      <c r="BO30" s="1">
        <f t="shared" si="40"/>
        <v>0</v>
      </c>
      <c r="BQ30" s="1">
        <f t="shared" si="41"/>
        <v>0</v>
      </c>
      <c r="BR30" s="1">
        <f t="shared" si="6"/>
        <v>7</v>
      </c>
    </row>
    <row r="31" spans="1:70" ht="14.4" customHeight="1" thickBot="1" x14ac:dyDescent="0.35">
      <c r="A31" s="48" t="s">
        <v>38</v>
      </c>
      <c r="B31" s="35" t="s">
        <v>43</v>
      </c>
      <c r="C31" s="35" t="s">
        <v>23</v>
      </c>
      <c r="D31" s="26" t="s">
        <v>18</v>
      </c>
      <c r="E31"/>
      <c r="F31" s="18" t="str">
        <f t="shared" si="42"/>
        <v/>
      </c>
      <c r="G31" s="27" t="str">
        <f t="shared" si="43"/>
        <v/>
      </c>
      <c r="H31" s="28"/>
      <c r="I31" s="29">
        <v>1</v>
      </c>
      <c r="J31" s="30">
        <f t="shared" si="7"/>
        <v>7</v>
      </c>
      <c r="K31" s="31">
        <f t="shared" si="8"/>
        <v>0</v>
      </c>
      <c r="L31" s="32">
        <f t="shared" si="9"/>
        <v>0</v>
      </c>
      <c r="M31" s="32">
        <f t="shared" si="10"/>
        <v>0</v>
      </c>
      <c r="N31" s="32">
        <f t="shared" si="11"/>
        <v>0</v>
      </c>
      <c r="O31" s="32">
        <f t="shared" si="12"/>
        <v>0</v>
      </c>
      <c r="P31" s="32">
        <f t="shared" si="13"/>
        <v>0</v>
      </c>
      <c r="Q31" s="32">
        <f t="shared" si="14"/>
        <v>0</v>
      </c>
      <c r="R31" s="32">
        <f t="shared" si="15"/>
        <v>0</v>
      </c>
      <c r="S31" s="32">
        <f t="shared" si="16"/>
        <v>0</v>
      </c>
      <c r="T31" s="32">
        <f t="shared" si="17"/>
        <v>0</v>
      </c>
      <c r="U31" s="32">
        <f t="shared" si="18"/>
        <v>0</v>
      </c>
      <c r="V31" s="32">
        <f t="shared" si="19"/>
        <v>0</v>
      </c>
      <c r="W31" s="32">
        <f t="shared" si="20"/>
        <v>0</v>
      </c>
      <c r="X31" s="32">
        <f t="shared" si="21"/>
        <v>0</v>
      </c>
      <c r="Y31" s="32">
        <f t="shared" si="22"/>
        <v>0</v>
      </c>
      <c r="Z31" s="32">
        <f t="shared" si="23"/>
        <v>0</v>
      </c>
      <c r="AA31" s="32">
        <f t="shared" si="24"/>
        <v>0</v>
      </c>
      <c r="AB31" s="32">
        <f t="shared" si="25"/>
        <v>0</v>
      </c>
      <c r="AC31" s="32">
        <f t="shared" si="26"/>
        <v>0</v>
      </c>
      <c r="AD31" s="32">
        <f t="shared" si="27"/>
        <v>0</v>
      </c>
      <c r="AE31" s="32">
        <f t="shared" si="28"/>
        <v>0</v>
      </c>
      <c r="AF31" s="32">
        <f t="shared" si="29"/>
        <v>0</v>
      </c>
      <c r="AG31" s="32">
        <f t="shared" si="30"/>
        <v>0</v>
      </c>
      <c r="AH31" s="32">
        <f t="shared" si="31"/>
        <v>0</v>
      </c>
      <c r="AI31" s="32">
        <f t="shared" si="32"/>
        <v>0</v>
      </c>
      <c r="AJ31" s="32">
        <f t="shared" si="33"/>
        <v>0</v>
      </c>
      <c r="AK31" s="32">
        <f t="shared" si="34"/>
        <v>0</v>
      </c>
      <c r="AL31" s="32">
        <f t="shared" si="35"/>
        <v>0</v>
      </c>
      <c r="AM31" s="32">
        <f t="shared" si="36"/>
        <v>0</v>
      </c>
      <c r="AN31" s="32">
        <f t="shared" si="37"/>
        <v>0</v>
      </c>
      <c r="AO31" s="33">
        <f t="shared" si="38"/>
        <v>0</v>
      </c>
      <c r="BI31" s="1">
        <f t="shared" si="3"/>
        <v>1</v>
      </c>
      <c r="BJ31" s="1">
        <f t="shared" si="4"/>
        <v>0</v>
      </c>
      <c r="BL31" s="1">
        <f t="shared" si="5"/>
        <v>0</v>
      </c>
      <c r="BN31" s="1">
        <f t="shared" si="39"/>
        <v>7</v>
      </c>
      <c r="BO31" s="1">
        <f t="shared" si="40"/>
        <v>0</v>
      </c>
      <c r="BQ31" s="1">
        <f t="shared" si="41"/>
        <v>0</v>
      </c>
      <c r="BR31" s="1">
        <f t="shared" si="6"/>
        <v>7</v>
      </c>
    </row>
    <row r="32" spans="1:70" ht="15" thickBot="1" x14ac:dyDescent="0.35">
      <c r="A32" s="48" t="s">
        <v>38</v>
      </c>
      <c r="B32" s="35" t="s">
        <v>44</v>
      </c>
      <c r="C32" s="35" t="s">
        <v>23</v>
      </c>
      <c r="D32" s="26" t="s">
        <v>18</v>
      </c>
      <c r="E32"/>
      <c r="F32" s="18" t="str">
        <f t="shared" si="42"/>
        <v/>
      </c>
      <c r="G32" s="27" t="str">
        <f t="shared" si="43"/>
        <v/>
      </c>
      <c r="H32" s="28"/>
      <c r="I32" s="29">
        <v>1</v>
      </c>
      <c r="J32" s="30">
        <f t="shared" si="7"/>
        <v>7</v>
      </c>
      <c r="K32" s="31">
        <f t="shared" si="8"/>
        <v>0</v>
      </c>
      <c r="L32" s="32">
        <f t="shared" si="9"/>
        <v>0</v>
      </c>
      <c r="M32" s="32">
        <f t="shared" si="10"/>
        <v>0</v>
      </c>
      <c r="N32" s="32">
        <f t="shared" si="11"/>
        <v>0</v>
      </c>
      <c r="O32" s="32">
        <f t="shared" si="12"/>
        <v>0</v>
      </c>
      <c r="P32" s="32">
        <f t="shared" si="13"/>
        <v>0</v>
      </c>
      <c r="Q32" s="32">
        <f t="shared" si="14"/>
        <v>0</v>
      </c>
      <c r="R32" s="32">
        <f t="shared" si="15"/>
        <v>0</v>
      </c>
      <c r="S32" s="32">
        <f t="shared" si="16"/>
        <v>0</v>
      </c>
      <c r="T32" s="32">
        <f t="shared" si="17"/>
        <v>0</v>
      </c>
      <c r="U32" s="32">
        <f t="shared" si="18"/>
        <v>0</v>
      </c>
      <c r="V32" s="32">
        <f t="shared" si="19"/>
        <v>0</v>
      </c>
      <c r="W32" s="32">
        <f t="shared" si="20"/>
        <v>0</v>
      </c>
      <c r="X32" s="32">
        <f t="shared" si="21"/>
        <v>0</v>
      </c>
      <c r="Y32" s="32">
        <f t="shared" si="22"/>
        <v>0</v>
      </c>
      <c r="Z32" s="32">
        <f t="shared" si="23"/>
        <v>0</v>
      </c>
      <c r="AA32" s="32">
        <f t="shared" si="24"/>
        <v>0</v>
      </c>
      <c r="AB32" s="32">
        <f t="shared" si="25"/>
        <v>0</v>
      </c>
      <c r="AC32" s="32">
        <f t="shared" si="26"/>
        <v>0</v>
      </c>
      <c r="AD32" s="32">
        <f t="shared" si="27"/>
        <v>0</v>
      </c>
      <c r="AE32" s="32">
        <f t="shared" si="28"/>
        <v>0</v>
      </c>
      <c r="AF32" s="32">
        <f t="shared" si="29"/>
        <v>0</v>
      </c>
      <c r="AG32" s="32">
        <f t="shared" si="30"/>
        <v>0</v>
      </c>
      <c r="AH32" s="32">
        <f t="shared" si="31"/>
        <v>0</v>
      </c>
      <c r="AI32" s="32">
        <f t="shared" si="32"/>
        <v>0</v>
      </c>
      <c r="AJ32" s="32">
        <f t="shared" si="33"/>
        <v>0</v>
      </c>
      <c r="AK32" s="32">
        <f t="shared" si="34"/>
        <v>0</v>
      </c>
      <c r="AL32" s="32">
        <f t="shared" si="35"/>
        <v>0</v>
      </c>
      <c r="AM32" s="32">
        <f t="shared" si="36"/>
        <v>0</v>
      </c>
      <c r="AN32" s="32">
        <f t="shared" si="37"/>
        <v>0</v>
      </c>
      <c r="AO32" s="33">
        <f t="shared" si="38"/>
        <v>0</v>
      </c>
      <c r="BI32" s="1">
        <f t="shared" si="3"/>
        <v>1</v>
      </c>
      <c r="BJ32" s="1">
        <f t="shared" si="4"/>
        <v>0</v>
      </c>
      <c r="BL32" s="1">
        <f t="shared" si="5"/>
        <v>0</v>
      </c>
      <c r="BN32" s="1">
        <f t="shared" si="39"/>
        <v>7</v>
      </c>
      <c r="BO32" s="1">
        <f t="shared" si="40"/>
        <v>0</v>
      </c>
      <c r="BQ32" s="1">
        <f t="shared" si="41"/>
        <v>0</v>
      </c>
      <c r="BR32" s="1">
        <f t="shared" si="6"/>
        <v>7</v>
      </c>
    </row>
    <row r="33" spans="1:70" ht="15" thickBot="1" x14ac:dyDescent="0.35">
      <c r="A33" s="48" t="s">
        <v>38</v>
      </c>
      <c r="B33" s="35" t="s">
        <v>45</v>
      </c>
      <c r="C33" s="35" t="s">
        <v>23</v>
      </c>
      <c r="D33" s="26" t="s">
        <v>18</v>
      </c>
      <c r="E33"/>
      <c r="F33" s="18" t="str">
        <f t="shared" si="42"/>
        <v/>
      </c>
      <c r="G33" s="27" t="str">
        <f t="shared" si="43"/>
        <v/>
      </c>
      <c r="H33" s="28"/>
      <c r="I33" s="29">
        <v>1</v>
      </c>
      <c r="J33" s="30">
        <f t="shared" si="7"/>
        <v>7</v>
      </c>
      <c r="K33" s="31">
        <f t="shared" si="8"/>
        <v>0</v>
      </c>
      <c r="L33" s="32">
        <f t="shared" si="9"/>
        <v>0</v>
      </c>
      <c r="M33" s="32">
        <f t="shared" si="10"/>
        <v>0</v>
      </c>
      <c r="N33" s="32">
        <f t="shared" si="11"/>
        <v>0</v>
      </c>
      <c r="O33" s="32">
        <f t="shared" si="12"/>
        <v>0</v>
      </c>
      <c r="P33" s="32">
        <f t="shared" si="13"/>
        <v>0</v>
      </c>
      <c r="Q33" s="32">
        <f t="shared" si="14"/>
        <v>0</v>
      </c>
      <c r="R33" s="32">
        <f t="shared" si="15"/>
        <v>0</v>
      </c>
      <c r="S33" s="32">
        <f t="shared" si="16"/>
        <v>0</v>
      </c>
      <c r="T33" s="32">
        <f t="shared" si="17"/>
        <v>0</v>
      </c>
      <c r="U33" s="32">
        <f t="shared" si="18"/>
        <v>0</v>
      </c>
      <c r="V33" s="32">
        <f t="shared" si="19"/>
        <v>0</v>
      </c>
      <c r="W33" s="32">
        <f t="shared" si="20"/>
        <v>0</v>
      </c>
      <c r="X33" s="32">
        <f t="shared" si="21"/>
        <v>0</v>
      </c>
      <c r="Y33" s="32">
        <f t="shared" si="22"/>
        <v>0</v>
      </c>
      <c r="Z33" s="32">
        <f t="shared" si="23"/>
        <v>0</v>
      </c>
      <c r="AA33" s="32">
        <f t="shared" si="24"/>
        <v>0</v>
      </c>
      <c r="AB33" s="32">
        <f t="shared" si="25"/>
        <v>0</v>
      </c>
      <c r="AC33" s="32">
        <f t="shared" si="26"/>
        <v>0</v>
      </c>
      <c r="AD33" s="32">
        <f t="shared" si="27"/>
        <v>0</v>
      </c>
      <c r="AE33" s="32">
        <f t="shared" si="28"/>
        <v>0</v>
      </c>
      <c r="AF33" s="32">
        <f t="shared" si="29"/>
        <v>0</v>
      </c>
      <c r="AG33" s="32">
        <f t="shared" si="30"/>
        <v>0</v>
      </c>
      <c r="AH33" s="32">
        <f t="shared" si="31"/>
        <v>0</v>
      </c>
      <c r="AI33" s="32">
        <f t="shared" si="32"/>
        <v>0</v>
      </c>
      <c r="AJ33" s="32">
        <f t="shared" si="33"/>
        <v>0</v>
      </c>
      <c r="AK33" s="32">
        <f t="shared" si="34"/>
        <v>0</v>
      </c>
      <c r="AL33" s="32">
        <f t="shared" si="35"/>
        <v>0</v>
      </c>
      <c r="AM33" s="32">
        <f t="shared" si="36"/>
        <v>0</v>
      </c>
      <c r="AN33" s="32">
        <f t="shared" si="37"/>
        <v>0</v>
      </c>
      <c r="AO33" s="33">
        <f t="shared" si="38"/>
        <v>0</v>
      </c>
      <c r="BI33" s="1">
        <f t="shared" si="3"/>
        <v>1</v>
      </c>
      <c r="BJ33" s="1">
        <f t="shared" si="4"/>
        <v>0</v>
      </c>
      <c r="BL33" s="1">
        <f t="shared" si="5"/>
        <v>0</v>
      </c>
      <c r="BN33" s="1">
        <f t="shared" si="39"/>
        <v>7</v>
      </c>
      <c r="BO33" s="1">
        <f t="shared" si="40"/>
        <v>0</v>
      </c>
      <c r="BQ33" s="1">
        <f t="shared" si="41"/>
        <v>0</v>
      </c>
      <c r="BR33" s="1">
        <f t="shared" si="6"/>
        <v>7</v>
      </c>
    </row>
    <row r="34" spans="1:70" ht="15" thickBot="1" x14ac:dyDescent="0.35">
      <c r="A34" s="48" t="s">
        <v>38</v>
      </c>
      <c r="B34" s="35" t="s">
        <v>46</v>
      </c>
      <c r="C34" s="35" t="s">
        <v>47</v>
      </c>
      <c r="D34" s="26" t="s">
        <v>18</v>
      </c>
      <c r="E34"/>
      <c r="F34" s="18" t="str">
        <f t="shared" si="42"/>
        <v/>
      </c>
      <c r="G34" s="27" t="str">
        <f t="shared" si="43"/>
        <v/>
      </c>
      <c r="H34" s="28"/>
      <c r="I34" s="29">
        <v>1</v>
      </c>
      <c r="J34" s="30">
        <f t="shared" si="7"/>
        <v>7</v>
      </c>
      <c r="K34" s="31">
        <f t="shared" si="8"/>
        <v>0</v>
      </c>
      <c r="L34" s="32">
        <f t="shared" si="9"/>
        <v>0</v>
      </c>
      <c r="M34" s="32">
        <f t="shared" si="10"/>
        <v>0</v>
      </c>
      <c r="N34" s="32">
        <f t="shared" si="11"/>
        <v>0</v>
      </c>
      <c r="O34" s="32">
        <f t="shared" si="12"/>
        <v>0</v>
      </c>
      <c r="P34" s="32">
        <f t="shared" si="13"/>
        <v>0</v>
      </c>
      <c r="Q34" s="32">
        <f t="shared" si="14"/>
        <v>0</v>
      </c>
      <c r="R34" s="32">
        <f t="shared" si="15"/>
        <v>0</v>
      </c>
      <c r="S34" s="32">
        <f t="shared" si="16"/>
        <v>0</v>
      </c>
      <c r="T34" s="32">
        <f t="shared" si="17"/>
        <v>0</v>
      </c>
      <c r="U34" s="32">
        <f t="shared" si="18"/>
        <v>0</v>
      </c>
      <c r="V34" s="32">
        <f t="shared" si="19"/>
        <v>0</v>
      </c>
      <c r="W34" s="32">
        <f t="shared" si="20"/>
        <v>0</v>
      </c>
      <c r="X34" s="32">
        <f t="shared" si="21"/>
        <v>0</v>
      </c>
      <c r="Y34" s="32">
        <f t="shared" si="22"/>
        <v>0</v>
      </c>
      <c r="Z34" s="32">
        <f t="shared" si="23"/>
        <v>0</v>
      </c>
      <c r="AA34" s="32">
        <f t="shared" si="24"/>
        <v>0</v>
      </c>
      <c r="AB34" s="32">
        <f t="shared" si="25"/>
        <v>0</v>
      </c>
      <c r="AC34" s="32">
        <f t="shared" si="26"/>
        <v>0</v>
      </c>
      <c r="AD34" s="32">
        <f t="shared" si="27"/>
        <v>0</v>
      </c>
      <c r="AE34" s="32">
        <f t="shared" si="28"/>
        <v>0</v>
      </c>
      <c r="AF34" s="32">
        <f t="shared" si="29"/>
        <v>0</v>
      </c>
      <c r="AG34" s="32">
        <f t="shared" si="30"/>
        <v>0</v>
      </c>
      <c r="AH34" s="32">
        <f t="shared" si="31"/>
        <v>0</v>
      </c>
      <c r="AI34" s="32">
        <f t="shared" si="32"/>
        <v>0</v>
      </c>
      <c r="AJ34" s="32">
        <f t="shared" si="33"/>
        <v>0</v>
      </c>
      <c r="AK34" s="32">
        <f t="shared" si="34"/>
        <v>0</v>
      </c>
      <c r="AL34" s="32">
        <f t="shared" si="35"/>
        <v>0</v>
      </c>
      <c r="AM34" s="32">
        <f t="shared" si="36"/>
        <v>0</v>
      </c>
      <c r="AN34" s="32">
        <f t="shared" si="37"/>
        <v>0</v>
      </c>
      <c r="AO34" s="33">
        <f t="shared" si="38"/>
        <v>0</v>
      </c>
      <c r="BI34" s="1">
        <f t="shared" si="3"/>
        <v>1</v>
      </c>
      <c r="BJ34" s="1">
        <f t="shared" si="4"/>
        <v>0</v>
      </c>
      <c r="BL34" s="1">
        <f t="shared" si="5"/>
        <v>0</v>
      </c>
      <c r="BN34" s="1">
        <f t="shared" si="39"/>
        <v>7</v>
      </c>
      <c r="BO34" s="1">
        <f t="shared" si="40"/>
        <v>0</v>
      </c>
      <c r="BQ34" s="1">
        <f t="shared" si="41"/>
        <v>0</v>
      </c>
      <c r="BR34" s="1">
        <f t="shared" si="6"/>
        <v>7</v>
      </c>
    </row>
    <row r="35" spans="1:70" ht="15" thickBot="1" x14ac:dyDescent="0.35">
      <c r="A35" s="48" t="s">
        <v>38</v>
      </c>
      <c r="B35" s="35" t="s">
        <v>48</v>
      </c>
      <c r="C35" s="35" t="s">
        <v>29</v>
      </c>
      <c r="D35" s="26" t="s">
        <v>18</v>
      </c>
      <c r="E35"/>
      <c r="F35" s="18" t="str">
        <f t="shared" si="42"/>
        <v/>
      </c>
      <c r="G35" s="27" t="str">
        <f t="shared" si="43"/>
        <v/>
      </c>
      <c r="H35" s="28"/>
      <c r="I35" s="29">
        <v>1</v>
      </c>
      <c r="J35" s="30">
        <f t="shared" si="7"/>
        <v>7</v>
      </c>
      <c r="K35" s="31">
        <f t="shared" si="8"/>
        <v>0</v>
      </c>
      <c r="L35" s="32">
        <f t="shared" si="9"/>
        <v>0</v>
      </c>
      <c r="M35" s="32">
        <f t="shared" si="10"/>
        <v>0</v>
      </c>
      <c r="N35" s="32">
        <f t="shared" si="11"/>
        <v>0</v>
      </c>
      <c r="O35" s="32">
        <f t="shared" si="12"/>
        <v>0</v>
      </c>
      <c r="P35" s="32">
        <f t="shared" si="13"/>
        <v>0</v>
      </c>
      <c r="Q35" s="32">
        <f t="shared" si="14"/>
        <v>0</v>
      </c>
      <c r="R35" s="32">
        <f t="shared" si="15"/>
        <v>0</v>
      </c>
      <c r="S35" s="32">
        <f t="shared" si="16"/>
        <v>0</v>
      </c>
      <c r="T35" s="32">
        <f t="shared" si="17"/>
        <v>0</v>
      </c>
      <c r="U35" s="32">
        <f t="shared" si="18"/>
        <v>0</v>
      </c>
      <c r="V35" s="32">
        <f t="shared" si="19"/>
        <v>0</v>
      </c>
      <c r="W35" s="32">
        <f t="shared" si="20"/>
        <v>0</v>
      </c>
      <c r="X35" s="32">
        <f t="shared" si="21"/>
        <v>0</v>
      </c>
      <c r="Y35" s="32">
        <f t="shared" si="22"/>
        <v>0</v>
      </c>
      <c r="Z35" s="32">
        <f t="shared" si="23"/>
        <v>0</v>
      </c>
      <c r="AA35" s="32">
        <f t="shared" si="24"/>
        <v>0</v>
      </c>
      <c r="AB35" s="32">
        <f t="shared" si="25"/>
        <v>0</v>
      </c>
      <c r="AC35" s="32">
        <f t="shared" si="26"/>
        <v>0</v>
      </c>
      <c r="AD35" s="32">
        <f t="shared" si="27"/>
        <v>0</v>
      </c>
      <c r="AE35" s="32">
        <f t="shared" si="28"/>
        <v>0</v>
      </c>
      <c r="AF35" s="32">
        <f t="shared" si="29"/>
        <v>0</v>
      </c>
      <c r="AG35" s="32">
        <f t="shared" si="30"/>
        <v>0</v>
      </c>
      <c r="AH35" s="32">
        <f t="shared" si="31"/>
        <v>0</v>
      </c>
      <c r="AI35" s="32">
        <f t="shared" si="32"/>
        <v>0</v>
      </c>
      <c r="AJ35" s="32">
        <f t="shared" si="33"/>
        <v>0</v>
      </c>
      <c r="AK35" s="32">
        <f t="shared" si="34"/>
        <v>0</v>
      </c>
      <c r="AL35" s="32">
        <f t="shared" si="35"/>
        <v>0</v>
      </c>
      <c r="AM35" s="32">
        <f t="shared" si="36"/>
        <v>0</v>
      </c>
      <c r="AN35" s="32">
        <f t="shared" si="37"/>
        <v>0</v>
      </c>
      <c r="AO35" s="33">
        <f t="shared" si="38"/>
        <v>0</v>
      </c>
      <c r="BI35" s="1">
        <f t="shared" si="3"/>
        <v>1</v>
      </c>
      <c r="BJ35" s="1">
        <f t="shared" si="4"/>
        <v>0</v>
      </c>
      <c r="BL35" s="1">
        <f t="shared" si="5"/>
        <v>0</v>
      </c>
      <c r="BN35" s="1">
        <f t="shared" si="39"/>
        <v>7</v>
      </c>
      <c r="BO35" s="1">
        <f t="shared" si="40"/>
        <v>0</v>
      </c>
      <c r="BQ35" s="1">
        <f t="shared" si="41"/>
        <v>0</v>
      </c>
      <c r="BR35" s="1">
        <f t="shared" si="6"/>
        <v>7</v>
      </c>
    </row>
    <row r="36" spans="1:70" ht="15" thickBot="1" x14ac:dyDescent="0.35">
      <c r="A36" s="48" t="s">
        <v>38</v>
      </c>
      <c r="B36" s="35" t="s">
        <v>49</v>
      </c>
      <c r="C36" s="35" t="s">
        <v>19</v>
      </c>
      <c r="D36" s="26" t="s">
        <v>20</v>
      </c>
      <c r="E36"/>
      <c r="F36" s="18" t="str">
        <f t="shared" si="42"/>
        <v/>
      </c>
      <c r="G36" s="27" t="str">
        <f t="shared" si="43"/>
        <v/>
      </c>
      <c r="H36" s="28"/>
      <c r="I36" s="29">
        <v>1</v>
      </c>
      <c r="J36" s="30">
        <f t="shared" si="7"/>
        <v>30</v>
      </c>
      <c r="K36" s="31">
        <f t="shared" si="8"/>
        <v>0</v>
      </c>
      <c r="L36" s="32">
        <f t="shared" si="9"/>
        <v>0</v>
      </c>
      <c r="M36" s="32">
        <f t="shared" si="10"/>
        <v>0</v>
      </c>
      <c r="N36" s="32">
        <f t="shared" si="11"/>
        <v>0</v>
      </c>
      <c r="O36" s="32">
        <f t="shared" si="12"/>
        <v>0</v>
      </c>
      <c r="P36" s="32">
        <f t="shared" si="13"/>
        <v>0</v>
      </c>
      <c r="Q36" s="32">
        <f t="shared" si="14"/>
        <v>0</v>
      </c>
      <c r="R36" s="32">
        <f t="shared" si="15"/>
        <v>0</v>
      </c>
      <c r="S36" s="32">
        <f t="shared" si="16"/>
        <v>0</v>
      </c>
      <c r="T36" s="32">
        <f t="shared" si="17"/>
        <v>0</v>
      </c>
      <c r="U36" s="32">
        <f t="shared" si="18"/>
        <v>0</v>
      </c>
      <c r="V36" s="32">
        <f t="shared" si="19"/>
        <v>0</v>
      </c>
      <c r="W36" s="32">
        <f t="shared" si="20"/>
        <v>0</v>
      </c>
      <c r="X36" s="32">
        <f t="shared" si="21"/>
        <v>0</v>
      </c>
      <c r="Y36" s="32">
        <f t="shared" si="22"/>
        <v>0</v>
      </c>
      <c r="Z36" s="32">
        <f t="shared" si="23"/>
        <v>0</v>
      </c>
      <c r="AA36" s="32">
        <f t="shared" si="24"/>
        <v>0</v>
      </c>
      <c r="AB36" s="32">
        <f t="shared" si="25"/>
        <v>0</v>
      </c>
      <c r="AC36" s="32">
        <f t="shared" si="26"/>
        <v>0</v>
      </c>
      <c r="AD36" s="32">
        <f t="shared" si="27"/>
        <v>0</v>
      </c>
      <c r="AE36" s="32">
        <f t="shared" si="28"/>
        <v>0</v>
      </c>
      <c r="AF36" s="32">
        <f t="shared" si="29"/>
        <v>0</v>
      </c>
      <c r="AG36" s="32">
        <f t="shared" si="30"/>
        <v>0</v>
      </c>
      <c r="AH36" s="32">
        <f t="shared" si="31"/>
        <v>0</v>
      </c>
      <c r="AI36" s="32">
        <f t="shared" si="32"/>
        <v>0</v>
      </c>
      <c r="AJ36" s="32">
        <f t="shared" si="33"/>
        <v>0</v>
      </c>
      <c r="AK36" s="32">
        <f t="shared" si="34"/>
        <v>0</v>
      </c>
      <c r="AL36" s="32">
        <f t="shared" si="35"/>
        <v>0</v>
      </c>
      <c r="AM36" s="32">
        <f t="shared" si="36"/>
        <v>0</v>
      </c>
      <c r="AN36" s="32">
        <f t="shared" si="37"/>
        <v>0</v>
      </c>
      <c r="AO36" s="33">
        <f t="shared" si="38"/>
        <v>0</v>
      </c>
      <c r="BI36" s="1">
        <f t="shared" si="3"/>
        <v>0</v>
      </c>
      <c r="BJ36" s="1">
        <f t="shared" si="4"/>
        <v>1</v>
      </c>
      <c r="BL36" s="1">
        <f t="shared" si="5"/>
        <v>0</v>
      </c>
      <c r="BN36" s="1">
        <f t="shared" si="39"/>
        <v>0</v>
      </c>
      <c r="BO36" s="1">
        <f t="shared" si="40"/>
        <v>30</v>
      </c>
      <c r="BQ36" s="1">
        <f t="shared" si="41"/>
        <v>0</v>
      </c>
      <c r="BR36" s="1">
        <f t="shared" si="6"/>
        <v>30</v>
      </c>
    </row>
    <row r="37" spans="1:70" ht="15" thickBot="1" x14ac:dyDescent="0.35">
      <c r="A37" s="48" t="s">
        <v>38</v>
      </c>
      <c r="B37" s="35" t="s">
        <v>50</v>
      </c>
      <c r="C37" s="35" t="s">
        <v>19</v>
      </c>
      <c r="D37" s="26" t="s">
        <v>20</v>
      </c>
      <c r="E37"/>
      <c r="F37" s="18" t="str">
        <f t="shared" si="42"/>
        <v/>
      </c>
      <c r="G37" s="27" t="str">
        <f t="shared" si="43"/>
        <v/>
      </c>
      <c r="H37" s="28"/>
      <c r="I37" s="29">
        <v>1</v>
      </c>
      <c r="J37" s="30">
        <f t="shared" si="7"/>
        <v>30</v>
      </c>
      <c r="K37" s="31">
        <f t="shared" si="8"/>
        <v>0</v>
      </c>
      <c r="L37" s="32">
        <f t="shared" si="9"/>
        <v>0</v>
      </c>
      <c r="M37" s="32">
        <f t="shared" si="10"/>
        <v>0</v>
      </c>
      <c r="N37" s="32">
        <f t="shared" si="11"/>
        <v>0</v>
      </c>
      <c r="O37" s="32">
        <f t="shared" si="12"/>
        <v>0</v>
      </c>
      <c r="P37" s="32">
        <f t="shared" si="13"/>
        <v>0</v>
      </c>
      <c r="Q37" s="32">
        <f t="shared" si="14"/>
        <v>0</v>
      </c>
      <c r="R37" s="32">
        <f t="shared" si="15"/>
        <v>0</v>
      </c>
      <c r="S37" s="32">
        <f t="shared" si="16"/>
        <v>0</v>
      </c>
      <c r="T37" s="32">
        <f t="shared" si="17"/>
        <v>0</v>
      </c>
      <c r="U37" s="32">
        <f t="shared" si="18"/>
        <v>0</v>
      </c>
      <c r="V37" s="32">
        <f t="shared" si="19"/>
        <v>0</v>
      </c>
      <c r="W37" s="32">
        <f t="shared" si="20"/>
        <v>0</v>
      </c>
      <c r="X37" s="32">
        <f t="shared" si="21"/>
        <v>0</v>
      </c>
      <c r="Y37" s="32">
        <f t="shared" si="22"/>
        <v>0</v>
      </c>
      <c r="Z37" s="32">
        <f t="shared" si="23"/>
        <v>0</v>
      </c>
      <c r="AA37" s="32">
        <f t="shared" si="24"/>
        <v>0</v>
      </c>
      <c r="AB37" s="32">
        <f t="shared" si="25"/>
        <v>0</v>
      </c>
      <c r="AC37" s="32">
        <f t="shared" si="26"/>
        <v>0</v>
      </c>
      <c r="AD37" s="32">
        <f t="shared" si="27"/>
        <v>0</v>
      </c>
      <c r="AE37" s="32">
        <f t="shared" si="28"/>
        <v>0</v>
      </c>
      <c r="AF37" s="32">
        <f t="shared" si="29"/>
        <v>0</v>
      </c>
      <c r="AG37" s="32">
        <f t="shared" si="30"/>
        <v>0</v>
      </c>
      <c r="AH37" s="32">
        <f t="shared" si="31"/>
        <v>0</v>
      </c>
      <c r="AI37" s="32">
        <f t="shared" si="32"/>
        <v>0</v>
      </c>
      <c r="AJ37" s="32">
        <f t="shared" si="33"/>
        <v>0</v>
      </c>
      <c r="AK37" s="32">
        <f t="shared" si="34"/>
        <v>0</v>
      </c>
      <c r="AL37" s="32">
        <f t="shared" si="35"/>
        <v>0</v>
      </c>
      <c r="AM37" s="32">
        <f t="shared" si="36"/>
        <v>0</v>
      </c>
      <c r="AN37" s="32">
        <f t="shared" si="37"/>
        <v>0</v>
      </c>
      <c r="AO37" s="33">
        <f t="shared" si="38"/>
        <v>0</v>
      </c>
      <c r="BI37" s="1">
        <f t="shared" si="3"/>
        <v>0</v>
      </c>
      <c r="BJ37" s="1">
        <f t="shared" si="4"/>
        <v>1</v>
      </c>
      <c r="BL37" s="1">
        <f t="shared" si="5"/>
        <v>0</v>
      </c>
      <c r="BN37" s="1">
        <f t="shared" si="39"/>
        <v>0</v>
      </c>
      <c r="BO37" s="1">
        <f t="shared" si="40"/>
        <v>30</v>
      </c>
      <c r="BQ37" s="1">
        <f t="shared" si="41"/>
        <v>0</v>
      </c>
      <c r="BR37" s="1">
        <f t="shared" si="6"/>
        <v>30</v>
      </c>
    </row>
    <row r="38" spans="1:70" ht="15" thickBot="1" x14ac:dyDescent="0.35">
      <c r="A38" s="48" t="s">
        <v>38</v>
      </c>
      <c r="B38" s="35" t="s">
        <v>51</v>
      </c>
      <c r="C38" s="35" t="s">
        <v>19</v>
      </c>
      <c r="D38" s="26" t="s">
        <v>20</v>
      </c>
      <c r="E38"/>
      <c r="F38" s="18" t="str">
        <f t="shared" si="42"/>
        <v/>
      </c>
      <c r="G38" s="27" t="str">
        <f t="shared" si="43"/>
        <v/>
      </c>
      <c r="H38" s="28"/>
      <c r="I38" s="29">
        <v>1</v>
      </c>
      <c r="J38" s="30">
        <f t="shared" si="7"/>
        <v>30</v>
      </c>
      <c r="K38" s="31">
        <f t="shared" si="8"/>
        <v>0</v>
      </c>
      <c r="L38" s="32">
        <f t="shared" si="9"/>
        <v>0</v>
      </c>
      <c r="M38" s="32">
        <f t="shared" si="10"/>
        <v>0</v>
      </c>
      <c r="N38" s="32">
        <f t="shared" si="11"/>
        <v>0</v>
      </c>
      <c r="O38" s="32">
        <f t="shared" si="12"/>
        <v>0</v>
      </c>
      <c r="P38" s="32">
        <f t="shared" si="13"/>
        <v>0</v>
      </c>
      <c r="Q38" s="32">
        <f t="shared" si="14"/>
        <v>0</v>
      </c>
      <c r="R38" s="32">
        <f t="shared" si="15"/>
        <v>0</v>
      </c>
      <c r="S38" s="32">
        <f t="shared" si="16"/>
        <v>0</v>
      </c>
      <c r="T38" s="32">
        <f t="shared" si="17"/>
        <v>0</v>
      </c>
      <c r="U38" s="32">
        <f t="shared" si="18"/>
        <v>0</v>
      </c>
      <c r="V38" s="32">
        <f t="shared" si="19"/>
        <v>0</v>
      </c>
      <c r="W38" s="32">
        <f t="shared" si="20"/>
        <v>0</v>
      </c>
      <c r="X38" s="32">
        <f t="shared" si="21"/>
        <v>0</v>
      </c>
      <c r="Y38" s="32">
        <f t="shared" si="22"/>
        <v>0</v>
      </c>
      <c r="Z38" s="32">
        <f t="shared" si="23"/>
        <v>0</v>
      </c>
      <c r="AA38" s="32">
        <f t="shared" si="24"/>
        <v>0</v>
      </c>
      <c r="AB38" s="32">
        <f t="shared" si="25"/>
        <v>0</v>
      </c>
      <c r="AC38" s="32">
        <f t="shared" si="26"/>
        <v>0</v>
      </c>
      <c r="AD38" s="32">
        <f t="shared" si="27"/>
        <v>0</v>
      </c>
      <c r="AE38" s="32">
        <f t="shared" si="28"/>
        <v>0</v>
      </c>
      <c r="AF38" s="32">
        <f t="shared" si="29"/>
        <v>0</v>
      </c>
      <c r="AG38" s="32">
        <f t="shared" si="30"/>
        <v>0</v>
      </c>
      <c r="AH38" s="32">
        <f t="shared" si="31"/>
        <v>0</v>
      </c>
      <c r="AI38" s="32">
        <f t="shared" si="32"/>
        <v>0</v>
      </c>
      <c r="AJ38" s="32">
        <f t="shared" si="33"/>
        <v>0</v>
      </c>
      <c r="AK38" s="32">
        <f t="shared" si="34"/>
        <v>0</v>
      </c>
      <c r="AL38" s="32">
        <f t="shared" si="35"/>
        <v>0</v>
      </c>
      <c r="AM38" s="32">
        <f t="shared" si="36"/>
        <v>0</v>
      </c>
      <c r="AN38" s="32">
        <f t="shared" si="37"/>
        <v>0</v>
      </c>
      <c r="AO38" s="33">
        <f t="shared" si="38"/>
        <v>0</v>
      </c>
      <c r="BI38" s="1">
        <f t="shared" si="3"/>
        <v>0</v>
      </c>
      <c r="BJ38" s="1">
        <f t="shared" si="4"/>
        <v>1</v>
      </c>
      <c r="BL38" s="1">
        <f t="shared" si="5"/>
        <v>0</v>
      </c>
      <c r="BN38" s="1">
        <f t="shared" si="39"/>
        <v>0</v>
      </c>
      <c r="BO38" s="1">
        <f t="shared" si="40"/>
        <v>30</v>
      </c>
      <c r="BQ38" s="1">
        <f t="shared" si="41"/>
        <v>0</v>
      </c>
      <c r="BR38" s="1">
        <f t="shared" ref="BR38:BR66" si="44">IF(AND($I38&gt;1,$E38="Trimestriel"),"Erreur de saisie",ROUND(SUM($BN38:$BQ38),0))</f>
        <v>30</v>
      </c>
    </row>
    <row r="39" spans="1:70" ht="15" thickBot="1" x14ac:dyDescent="0.35">
      <c r="A39" s="48" t="s">
        <v>38</v>
      </c>
      <c r="B39" s="35" t="s">
        <v>52</v>
      </c>
      <c r="C39" s="35" t="s">
        <v>19</v>
      </c>
      <c r="D39" s="26" t="s">
        <v>20</v>
      </c>
      <c r="E39"/>
      <c r="F39" s="18" t="str">
        <f t="shared" si="42"/>
        <v/>
      </c>
      <c r="G39" s="27" t="str">
        <f t="shared" si="43"/>
        <v/>
      </c>
      <c r="H39" s="28"/>
      <c r="I39" s="29">
        <v>1</v>
      </c>
      <c r="J39" s="30">
        <f t="shared" si="7"/>
        <v>30</v>
      </c>
      <c r="K39" s="31">
        <f t="shared" si="8"/>
        <v>0</v>
      </c>
      <c r="L39" s="32">
        <f t="shared" si="9"/>
        <v>0</v>
      </c>
      <c r="M39" s="32">
        <f t="shared" si="10"/>
        <v>0</v>
      </c>
      <c r="N39" s="32">
        <f t="shared" si="11"/>
        <v>0</v>
      </c>
      <c r="O39" s="32">
        <f t="shared" si="12"/>
        <v>0</v>
      </c>
      <c r="P39" s="32">
        <f t="shared" si="13"/>
        <v>0</v>
      </c>
      <c r="Q39" s="32">
        <f t="shared" si="14"/>
        <v>0</v>
      </c>
      <c r="R39" s="32">
        <f t="shared" si="15"/>
        <v>0</v>
      </c>
      <c r="S39" s="32">
        <f t="shared" si="16"/>
        <v>0</v>
      </c>
      <c r="T39" s="32">
        <f t="shared" si="17"/>
        <v>0</v>
      </c>
      <c r="U39" s="32">
        <f t="shared" si="18"/>
        <v>0</v>
      </c>
      <c r="V39" s="32">
        <f t="shared" si="19"/>
        <v>0</v>
      </c>
      <c r="W39" s="32">
        <f t="shared" si="20"/>
        <v>0</v>
      </c>
      <c r="X39" s="32">
        <f t="shared" si="21"/>
        <v>0</v>
      </c>
      <c r="Y39" s="32">
        <f t="shared" si="22"/>
        <v>0</v>
      </c>
      <c r="Z39" s="32">
        <f t="shared" si="23"/>
        <v>0</v>
      </c>
      <c r="AA39" s="32">
        <f t="shared" si="24"/>
        <v>0</v>
      </c>
      <c r="AB39" s="32">
        <f t="shared" si="25"/>
        <v>0</v>
      </c>
      <c r="AC39" s="32">
        <f t="shared" si="26"/>
        <v>0</v>
      </c>
      <c r="AD39" s="32">
        <f t="shared" si="27"/>
        <v>0</v>
      </c>
      <c r="AE39" s="32">
        <f t="shared" si="28"/>
        <v>0</v>
      </c>
      <c r="AF39" s="32">
        <f t="shared" si="29"/>
        <v>0</v>
      </c>
      <c r="AG39" s="32">
        <f t="shared" si="30"/>
        <v>0</v>
      </c>
      <c r="AH39" s="32">
        <f t="shared" si="31"/>
        <v>0</v>
      </c>
      <c r="AI39" s="32">
        <f t="shared" si="32"/>
        <v>0</v>
      </c>
      <c r="AJ39" s="32">
        <f t="shared" si="33"/>
        <v>0</v>
      </c>
      <c r="AK39" s="32">
        <f t="shared" si="34"/>
        <v>0</v>
      </c>
      <c r="AL39" s="32">
        <f t="shared" si="35"/>
        <v>0</v>
      </c>
      <c r="AM39" s="32">
        <f t="shared" si="36"/>
        <v>0</v>
      </c>
      <c r="AN39" s="32">
        <f t="shared" si="37"/>
        <v>0</v>
      </c>
      <c r="AO39" s="33">
        <f t="shared" si="38"/>
        <v>0</v>
      </c>
      <c r="BI39" s="1">
        <f t="shared" si="3"/>
        <v>0</v>
      </c>
      <c r="BJ39" s="1">
        <f t="shared" si="4"/>
        <v>1</v>
      </c>
      <c r="BL39" s="1">
        <f t="shared" si="5"/>
        <v>0</v>
      </c>
      <c r="BN39" s="1">
        <f t="shared" si="39"/>
        <v>0</v>
      </c>
      <c r="BO39" s="1">
        <f t="shared" si="40"/>
        <v>30</v>
      </c>
      <c r="BQ39" s="1">
        <f t="shared" si="41"/>
        <v>0</v>
      </c>
      <c r="BR39" s="1">
        <f t="shared" si="44"/>
        <v>30</v>
      </c>
    </row>
    <row r="40" spans="1:70" ht="15" thickBot="1" x14ac:dyDescent="0.35">
      <c r="A40" s="48" t="s">
        <v>38</v>
      </c>
      <c r="B40" s="35" t="s">
        <v>53</v>
      </c>
      <c r="C40" s="35" t="s">
        <v>19</v>
      </c>
      <c r="D40" s="26" t="s">
        <v>20</v>
      </c>
      <c r="E40"/>
      <c r="F40" s="18" t="str">
        <f t="shared" si="42"/>
        <v/>
      </c>
      <c r="G40" s="27" t="str">
        <f t="shared" si="43"/>
        <v/>
      </c>
      <c r="H40" s="28"/>
      <c r="I40" s="29">
        <v>1</v>
      </c>
      <c r="J40" s="30">
        <f t="shared" si="7"/>
        <v>30</v>
      </c>
      <c r="K40" s="31">
        <f t="shared" si="8"/>
        <v>0</v>
      </c>
      <c r="L40" s="32">
        <f t="shared" si="9"/>
        <v>0</v>
      </c>
      <c r="M40" s="32">
        <f t="shared" si="10"/>
        <v>0</v>
      </c>
      <c r="N40" s="32">
        <f t="shared" si="11"/>
        <v>0</v>
      </c>
      <c r="O40" s="32">
        <f t="shared" si="12"/>
        <v>0</v>
      </c>
      <c r="P40" s="32">
        <f t="shared" si="13"/>
        <v>0</v>
      </c>
      <c r="Q40" s="32">
        <f t="shared" si="14"/>
        <v>0</v>
      </c>
      <c r="R40" s="32">
        <f t="shared" si="15"/>
        <v>0</v>
      </c>
      <c r="S40" s="32">
        <f t="shared" si="16"/>
        <v>0</v>
      </c>
      <c r="T40" s="32">
        <f t="shared" si="17"/>
        <v>0</v>
      </c>
      <c r="U40" s="32">
        <f t="shared" si="18"/>
        <v>0</v>
      </c>
      <c r="V40" s="32">
        <f t="shared" si="19"/>
        <v>0</v>
      </c>
      <c r="W40" s="32">
        <f t="shared" si="20"/>
        <v>0</v>
      </c>
      <c r="X40" s="32">
        <f t="shared" si="21"/>
        <v>0</v>
      </c>
      <c r="Y40" s="32">
        <f t="shared" si="22"/>
        <v>0</v>
      </c>
      <c r="Z40" s="32">
        <f t="shared" si="23"/>
        <v>0</v>
      </c>
      <c r="AA40" s="32">
        <f t="shared" si="24"/>
        <v>0</v>
      </c>
      <c r="AB40" s="32">
        <f t="shared" si="25"/>
        <v>0</v>
      </c>
      <c r="AC40" s="32">
        <f t="shared" si="26"/>
        <v>0</v>
      </c>
      <c r="AD40" s="32">
        <f t="shared" si="27"/>
        <v>0</v>
      </c>
      <c r="AE40" s="32">
        <f t="shared" si="28"/>
        <v>0</v>
      </c>
      <c r="AF40" s="32">
        <f t="shared" si="29"/>
        <v>0</v>
      </c>
      <c r="AG40" s="32">
        <f t="shared" si="30"/>
        <v>0</v>
      </c>
      <c r="AH40" s="32">
        <f t="shared" si="31"/>
        <v>0</v>
      </c>
      <c r="AI40" s="32">
        <f t="shared" si="32"/>
        <v>0</v>
      </c>
      <c r="AJ40" s="32">
        <f t="shared" si="33"/>
        <v>0</v>
      </c>
      <c r="AK40" s="32">
        <f t="shared" si="34"/>
        <v>0</v>
      </c>
      <c r="AL40" s="32">
        <f t="shared" si="35"/>
        <v>0</v>
      </c>
      <c r="AM40" s="32">
        <f t="shared" si="36"/>
        <v>0</v>
      </c>
      <c r="AN40" s="32">
        <f t="shared" si="37"/>
        <v>0</v>
      </c>
      <c r="AO40" s="33">
        <f t="shared" si="38"/>
        <v>0</v>
      </c>
      <c r="BI40" s="1">
        <f t="shared" si="3"/>
        <v>0</v>
      </c>
      <c r="BJ40" s="1">
        <f t="shared" si="4"/>
        <v>1</v>
      </c>
      <c r="BL40" s="1">
        <f t="shared" si="5"/>
        <v>0</v>
      </c>
      <c r="BN40" s="1">
        <f t="shared" si="39"/>
        <v>0</v>
      </c>
      <c r="BO40" s="1">
        <f t="shared" si="40"/>
        <v>30</v>
      </c>
      <c r="BQ40" s="1">
        <f t="shared" si="41"/>
        <v>0</v>
      </c>
      <c r="BR40" s="1">
        <f t="shared" si="44"/>
        <v>30</v>
      </c>
    </row>
    <row r="41" spans="1:70" ht="15" thickBot="1" x14ac:dyDescent="0.35">
      <c r="A41" s="48" t="s">
        <v>38</v>
      </c>
      <c r="B41" s="35" t="s">
        <v>54</v>
      </c>
      <c r="C41" s="35" t="s">
        <v>23</v>
      </c>
      <c r="D41" s="26" t="s">
        <v>20</v>
      </c>
      <c r="E41"/>
      <c r="F41" s="18" t="str">
        <f t="shared" si="42"/>
        <v/>
      </c>
      <c r="G41" s="27" t="str">
        <f t="shared" si="43"/>
        <v/>
      </c>
      <c r="H41" s="28"/>
      <c r="I41" s="29">
        <v>1</v>
      </c>
      <c r="J41" s="30">
        <f t="shared" si="7"/>
        <v>30</v>
      </c>
      <c r="K41" s="31">
        <f t="shared" si="8"/>
        <v>0</v>
      </c>
      <c r="L41" s="32">
        <f t="shared" si="9"/>
        <v>0</v>
      </c>
      <c r="M41" s="32">
        <f t="shared" si="10"/>
        <v>0</v>
      </c>
      <c r="N41" s="32">
        <f t="shared" si="11"/>
        <v>0</v>
      </c>
      <c r="O41" s="32">
        <f t="shared" si="12"/>
        <v>0</v>
      </c>
      <c r="P41" s="32">
        <f t="shared" si="13"/>
        <v>0</v>
      </c>
      <c r="Q41" s="32">
        <f t="shared" si="14"/>
        <v>0</v>
      </c>
      <c r="R41" s="32">
        <f t="shared" si="15"/>
        <v>0</v>
      </c>
      <c r="S41" s="32">
        <f t="shared" si="16"/>
        <v>0</v>
      </c>
      <c r="T41" s="32">
        <f t="shared" si="17"/>
        <v>0</v>
      </c>
      <c r="U41" s="32">
        <f t="shared" si="18"/>
        <v>0</v>
      </c>
      <c r="V41" s="32">
        <f t="shared" si="19"/>
        <v>0</v>
      </c>
      <c r="W41" s="32">
        <f t="shared" si="20"/>
        <v>0</v>
      </c>
      <c r="X41" s="32">
        <f t="shared" si="21"/>
        <v>0</v>
      </c>
      <c r="Y41" s="32">
        <f t="shared" si="22"/>
        <v>0</v>
      </c>
      <c r="Z41" s="32">
        <f t="shared" si="23"/>
        <v>0</v>
      </c>
      <c r="AA41" s="32">
        <f t="shared" si="24"/>
        <v>0</v>
      </c>
      <c r="AB41" s="32">
        <f t="shared" si="25"/>
        <v>0</v>
      </c>
      <c r="AC41" s="32">
        <f t="shared" si="26"/>
        <v>0</v>
      </c>
      <c r="AD41" s="32">
        <f t="shared" si="27"/>
        <v>0</v>
      </c>
      <c r="AE41" s="32">
        <f t="shared" si="28"/>
        <v>0</v>
      </c>
      <c r="AF41" s="32">
        <f t="shared" si="29"/>
        <v>0</v>
      </c>
      <c r="AG41" s="32">
        <f t="shared" si="30"/>
        <v>0</v>
      </c>
      <c r="AH41" s="32">
        <f t="shared" si="31"/>
        <v>0</v>
      </c>
      <c r="AI41" s="32">
        <f t="shared" si="32"/>
        <v>0</v>
      </c>
      <c r="AJ41" s="32">
        <f t="shared" si="33"/>
        <v>0</v>
      </c>
      <c r="AK41" s="32">
        <f t="shared" si="34"/>
        <v>0</v>
      </c>
      <c r="AL41" s="32">
        <f t="shared" si="35"/>
        <v>0</v>
      </c>
      <c r="AM41" s="32">
        <f t="shared" si="36"/>
        <v>0</v>
      </c>
      <c r="AN41" s="32">
        <f t="shared" si="37"/>
        <v>0</v>
      </c>
      <c r="AO41" s="33">
        <f t="shared" si="38"/>
        <v>0</v>
      </c>
      <c r="BI41" s="1">
        <f t="shared" si="3"/>
        <v>0</v>
      </c>
      <c r="BJ41" s="1">
        <f t="shared" si="4"/>
        <v>1</v>
      </c>
      <c r="BL41" s="1">
        <f t="shared" si="5"/>
        <v>0</v>
      </c>
      <c r="BN41" s="1">
        <f t="shared" si="39"/>
        <v>0</v>
      </c>
      <c r="BO41" s="1">
        <f t="shared" si="40"/>
        <v>30</v>
      </c>
      <c r="BQ41" s="1">
        <f t="shared" si="41"/>
        <v>0</v>
      </c>
      <c r="BR41" s="1">
        <f t="shared" si="44"/>
        <v>30</v>
      </c>
    </row>
    <row r="42" spans="1:70" ht="15" thickBot="1" x14ac:dyDescent="0.35">
      <c r="A42" s="48" t="s">
        <v>38</v>
      </c>
      <c r="B42" s="35" t="s">
        <v>55</v>
      </c>
      <c r="C42" s="35" t="s">
        <v>23</v>
      </c>
      <c r="D42" s="26" t="s">
        <v>20</v>
      </c>
      <c r="E42"/>
      <c r="F42" s="18" t="str">
        <f t="shared" si="42"/>
        <v/>
      </c>
      <c r="G42" s="27" t="str">
        <f t="shared" si="43"/>
        <v/>
      </c>
      <c r="H42" s="28"/>
      <c r="I42" s="29">
        <v>1</v>
      </c>
      <c r="J42" s="30">
        <f t="shared" si="7"/>
        <v>30</v>
      </c>
      <c r="K42" s="31">
        <f t="shared" si="8"/>
        <v>0</v>
      </c>
      <c r="L42" s="32">
        <f t="shared" si="9"/>
        <v>0</v>
      </c>
      <c r="M42" s="32">
        <f t="shared" si="10"/>
        <v>0</v>
      </c>
      <c r="N42" s="32">
        <f t="shared" si="11"/>
        <v>0</v>
      </c>
      <c r="O42" s="32">
        <f t="shared" si="12"/>
        <v>0</v>
      </c>
      <c r="P42" s="32">
        <f t="shared" si="13"/>
        <v>0</v>
      </c>
      <c r="Q42" s="32">
        <f t="shared" si="14"/>
        <v>0</v>
      </c>
      <c r="R42" s="32">
        <f t="shared" si="15"/>
        <v>0</v>
      </c>
      <c r="S42" s="32">
        <f t="shared" si="16"/>
        <v>0</v>
      </c>
      <c r="T42" s="32">
        <f t="shared" si="17"/>
        <v>0</v>
      </c>
      <c r="U42" s="32">
        <f t="shared" si="18"/>
        <v>0</v>
      </c>
      <c r="V42" s="32">
        <f t="shared" si="19"/>
        <v>0</v>
      </c>
      <c r="W42" s="32">
        <f t="shared" si="20"/>
        <v>0</v>
      </c>
      <c r="X42" s="32">
        <f t="shared" si="21"/>
        <v>0</v>
      </c>
      <c r="Y42" s="32">
        <f t="shared" si="22"/>
        <v>0</v>
      </c>
      <c r="Z42" s="32">
        <f t="shared" si="23"/>
        <v>0</v>
      </c>
      <c r="AA42" s="32">
        <f t="shared" si="24"/>
        <v>0</v>
      </c>
      <c r="AB42" s="32">
        <f t="shared" si="25"/>
        <v>0</v>
      </c>
      <c r="AC42" s="32">
        <f t="shared" si="26"/>
        <v>0</v>
      </c>
      <c r="AD42" s="32">
        <f t="shared" si="27"/>
        <v>0</v>
      </c>
      <c r="AE42" s="32">
        <f t="shared" si="28"/>
        <v>0</v>
      </c>
      <c r="AF42" s="32">
        <f t="shared" si="29"/>
        <v>0</v>
      </c>
      <c r="AG42" s="32">
        <f t="shared" si="30"/>
        <v>0</v>
      </c>
      <c r="AH42" s="32">
        <f t="shared" si="31"/>
        <v>0</v>
      </c>
      <c r="AI42" s="32">
        <f t="shared" si="32"/>
        <v>0</v>
      </c>
      <c r="AJ42" s="32">
        <f t="shared" si="33"/>
        <v>0</v>
      </c>
      <c r="AK42" s="32">
        <f t="shared" si="34"/>
        <v>0</v>
      </c>
      <c r="AL42" s="32">
        <f t="shared" si="35"/>
        <v>0</v>
      </c>
      <c r="AM42" s="32">
        <f t="shared" si="36"/>
        <v>0</v>
      </c>
      <c r="AN42" s="32">
        <f t="shared" si="37"/>
        <v>0</v>
      </c>
      <c r="AO42" s="33">
        <f t="shared" si="38"/>
        <v>0</v>
      </c>
      <c r="BI42" s="1">
        <f t="shared" si="3"/>
        <v>0</v>
      </c>
      <c r="BJ42" s="1">
        <f t="shared" si="4"/>
        <v>1</v>
      </c>
      <c r="BL42" s="1">
        <f t="shared" si="5"/>
        <v>0</v>
      </c>
      <c r="BN42" s="1">
        <f t="shared" si="39"/>
        <v>0</v>
      </c>
      <c r="BO42" s="1">
        <f t="shared" si="40"/>
        <v>30</v>
      </c>
      <c r="BQ42" s="1">
        <f t="shared" si="41"/>
        <v>0</v>
      </c>
      <c r="BR42" s="1">
        <f t="shared" si="44"/>
        <v>30</v>
      </c>
    </row>
    <row r="43" spans="1:70" ht="15" thickBot="1" x14ac:dyDescent="0.35">
      <c r="A43" s="48" t="s">
        <v>38</v>
      </c>
      <c r="B43" s="35" t="s">
        <v>56</v>
      </c>
      <c r="C43" s="35" t="s">
        <v>23</v>
      </c>
      <c r="D43" s="26" t="s">
        <v>20</v>
      </c>
      <c r="E43"/>
      <c r="F43" s="18" t="str">
        <f t="shared" si="42"/>
        <v/>
      </c>
      <c r="G43" s="27" t="str">
        <f t="shared" si="43"/>
        <v/>
      </c>
      <c r="H43" s="28"/>
      <c r="I43" s="29">
        <v>1</v>
      </c>
      <c r="J43" s="30">
        <f t="shared" si="7"/>
        <v>30</v>
      </c>
      <c r="K43" s="31">
        <f t="shared" si="8"/>
        <v>0</v>
      </c>
      <c r="L43" s="32">
        <f t="shared" si="9"/>
        <v>0</v>
      </c>
      <c r="M43" s="32">
        <f t="shared" si="10"/>
        <v>0</v>
      </c>
      <c r="N43" s="32">
        <f t="shared" si="11"/>
        <v>0</v>
      </c>
      <c r="O43" s="32">
        <f t="shared" si="12"/>
        <v>0</v>
      </c>
      <c r="P43" s="32">
        <f t="shared" si="13"/>
        <v>0</v>
      </c>
      <c r="Q43" s="32">
        <f t="shared" si="14"/>
        <v>0</v>
      </c>
      <c r="R43" s="32">
        <f t="shared" si="15"/>
        <v>0</v>
      </c>
      <c r="S43" s="32">
        <f t="shared" si="16"/>
        <v>0</v>
      </c>
      <c r="T43" s="32">
        <f t="shared" si="17"/>
        <v>0</v>
      </c>
      <c r="U43" s="32">
        <f t="shared" si="18"/>
        <v>0</v>
      </c>
      <c r="V43" s="32">
        <f t="shared" si="19"/>
        <v>0</v>
      </c>
      <c r="W43" s="32">
        <f t="shared" si="20"/>
        <v>0</v>
      </c>
      <c r="X43" s="32">
        <f t="shared" si="21"/>
        <v>0</v>
      </c>
      <c r="Y43" s="32">
        <f t="shared" si="22"/>
        <v>0</v>
      </c>
      <c r="Z43" s="32">
        <f t="shared" si="23"/>
        <v>0</v>
      </c>
      <c r="AA43" s="32">
        <f t="shared" si="24"/>
        <v>0</v>
      </c>
      <c r="AB43" s="32">
        <f t="shared" si="25"/>
        <v>0</v>
      </c>
      <c r="AC43" s="32">
        <f t="shared" si="26"/>
        <v>0</v>
      </c>
      <c r="AD43" s="32">
        <f t="shared" si="27"/>
        <v>0</v>
      </c>
      <c r="AE43" s="32">
        <f t="shared" si="28"/>
        <v>0</v>
      </c>
      <c r="AF43" s="32">
        <f t="shared" si="29"/>
        <v>0</v>
      </c>
      <c r="AG43" s="32">
        <f t="shared" si="30"/>
        <v>0</v>
      </c>
      <c r="AH43" s="32">
        <f t="shared" si="31"/>
        <v>0</v>
      </c>
      <c r="AI43" s="32">
        <f t="shared" si="32"/>
        <v>0</v>
      </c>
      <c r="AJ43" s="32">
        <f t="shared" si="33"/>
        <v>0</v>
      </c>
      <c r="AK43" s="32">
        <f t="shared" si="34"/>
        <v>0</v>
      </c>
      <c r="AL43" s="32">
        <f t="shared" si="35"/>
        <v>0</v>
      </c>
      <c r="AM43" s="32">
        <f t="shared" si="36"/>
        <v>0</v>
      </c>
      <c r="AN43" s="32">
        <f t="shared" si="37"/>
        <v>0</v>
      </c>
      <c r="AO43" s="33">
        <f t="shared" si="38"/>
        <v>0</v>
      </c>
      <c r="BI43" s="1">
        <f t="shared" si="3"/>
        <v>0</v>
      </c>
      <c r="BJ43" s="1">
        <f t="shared" si="4"/>
        <v>1</v>
      </c>
      <c r="BL43" s="1">
        <f t="shared" si="5"/>
        <v>0</v>
      </c>
      <c r="BN43" s="1">
        <f t="shared" si="39"/>
        <v>0</v>
      </c>
      <c r="BO43" s="1">
        <f t="shared" si="40"/>
        <v>30</v>
      </c>
      <c r="BQ43" s="1">
        <f t="shared" si="41"/>
        <v>0</v>
      </c>
      <c r="BR43" s="1">
        <f t="shared" si="44"/>
        <v>30</v>
      </c>
    </row>
    <row r="44" spans="1:70" ht="15" thickBot="1" x14ac:dyDescent="0.35">
      <c r="A44" s="48" t="s">
        <v>38</v>
      </c>
      <c r="B44" s="35" t="s">
        <v>57</v>
      </c>
      <c r="C44" s="35" t="s">
        <v>29</v>
      </c>
      <c r="D44" s="26" t="s">
        <v>20</v>
      </c>
      <c r="E44"/>
      <c r="F44" s="18" t="str">
        <f t="shared" si="42"/>
        <v/>
      </c>
      <c r="G44" s="27" t="str">
        <f t="shared" si="43"/>
        <v/>
      </c>
      <c r="H44" s="28"/>
      <c r="I44" s="29">
        <v>1</v>
      </c>
      <c r="J44" s="30">
        <f t="shared" si="7"/>
        <v>30</v>
      </c>
      <c r="K44" s="31">
        <f t="shared" si="8"/>
        <v>0</v>
      </c>
      <c r="L44" s="32">
        <f t="shared" si="9"/>
        <v>0</v>
      </c>
      <c r="M44" s="32">
        <f t="shared" si="10"/>
        <v>0</v>
      </c>
      <c r="N44" s="32">
        <f t="shared" si="11"/>
        <v>0</v>
      </c>
      <c r="O44" s="32">
        <f t="shared" si="12"/>
        <v>0</v>
      </c>
      <c r="P44" s="32">
        <f t="shared" si="13"/>
        <v>0</v>
      </c>
      <c r="Q44" s="32">
        <f t="shared" si="14"/>
        <v>0</v>
      </c>
      <c r="R44" s="32">
        <f t="shared" si="15"/>
        <v>0</v>
      </c>
      <c r="S44" s="32">
        <f t="shared" si="16"/>
        <v>0</v>
      </c>
      <c r="T44" s="32">
        <f t="shared" si="17"/>
        <v>0</v>
      </c>
      <c r="U44" s="32">
        <f t="shared" si="18"/>
        <v>0</v>
      </c>
      <c r="V44" s="32">
        <f t="shared" si="19"/>
        <v>0</v>
      </c>
      <c r="W44" s="32">
        <f t="shared" si="20"/>
        <v>0</v>
      </c>
      <c r="X44" s="32">
        <f t="shared" si="21"/>
        <v>0</v>
      </c>
      <c r="Y44" s="32">
        <f t="shared" si="22"/>
        <v>0</v>
      </c>
      <c r="Z44" s="32">
        <f t="shared" si="23"/>
        <v>0</v>
      </c>
      <c r="AA44" s="32">
        <f t="shared" si="24"/>
        <v>0</v>
      </c>
      <c r="AB44" s="32">
        <f t="shared" si="25"/>
        <v>0</v>
      </c>
      <c r="AC44" s="32">
        <f t="shared" si="26"/>
        <v>0</v>
      </c>
      <c r="AD44" s="32">
        <f t="shared" si="27"/>
        <v>0</v>
      </c>
      <c r="AE44" s="32">
        <f t="shared" si="28"/>
        <v>0</v>
      </c>
      <c r="AF44" s="32">
        <f t="shared" si="29"/>
        <v>0</v>
      </c>
      <c r="AG44" s="32">
        <f t="shared" si="30"/>
        <v>0</v>
      </c>
      <c r="AH44" s="32">
        <f t="shared" si="31"/>
        <v>0</v>
      </c>
      <c r="AI44" s="32">
        <f t="shared" si="32"/>
        <v>0</v>
      </c>
      <c r="AJ44" s="32">
        <f t="shared" si="33"/>
        <v>0</v>
      </c>
      <c r="AK44" s="32">
        <f t="shared" si="34"/>
        <v>0</v>
      </c>
      <c r="AL44" s="32">
        <f t="shared" si="35"/>
        <v>0</v>
      </c>
      <c r="AM44" s="32">
        <f t="shared" si="36"/>
        <v>0</v>
      </c>
      <c r="AN44" s="32">
        <f t="shared" si="37"/>
        <v>0</v>
      </c>
      <c r="AO44" s="33">
        <f t="shared" si="38"/>
        <v>0</v>
      </c>
      <c r="BI44" s="1">
        <f t="shared" si="3"/>
        <v>0</v>
      </c>
      <c r="BJ44" s="1">
        <f t="shared" si="4"/>
        <v>1</v>
      </c>
      <c r="BL44" s="1">
        <f t="shared" si="5"/>
        <v>0</v>
      </c>
      <c r="BN44" s="1">
        <f t="shared" si="39"/>
        <v>0</v>
      </c>
      <c r="BO44" s="1">
        <f t="shared" si="40"/>
        <v>30</v>
      </c>
      <c r="BQ44" s="1">
        <f t="shared" si="41"/>
        <v>0</v>
      </c>
      <c r="BR44" s="1">
        <f t="shared" si="44"/>
        <v>30</v>
      </c>
    </row>
    <row r="45" spans="1:70" ht="14.4" customHeight="1" thickBot="1" x14ac:dyDescent="0.35">
      <c r="A45" s="48" t="s">
        <v>38</v>
      </c>
      <c r="B45" s="35" t="s">
        <v>58</v>
      </c>
      <c r="C45" s="35" t="s">
        <v>59</v>
      </c>
      <c r="D45" s="26" t="s">
        <v>20</v>
      </c>
      <c r="E45"/>
      <c r="F45" s="18" t="str">
        <f t="shared" si="42"/>
        <v/>
      </c>
      <c r="G45" s="27" t="str">
        <f t="shared" si="43"/>
        <v/>
      </c>
      <c r="H45" s="28"/>
      <c r="I45" s="29">
        <v>3</v>
      </c>
      <c r="J45" s="30">
        <f t="shared" si="7"/>
        <v>90</v>
      </c>
      <c r="K45" s="31">
        <f t="shared" si="8"/>
        <v>0</v>
      </c>
      <c r="L45" s="32">
        <f t="shared" si="9"/>
        <v>0</v>
      </c>
      <c r="M45" s="32">
        <f t="shared" si="10"/>
        <v>0</v>
      </c>
      <c r="N45" s="32">
        <f t="shared" si="11"/>
        <v>0</v>
      </c>
      <c r="O45" s="32">
        <f t="shared" si="12"/>
        <v>0</v>
      </c>
      <c r="P45" s="32">
        <f t="shared" si="13"/>
        <v>0</v>
      </c>
      <c r="Q45" s="32">
        <f t="shared" si="14"/>
        <v>0</v>
      </c>
      <c r="R45" s="32">
        <f t="shared" si="15"/>
        <v>0</v>
      </c>
      <c r="S45" s="32">
        <f t="shared" si="16"/>
        <v>0</v>
      </c>
      <c r="T45" s="32">
        <f t="shared" si="17"/>
        <v>0</v>
      </c>
      <c r="U45" s="32">
        <f t="shared" si="18"/>
        <v>0</v>
      </c>
      <c r="V45" s="32">
        <f t="shared" si="19"/>
        <v>0</v>
      </c>
      <c r="W45" s="32">
        <f t="shared" si="20"/>
        <v>0</v>
      </c>
      <c r="X45" s="32">
        <f t="shared" si="21"/>
        <v>0</v>
      </c>
      <c r="Y45" s="32">
        <f t="shared" si="22"/>
        <v>0</v>
      </c>
      <c r="Z45" s="32">
        <f t="shared" si="23"/>
        <v>0</v>
      </c>
      <c r="AA45" s="32">
        <f t="shared" si="24"/>
        <v>0</v>
      </c>
      <c r="AB45" s="32">
        <f t="shared" si="25"/>
        <v>0</v>
      </c>
      <c r="AC45" s="32">
        <f t="shared" si="26"/>
        <v>0</v>
      </c>
      <c r="AD45" s="32">
        <f t="shared" si="27"/>
        <v>0</v>
      </c>
      <c r="AE45" s="32">
        <f t="shared" si="28"/>
        <v>0</v>
      </c>
      <c r="AF45" s="32">
        <f t="shared" si="29"/>
        <v>0</v>
      </c>
      <c r="AG45" s="32">
        <f t="shared" si="30"/>
        <v>0</v>
      </c>
      <c r="AH45" s="32">
        <f t="shared" si="31"/>
        <v>0</v>
      </c>
      <c r="AI45" s="32">
        <f t="shared" si="32"/>
        <v>0</v>
      </c>
      <c r="AJ45" s="32">
        <f t="shared" si="33"/>
        <v>0</v>
      </c>
      <c r="AK45" s="32">
        <f t="shared" si="34"/>
        <v>0</v>
      </c>
      <c r="AL45" s="32">
        <f t="shared" si="35"/>
        <v>0</v>
      </c>
      <c r="AM45" s="32">
        <f t="shared" si="36"/>
        <v>0</v>
      </c>
      <c r="AN45" s="32">
        <f t="shared" si="37"/>
        <v>0</v>
      </c>
      <c r="AO45" s="33">
        <f t="shared" si="38"/>
        <v>0</v>
      </c>
      <c r="BI45" s="1">
        <f t="shared" si="3"/>
        <v>0</v>
      </c>
      <c r="BJ45" s="1">
        <f t="shared" si="4"/>
        <v>1</v>
      </c>
      <c r="BL45" s="1">
        <f t="shared" si="5"/>
        <v>0</v>
      </c>
      <c r="BN45" s="1">
        <f t="shared" si="39"/>
        <v>0</v>
      </c>
      <c r="BO45" s="1">
        <f t="shared" si="40"/>
        <v>90</v>
      </c>
      <c r="BQ45" s="1">
        <f t="shared" si="41"/>
        <v>0</v>
      </c>
      <c r="BR45" s="1">
        <f t="shared" si="44"/>
        <v>90</v>
      </c>
    </row>
    <row r="46" spans="1:70" ht="15" thickBot="1" x14ac:dyDescent="0.35">
      <c r="A46" s="48" t="s">
        <v>38</v>
      </c>
      <c r="B46" s="35" t="s">
        <v>60</v>
      </c>
      <c r="C46" s="35" t="s">
        <v>29</v>
      </c>
      <c r="D46" s="26" t="s">
        <v>37</v>
      </c>
      <c r="E46"/>
      <c r="F46" s="18" t="str">
        <f t="shared" si="42"/>
        <v/>
      </c>
      <c r="G46" s="27" t="str">
        <f t="shared" si="43"/>
        <v/>
      </c>
      <c r="H46" s="28"/>
      <c r="I46" s="29">
        <v>1</v>
      </c>
      <c r="J46" s="30">
        <f t="shared" si="7"/>
        <v>365</v>
      </c>
      <c r="K46" s="31">
        <f t="shared" si="8"/>
        <v>0</v>
      </c>
      <c r="L46" s="32">
        <f t="shared" si="9"/>
        <v>0</v>
      </c>
      <c r="M46" s="32">
        <f t="shared" si="10"/>
        <v>0</v>
      </c>
      <c r="N46" s="32">
        <f t="shared" si="11"/>
        <v>0</v>
      </c>
      <c r="O46" s="32">
        <f t="shared" si="12"/>
        <v>0</v>
      </c>
      <c r="P46" s="32">
        <f t="shared" si="13"/>
        <v>0</v>
      </c>
      <c r="Q46" s="32">
        <f t="shared" si="14"/>
        <v>0</v>
      </c>
      <c r="R46" s="32">
        <f t="shared" si="15"/>
        <v>0</v>
      </c>
      <c r="S46" s="32">
        <f t="shared" si="16"/>
        <v>0</v>
      </c>
      <c r="T46" s="32">
        <f t="shared" si="17"/>
        <v>0</v>
      </c>
      <c r="U46" s="32">
        <f t="shared" si="18"/>
        <v>0</v>
      </c>
      <c r="V46" s="32">
        <f t="shared" si="19"/>
        <v>0</v>
      </c>
      <c r="W46" s="32">
        <f t="shared" si="20"/>
        <v>0</v>
      </c>
      <c r="X46" s="32">
        <f t="shared" si="21"/>
        <v>0</v>
      </c>
      <c r="Y46" s="32">
        <f t="shared" si="22"/>
        <v>0</v>
      </c>
      <c r="Z46" s="32">
        <f t="shared" si="23"/>
        <v>0</v>
      </c>
      <c r="AA46" s="32">
        <f t="shared" si="24"/>
        <v>0</v>
      </c>
      <c r="AB46" s="32">
        <f t="shared" si="25"/>
        <v>0</v>
      </c>
      <c r="AC46" s="32">
        <f t="shared" si="26"/>
        <v>0</v>
      </c>
      <c r="AD46" s="32">
        <f t="shared" si="27"/>
        <v>0</v>
      </c>
      <c r="AE46" s="32">
        <f t="shared" si="28"/>
        <v>0</v>
      </c>
      <c r="AF46" s="32">
        <f t="shared" si="29"/>
        <v>0</v>
      </c>
      <c r="AG46" s="32">
        <f t="shared" si="30"/>
        <v>0</v>
      </c>
      <c r="AH46" s="32">
        <f t="shared" si="31"/>
        <v>0</v>
      </c>
      <c r="AI46" s="32">
        <f t="shared" si="32"/>
        <v>0</v>
      </c>
      <c r="AJ46" s="32">
        <f t="shared" si="33"/>
        <v>0</v>
      </c>
      <c r="AK46" s="32">
        <f t="shared" si="34"/>
        <v>0</v>
      </c>
      <c r="AL46" s="32">
        <f t="shared" si="35"/>
        <v>0</v>
      </c>
      <c r="AM46" s="32">
        <f t="shared" si="36"/>
        <v>0</v>
      </c>
      <c r="AN46" s="32">
        <f t="shared" si="37"/>
        <v>0</v>
      </c>
      <c r="AO46" s="33">
        <f t="shared" si="38"/>
        <v>0</v>
      </c>
      <c r="BI46" s="1">
        <f t="shared" si="3"/>
        <v>0</v>
      </c>
      <c r="BJ46" s="1">
        <f t="shared" si="4"/>
        <v>0</v>
      </c>
      <c r="BL46" s="1">
        <f t="shared" si="5"/>
        <v>1</v>
      </c>
      <c r="BN46" s="1">
        <f t="shared" si="39"/>
        <v>0</v>
      </c>
      <c r="BO46" s="1">
        <f t="shared" si="40"/>
        <v>0</v>
      </c>
      <c r="BQ46" s="1">
        <f t="shared" si="41"/>
        <v>365</v>
      </c>
      <c r="BR46" s="1">
        <f t="shared" si="44"/>
        <v>365</v>
      </c>
    </row>
    <row r="47" spans="1:70" ht="15" thickBot="1" x14ac:dyDescent="0.35">
      <c r="A47" s="48" t="s">
        <v>38</v>
      </c>
      <c r="B47" s="35" t="s">
        <v>61</v>
      </c>
      <c r="C47" s="35" t="s">
        <v>59</v>
      </c>
      <c r="D47" s="26" t="s">
        <v>37</v>
      </c>
      <c r="E47"/>
      <c r="F47" s="18" t="str">
        <f t="shared" si="42"/>
        <v/>
      </c>
      <c r="G47" s="27" t="str">
        <f t="shared" si="43"/>
        <v/>
      </c>
      <c r="H47" s="28"/>
      <c r="I47" s="29">
        <v>1</v>
      </c>
      <c r="J47" s="30">
        <f t="shared" si="7"/>
        <v>365</v>
      </c>
      <c r="K47" s="31">
        <f t="shared" si="8"/>
        <v>0</v>
      </c>
      <c r="L47" s="32">
        <f t="shared" si="9"/>
        <v>0</v>
      </c>
      <c r="M47" s="32">
        <f t="shared" si="10"/>
        <v>0</v>
      </c>
      <c r="N47" s="32">
        <f t="shared" si="11"/>
        <v>0</v>
      </c>
      <c r="O47" s="32">
        <f t="shared" si="12"/>
        <v>0</v>
      </c>
      <c r="P47" s="32">
        <f t="shared" si="13"/>
        <v>0</v>
      </c>
      <c r="Q47" s="32">
        <f t="shared" si="14"/>
        <v>0</v>
      </c>
      <c r="R47" s="32">
        <f t="shared" si="15"/>
        <v>0</v>
      </c>
      <c r="S47" s="32">
        <f t="shared" si="16"/>
        <v>0</v>
      </c>
      <c r="T47" s="32">
        <f t="shared" si="17"/>
        <v>0</v>
      </c>
      <c r="U47" s="32">
        <f t="shared" si="18"/>
        <v>0</v>
      </c>
      <c r="V47" s="32">
        <f t="shared" si="19"/>
        <v>0</v>
      </c>
      <c r="W47" s="32">
        <f t="shared" si="20"/>
        <v>0</v>
      </c>
      <c r="X47" s="32">
        <f t="shared" si="21"/>
        <v>0</v>
      </c>
      <c r="Y47" s="32">
        <f t="shared" si="22"/>
        <v>0</v>
      </c>
      <c r="Z47" s="32">
        <f t="shared" si="23"/>
        <v>0</v>
      </c>
      <c r="AA47" s="32">
        <f t="shared" si="24"/>
        <v>0</v>
      </c>
      <c r="AB47" s="32">
        <f t="shared" si="25"/>
        <v>0</v>
      </c>
      <c r="AC47" s="32">
        <f t="shared" si="26"/>
        <v>0</v>
      </c>
      <c r="AD47" s="32">
        <f t="shared" si="27"/>
        <v>0</v>
      </c>
      <c r="AE47" s="32">
        <f t="shared" si="28"/>
        <v>0</v>
      </c>
      <c r="AF47" s="32">
        <f t="shared" si="29"/>
        <v>0</v>
      </c>
      <c r="AG47" s="32">
        <f t="shared" si="30"/>
        <v>0</v>
      </c>
      <c r="AH47" s="32">
        <f t="shared" si="31"/>
        <v>0</v>
      </c>
      <c r="AI47" s="32">
        <f t="shared" si="32"/>
        <v>0</v>
      </c>
      <c r="AJ47" s="32">
        <f t="shared" si="33"/>
        <v>0</v>
      </c>
      <c r="AK47" s="32">
        <f t="shared" si="34"/>
        <v>0</v>
      </c>
      <c r="AL47" s="32">
        <f t="shared" si="35"/>
        <v>0</v>
      </c>
      <c r="AM47" s="32">
        <f t="shared" si="36"/>
        <v>0</v>
      </c>
      <c r="AN47" s="32">
        <f t="shared" si="37"/>
        <v>0</v>
      </c>
      <c r="AO47" s="33">
        <f t="shared" si="38"/>
        <v>0</v>
      </c>
      <c r="BI47" s="1">
        <f t="shared" si="3"/>
        <v>0</v>
      </c>
      <c r="BJ47" s="1">
        <f t="shared" si="4"/>
        <v>0</v>
      </c>
      <c r="BL47" s="1">
        <f t="shared" si="5"/>
        <v>1</v>
      </c>
      <c r="BN47" s="1">
        <f t="shared" si="39"/>
        <v>0</v>
      </c>
      <c r="BO47" s="1">
        <f t="shared" si="40"/>
        <v>0</v>
      </c>
      <c r="BQ47" s="1">
        <f t="shared" si="41"/>
        <v>365</v>
      </c>
      <c r="BR47" s="1">
        <f t="shared" si="44"/>
        <v>365</v>
      </c>
    </row>
    <row r="48" spans="1:70" ht="15" thickBot="1" x14ac:dyDescent="0.35">
      <c r="A48" s="48" t="s">
        <v>38</v>
      </c>
      <c r="B48" s="35" t="s">
        <v>62</v>
      </c>
      <c r="C48" s="35" t="s">
        <v>59</v>
      </c>
      <c r="D48" s="26" t="s">
        <v>37</v>
      </c>
      <c r="E48"/>
      <c r="F48" s="18" t="str">
        <f t="shared" si="42"/>
        <v/>
      </c>
      <c r="G48" s="27" t="str">
        <f t="shared" si="43"/>
        <v/>
      </c>
      <c r="H48" s="28"/>
      <c r="I48" s="29">
        <v>1</v>
      </c>
      <c r="J48" s="30">
        <f t="shared" si="7"/>
        <v>365</v>
      </c>
      <c r="K48" s="31">
        <f t="shared" si="8"/>
        <v>0</v>
      </c>
      <c r="L48" s="32">
        <f t="shared" si="9"/>
        <v>0</v>
      </c>
      <c r="M48" s="32">
        <f t="shared" si="10"/>
        <v>0</v>
      </c>
      <c r="N48" s="32">
        <f t="shared" si="11"/>
        <v>0</v>
      </c>
      <c r="O48" s="32">
        <f t="shared" si="12"/>
        <v>0</v>
      </c>
      <c r="P48" s="32">
        <f t="shared" si="13"/>
        <v>0</v>
      </c>
      <c r="Q48" s="32">
        <f t="shared" si="14"/>
        <v>0</v>
      </c>
      <c r="R48" s="32">
        <f t="shared" si="15"/>
        <v>0</v>
      </c>
      <c r="S48" s="32">
        <f t="shared" si="16"/>
        <v>0</v>
      </c>
      <c r="T48" s="32">
        <f t="shared" si="17"/>
        <v>0</v>
      </c>
      <c r="U48" s="32">
        <f t="shared" si="18"/>
        <v>0</v>
      </c>
      <c r="V48" s="32">
        <f t="shared" si="19"/>
        <v>0</v>
      </c>
      <c r="W48" s="32">
        <f t="shared" si="20"/>
        <v>0</v>
      </c>
      <c r="X48" s="32">
        <f t="shared" si="21"/>
        <v>0</v>
      </c>
      <c r="Y48" s="32">
        <f t="shared" si="22"/>
        <v>0</v>
      </c>
      <c r="Z48" s="32">
        <f t="shared" si="23"/>
        <v>0</v>
      </c>
      <c r="AA48" s="32">
        <f t="shared" si="24"/>
        <v>0</v>
      </c>
      <c r="AB48" s="32">
        <f t="shared" si="25"/>
        <v>0</v>
      </c>
      <c r="AC48" s="32">
        <f t="shared" si="26"/>
        <v>0</v>
      </c>
      <c r="AD48" s="32">
        <f t="shared" si="27"/>
        <v>0</v>
      </c>
      <c r="AE48" s="32">
        <f t="shared" si="28"/>
        <v>0</v>
      </c>
      <c r="AF48" s="32">
        <f t="shared" si="29"/>
        <v>0</v>
      </c>
      <c r="AG48" s="32">
        <f t="shared" si="30"/>
        <v>0</v>
      </c>
      <c r="AH48" s="32">
        <f t="shared" si="31"/>
        <v>0</v>
      </c>
      <c r="AI48" s="32">
        <f t="shared" si="32"/>
        <v>0</v>
      </c>
      <c r="AJ48" s="32">
        <f t="shared" si="33"/>
        <v>0</v>
      </c>
      <c r="AK48" s="32">
        <f t="shared" si="34"/>
        <v>0</v>
      </c>
      <c r="AL48" s="32">
        <f t="shared" si="35"/>
        <v>0</v>
      </c>
      <c r="AM48" s="32">
        <f t="shared" si="36"/>
        <v>0</v>
      </c>
      <c r="AN48" s="32">
        <f t="shared" si="37"/>
        <v>0</v>
      </c>
      <c r="AO48" s="33">
        <f t="shared" si="38"/>
        <v>0</v>
      </c>
      <c r="BI48" s="1">
        <f t="shared" si="3"/>
        <v>0</v>
      </c>
      <c r="BJ48" s="1">
        <f t="shared" si="4"/>
        <v>0</v>
      </c>
      <c r="BL48" s="1">
        <f t="shared" si="5"/>
        <v>1</v>
      </c>
      <c r="BN48" s="1">
        <f t="shared" si="39"/>
        <v>0</v>
      </c>
      <c r="BO48" s="1">
        <f t="shared" si="40"/>
        <v>0</v>
      </c>
      <c r="BQ48" s="1">
        <f t="shared" si="41"/>
        <v>365</v>
      </c>
      <c r="BR48" s="1">
        <f t="shared" si="44"/>
        <v>365</v>
      </c>
    </row>
    <row r="49" spans="1:70" ht="15" thickBot="1" x14ac:dyDescent="0.35">
      <c r="A49" s="48" t="s">
        <v>38</v>
      </c>
      <c r="B49" s="35" t="s">
        <v>63</v>
      </c>
      <c r="C49" s="35" t="s">
        <v>59</v>
      </c>
      <c r="D49" s="26" t="s">
        <v>37</v>
      </c>
      <c r="E49"/>
      <c r="F49" s="18" t="str">
        <f t="shared" si="42"/>
        <v/>
      </c>
      <c r="G49" s="27" t="str">
        <f t="shared" si="43"/>
        <v/>
      </c>
      <c r="H49" s="28"/>
      <c r="I49" s="29">
        <v>1</v>
      </c>
      <c r="J49" s="30">
        <f t="shared" si="7"/>
        <v>365</v>
      </c>
      <c r="K49" s="31">
        <f t="shared" si="8"/>
        <v>0</v>
      </c>
      <c r="L49" s="32">
        <f t="shared" si="9"/>
        <v>0</v>
      </c>
      <c r="M49" s="32">
        <f t="shared" si="10"/>
        <v>0</v>
      </c>
      <c r="N49" s="32">
        <f t="shared" si="11"/>
        <v>0</v>
      </c>
      <c r="O49" s="32">
        <f t="shared" si="12"/>
        <v>0</v>
      </c>
      <c r="P49" s="32">
        <f t="shared" si="13"/>
        <v>0</v>
      </c>
      <c r="Q49" s="32">
        <f t="shared" si="14"/>
        <v>0</v>
      </c>
      <c r="R49" s="32">
        <f t="shared" si="15"/>
        <v>0</v>
      </c>
      <c r="S49" s="32">
        <f t="shared" si="16"/>
        <v>0</v>
      </c>
      <c r="T49" s="32">
        <f t="shared" si="17"/>
        <v>0</v>
      </c>
      <c r="U49" s="32">
        <f t="shared" si="18"/>
        <v>0</v>
      </c>
      <c r="V49" s="32">
        <f t="shared" si="19"/>
        <v>0</v>
      </c>
      <c r="W49" s="32">
        <f t="shared" si="20"/>
        <v>0</v>
      </c>
      <c r="X49" s="32">
        <f t="shared" si="21"/>
        <v>0</v>
      </c>
      <c r="Y49" s="32">
        <f t="shared" si="22"/>
        <v>0</v>
      </c>
      <c r="Z49" s="32">
        <f t="shared" si="23"/>
        <v>0</v>
      </c>
      <c r="AA49" s="32">
        <f t="shared" si="24"/>
        <v>0</v>
      </c>
      <c r="AB49" s="32">
        <f t="shared" si="25"/>
        <v>0</v>
      </c>
      <c r="AC49" s="32">
        <f t="shared" si="26"/>
        <v>0</v>
      </c>
      <c r="AD49" s="32">
        <f t="shared" si="27"/>
        <v>0</v>
      </c>
      <c r="AE49" s="32">
        <f t="shared" si="28"/>
        <v>0</v>
      </c>
      <c r="AF49" s="32">
        <f t="shared" si="29"/>
        <v>0</v>
      </c>
      <c r="AG49" s="32">
        <f t="shared" si="30"/>
        <v>0</v>
      </c>
      <c r="AH49" s="32">
        <f t="shared" si="31"/>
        <v>0</v>
      </c>
      <c r="AI49" s="32">
        <f t="shared" si="32"/>
        <v>0</v>
      </c>
      <c r="AJ49" s="32">
        <f t="shared" si="33"/>
        <v>0</v>
      </c>
      <c r="AK49" s="32">
        <f t="shared" si="34"/>
        <v>0</v>
      </c>
      <c r="AL49" s="32">
        <f t="shared" si="35"/>
        <v>0</v>
      </c>
      <c r="AM49" s="32">
        <f t="shared" si="36"/>
        <v>0</v>
      </c>
      <c r="AN49" s="32">
        <f t="shared" si="37"/>
        <v>0</v>
      </c>
      <c r="AO49" s="33">
        <f t="shared" si="38"/>
        <v>0</v>
      </c>
      <c r="BI49" s="1">
        <f t="shared" si="3"/>
        <v>0</v>
      </c>
      <c r="BJ49" s="1">
        <f t="shared" si="4"/>
        <v>0</v>
      </c>
      <c r="BL49" s="1">
        <f t="shared" si="5"/>
        <v>1</v>
      </c>
      <c r="BN49" s="1">
        <f t="shared" si="39"/>
        <v>0</v>
      </c>
      <c r="BO49" s="1">
        <f t="shared" si="40"/>
        <v>0</v>
      </c>
      <c r="BQ49" s="1">
        <f t="shared" si="41"/>
        <v>365</v>
      </c>
      <c r="BR49" s="1">
        <f t="shared" si="44"/>
        <v>365</v>
      </c>
    </row>
    <row r="50" spans="1:70" ht="15" thickBot="1" x14ac:dyDescent="0.35">
      <c r="A50" s="48" t="s">
        <v>38</v>
      </c>
      <c r="B50" s="35" t="s">
        <v>64</v>
      </c>
      <c r="C50" s="35" t="s">
        <v>29</v>
      </c>
      <c r="D50" s="26" t="s">
        <v>37</v>
      </c>
      <c r="E50"/>
      <c r="F50" s="18" t="str">
        <f t="shared" si="42"/>
        <v/>
      </c>
      <c r="G50" s="27" t="str">
        <f t="shared" si="43"/>
        <v/>
      </c>
      <c r="H50" s="28"/>
      <c r="I50" s="29">
        <v>1</v>
      </c>
      <c r="J50" s="30">
        <f t="shared" si="7"/>
        <v>365</v>
      </c>
      <c r="K50" s="31">
        <f t="shared" si="8"/>
        <v>0</v>
      </c>
      <c r="L50" s="32">
        <f t="shared" si="9"/>
        <v>0</v>
      </c>
      <c r="M50" s="32">
        <f t="shared" si="10"/>
        <v>0</v>
      </c>
      <c r="N50" s="32">
        <f t="shared" si="11"/>
        <v>0</v>
      </c>
      <c r="O50" s="32">
        <f t="shared" si="12"/>
        <v>0</v>
      </c>
      <c r="P50" s="32">
        <f t="shared" si="13"/>
        <v>0</v>
      </c>
      <c r="Q50" s="32">
        <f t="shared" si="14"/>
        <v>0</v>
      </c>
      <c r="R50" s="32">
        <f t="shared" si="15"/>
        <v>0</v>
      </c>
      <c r="S50" s="32">
        <f t="shared" si="16"/>
        <v>0</v>
      </c>
      <c r="T50" s="32">
        <f t="shared" si="17"/>
        <v>0</v>
      </c>
      <c r="U50" s="32">
        <f t="shared" si="18"/>
        <v>0</v>
      </c>
      <c r="V50" s="32">
        <f t="shared" si="19"/>
        <v>0</v>
      </c>
      <c r="W50" s="32">
        <f t="shared" si="20"/>
        <v>0</v>
      </c>
      <c r="X50" s="32">
        <f t="shared" si="21"/>
        <v>0</v>
      </c>
      <c r="Y50" s="32">
        <f t="shared" si="22"/>
        <v>0</v>
      </c>
      <c r="Z50" s="32">
        <f t="shared" si="23"/>
        <v>0</v>
      </c>
      <c r="AA50" s="32">
        <f t="shared" si="24"/>
        <v>0</v>
      </c>
      <c r="AB50" s="32">
        <f t="shared" si="25"/>
        <v>0</v>
      </c>
      <c r="AC50" s="32">
        <f t="shared" si="26"/>
        <v>0</v>
      </c>
      <c r="AD50" s="32">
        <f t="shared" si="27"/>
        <v>0</v>
      </c>
      <c r="AE50" s="32">
        <f t="shared" si="28"/>
        <v>0</v>
      </c>
      <c r="AF50" s="32">
        <f t="shared" si="29"/>
        <v>0</v>
      </c>
      <c r="AG50" s="32">
        <f t="shared" si="30"/>
        <v>0</v>
      </c>
      <c r="AH50" s="32">
        <f t="shared" si="31"/>
        <v>0</v>
      </c>
      <c r="AI50" s="32">
        <f t="shared" si="32"/>
        <v>0</v>
      </c>
      <c r="AJ50" s="32">
        <f t="shared" si="33"/>
        <v>0</v>
      </c>
      <c r="AK50" s="32">
        <f t="shared" si="34"/>
        <v>0</v>
      </c>
      <c r="AL50" s="32">
        <f t="shared" si="35"/>
        <v>0</v>
      </c>
      <c r="AM50" s="32">
        <f t="shared" si="36"/>
        <v>0</v>
      </c>
      <c r="AN50" s="32">
        <f t="shared" si="37"/>
        <v>0</v>
      </c>
      <c r="AO50" s="33">
        <f t="shared" si="38"/>
        <v>0</v>
      </c>
      <c r="BI50" s="1">
        <f t="shared" si="3"/>
        <v>0</v>
      </c>
      <c r="BJ50" s="1">
        <f t="shared" si="4"/>
        <v>0</v>
      </c>
      <c r="BL50" s="1">
        <f t="shared" si="5"/>
        <v>1</v>
      </c>
      <c r="BN50" s="1">
        <f t="shared" si="39"/>
        <v>0</v>
      </c>
      <c r="BO50" s="1">
        <f t="shared" si="40"/>
        <v>0</v>
      </c>
      <c r="BQ50" s="1">
        <f t="shared" si="41"/>
        <v>365</v>
      </c>
      <c r="BR50" s="1">
        <f t="shared" si="44"/>
        <v>365</v>
      </c>
    </row>
    <row r="51" spans="1:70" ht="15" thickBot="1" x14ac:dyDescent="0.35">
      <c r="A51" s="48" t="s">
        <v>38</v>
      </c>
      <c r="B51" s="35" t="s">
        <v>65</v>
      </c>
      <c r="C51" s="35" t="s">
        <v>59</v>
      </c>
      <c r="D51" s="26" t="s">
        <v>37</v>
      </c>
      <c r="E51"/>
      <c r="F51" s="18" t="str">
        <f t="shared" si="42"/>
        <v/>
      </c>
      <c r="G51" s="27" t="str">
        <f t="shared" si="43"/>
        <v/>
      </c>
      <c r="H51" s="28"/>
      <c r="I51" s="29">
        <v>1</v>
      </c>
      <c r="J51" s="30">
        <f t="shared" si="7"/>
        <v>365</v>
      </c>
      <c r="K51" s="31">
        <f t="shared" si="8"/>
        <v>0</v>
      </c>
      <c r="L51" s="32">
        <f t="shared" si="9"/>
        <v>0</v>
      </c>
      <c r="M51" s="32">
        <f t="shared" si="10"/>
        <v>0</v>
      </c>
      <c r="N51" s="32">
        <f t="shared" si="11"/>
        <v>0</v>
      </c>
      <c r="O51" s="32">
        <f t="shared" si="12"/>
        <v>0</v>
      </c>
      <c r="P51" s="32">
        <f t="shared" si="13"/>
        <v>0</v>
      </c>
      <c r="Q51" s="32">
        <f t="shared" si="14"/>
        <v>0</v>
      </c>
      <c r="R51" s="32">
        <f t="shared" si="15"/>
        <v>0</v>
      </c>
      <c r="S51" s="32">
        <f t="shared" si="16"/>
        <v>0</v>
      </c>
      <c r="T51" s="32">
        <f t="shared" si="17"/>
        <v>0</v>
      </c>
      <c r="U51" s="32">
        <f t="shared" si="18"/>
        <v>0</v>
      </c>
      <c r="V51" s="32">
        <f t="shared" si="19"/>
        <v>0</v>
      </c>
      <c r="W51" s="32">
        <f t="shared" si="20"/>
        <v>0</v>
      </c>
      <c r="X51" s="32">
        <f t="shared" si="21"/>
        <v>0</v>
      </c>
      <c r="Y51" s="32">
        <f t="shared" si="22"/>
        <v>0</v>
      </c>
      <c r="Z51" s="32">
        <f t="shared" si="23"/>
        <v>0</v>
      </c>
      <c r="AA51" s="32">
        <f t="shared" si="24"/>
        <v>0</v>
      </c>
      <c r="AB51" s="32">
        <f t="shared" si="25"/>
        <v>0</v>
      </c>
      <c r="AC51" s="32">
        <f t="shared" si="26"/>
        <v>0</v>
      </c>
      <c r="AD51" s="32">
        <f t="shared" si="27"/>
        <v>0</v>
      </c>
      <c r="AE51" s="32">
        <f t="shared" si="28"/>
        <v>0</v>
      </c>
      <c r="AF51" s="32">
        <f t="shared" si="29"/>
        <v>0</v>
      </c>
      <c r="AG51" s="32">
        <f t="shared" si="30"/>
        <v>0</v>
      </c>
      <c r="AH51" s="32">
        <f t="shared" si="31"/>
        <v>0</v>
      </c>
      <c r="AI51" s="32">
        <f t="shared" si="32"/>
        <v>0</v>
      </c>
      <c r="AJ51" s="32">
        <f t="shared" si="33"/>
        <v>0</v>
      </c>
      <c r="AK51" s="32">
        <f t="shared" si="34"/>
        <v>0</v>
      </c>
      <c r="AL51" s="32">
        <f t="shared" si="35"/>
        <v>0</v>
      </c>
      <c r="AM51" s="32">
        <f t="shared" si="36"/>
        <v>0</v>
      </c>
      <c r="AN51" s="32">
        <f t="shared" si="37"/>
        <v>0</v>
      </c>
      <c r="AO51" s="33">
        <f t="shared" si="38"/>
        <v>0</v>
      </c>
      <c r="BI51" s="1">
        <f t="shared" si="3"/>
        <v>0</v>
      </c>
      <c r="BJ51" s="1">
        <f t="shared" si="4"/>
        <v>0</v>
      </c>
      <c r="BL51" s="1">
        <f t="shared" si="5"/>
        <v>1</v>
      </c>
      <c r="BN51" s="1">
        <f t="shared" si="39"/>
        <v>0</v>
      </c>
      <c r="BO51" s="1">
        <f t="shared" si="40"/>
        <v>0</v>
      </c>
      <c r="BQ51" s="1">
        <f t="shared" si="41"/>
        <v>365</v>
      </c>
      <c r="BR51" s="1">
        <f t="shared" si="44"/>
        <v>365</v>
      </c>
    </row>
    <row r="52" spans="1:70" ht="15" thickBot="1" x14ac:dyDescent="0.35">
      <c r="A52" s="48" t="s">
        <v>38</v>
      </c>
      <c r="B52" s="35" t="s">
        <v>66</v>
      </c>
      <c r="C52" s="35" t="s">
        <v>59</v>
      </c>
      <c r="D52" s="26" t="s">
        <v>37</v>
      </c>
      <c r="E52"/>
      <c r="F52" s="18" t="str">
        <f t="shared" si="42"/>
        <v/>
      </c>
      <c r="G52" s="27" t="str">
        <f t="shared" si="43"/>
        <v/>
      </c>
      <c r="H52" s="28"/>
      <c r="I52" s="29">
        <v>1</v>
      </c>
      <c r="J52" s="30">
        <f t="shared" si="7"/>
        <v>365</v>
      </c>
      <c r="K52" s="31">
        <f t="shared" si="8"/>
        <v>0</v>
      </c>
      <c r="L52" s="32">
        <f t="shared" si="9"/>
        <v>0</v>
      </c>
      <c r="M52" s="32">
        <f t="shared" si="10"/>
        <v>0</v>
      </c>
      <c r="N52" s="32">
        <f t="shared" si="11"/>
        <v>0</v>
      </c>
      <c r="O52" s="32">
        <f t="shared" si="12"/>
        <v>0</v>
      </c>
      <c r="P52" s="32">
        <f t="shared" si="13"/>
        <v>0</v>
      </c>
      <c r="Q52" s="32">
        <f t="shared" si="14"/>
        <v>0</v>
      </c>
      <c r="R52" s="32">
        <f t="shared" si="15"/>
        <v>0</v>
      </c>
      <c r="S52" s="32">
        <f t="shared" si="16"/>
        <v>0</v>
      </c>
      <c r="T52" s="32">
        <f t="shared" si="17"/>
        <v>0</v>
      </c>
      <c r="U52" s="32">
        <f t="shared" si="18"/>
        <v>0</v>
      </c>
      <c r="V52" s="32">
        <f t="shared" si="19"/>
        <v>0</v>
      </c>
      <c r="W52" s="32">
        <f t="shared" si="20"/>
        <v>0</v>
      </c>
      <c r="X52" s="32">
        <f t="shared" si="21"/>
        <v>0</v>
      </c>
      <c r="Y52" s="32">
        <f t="shared" si="22"/>
        <v>0</v>
      </c>
      <c r="Z52" s="32">
        <f t="shared" si="23"/>
        <v>0</v>
      </c>
      <c r="AA52" s="32">
        <f t="shared" si="24"/>
        <v>0</v>
      </c>
      <c r="AB52" s="32">
        <f t="shared" si="25"/>
        <v>0</v>
      </c>
      <c r="AC52" s="32">
        <f t="shared" si="26"/>
        <v>0</v>
      </c>
      <c r="AD52" s="32">
        <f t="shared" si="27"/>
        <v>0</v>
      </c>
      <c r="AE52" s="32">
        <f t="shared" si="28"/>
        <v>0</v>
      </c>
      <c r="AF52" s="32">
        <f t="shared" si="29"/>
        <v>0</v>
      </c>
      <c r="AG52" s="32">
        <f t="shared" si="30"/>
        <v>0</v>
      </c>
      <c r="AH52" s="32">
        <f t="shared" si="31"/>
        <v>0</v>
      </c>
      <c r="AI52" s="32">
        <f t="shared" si="32"/>
        <v>0</v>
      </c>
      <c r="AJ52" s="32">
        <f t="shared" si="33"/>
        <v>0</v>
      </c>
      <c r="AK52" s="32">
        <f t="shared" si="34"/>
        <v>0</v>
      </c>
      <c r="AL52" s="32">
        <f t="shared" si="35"/>
        <v>0</v>
      </c>
      <c r="AM52" s="32">
        <f t="shared" si="36"/>
        <v>0</v>
      </c>
      <c r="AN52" s="32">
        <f t="shared" si="37"/>
        <v>0</v>
      </c>
      <c r="AO52" s="33">
        <f t="shared" si="38"/>
        <v>0</v>
      </c>
      <c r="BI52" s="1">
        <f t="shared" si="3"/>
        <v>0</v>
      </c>
      <c r="BJ52" s="1">
        <f t="shared" si="4"/>
        <v>0</v>
      </c>
      <c r="BL52" s="1">
        <f t="shared" si="5"/>
        <v>1</v>
      </c>
      <c r="BN52" s="1">
        <f t="shared" si="39"/>
        <v>0</v>
      </c>
      <c r="BO52" s="1">
        <f t="shared" si="40"/>
        <v>0</v>
      </c>
      <c r="BQ52" s="1">
        <f t="shared" si="41"/>
        <v>365</v>
      </c>
      <c r="BR52" s="1">
        <f t="shared" si="44"/>
        <v>365</v>
      </c>
    </row>
    <row r="53" spans="1:70" ht="15" thickBot="1" x14ac:dyDescent="0.35">
      <c r="A53" s="48" t="s">
        <v>38</v>
      </c>
      <c r="B53" s="35" t="s">
        <v>67</v>
      </c>
      <c r="C53" s="35" t="s">
        <v>59</v>
      </c>
      <c r="D53" s="26" t="s">
        <v>37</v>
      </c>
      <c r="E53"/>
      <c r="F53" s="18" t="str">
        <f t="shared" si="42"/>
        <v/>
      </c>
      <c r="G53" s="27" t="str">
        <f t="shared" si="43"/>
        <v/>
      </c>
      <c r="H53" s="28"/>
      <c r="I53" s="29">
        <v>1</v>
      </c>
      <c r="J53" s="30">
        <f t="shared" si="7"/>
        <v>365</v>
      </c>
      <c r="K53" s="31">
        <f t="shared" si="8"/>
        <v>0</v>
      </c>
      <c r="L53" s="32">
        <f t="shared" si="9"/>
        <v>0</v>
      </c>
      <c r="M53" s="32">
        <f t="shared" si="10"/>
        <v>0</v>
      </c>
      <c r="N53" s="32">
        <f t="shared" si="11"/>
        <v>0</v>
      </c>
      <c r="O53" s="32">
        <f t="shared" si="12"/>
        <v>0</v>
      </c>
      <c r="P53" s="32">
        <f t="shared" si="13"/>
        <v>0</v>
      </c>
      <c r="Q53" s="32">
        <f t="shared" si="14"/>
        <v>0</v>
      </c>
      <c r="R53" s="32">
        <f t="shared" si="15"/>
        <v>0</v>
      </c>
      <c r="S53" s="32">
        <f t="shared" si="16"/>
        <v>0</v>
      </c>
      <c r="T53" s="32">
        <f t="shared" si="17"/>
        <v>0</v>
      </c>
      <c r="U53" s="32">
        <f t="shared" si="18"/>
        <v>0</v>
      </c>
      <c r="V53" s="32">
        <f t="shared" si="19"/>
        <v>0</v>
      </c>
      <c r="W53" s="32">
        <f t="shared" si="20"/>
        <v>0</v>
      </c>
      <c r="X53" s="32">
        <f t="shared" si="21"/>
        <v>0</v>
      </c>
      <c r="Y53" s="32">
        <f t="shared" si="22"/>
        <v>0</v>
      </c>
      <c r="Z53" s="32">
        <f t="shared" si="23"/>
        <v>0</v>
      </c>
      <c r="AA53" s="32">
        <f t="shared" si="24"/>
        <v>0</v>
      </c>
      <c r="AB53" s="32">
        <f t="shared" si="25"/>
        <v>0</v>
      </c>
      <c r="AC53" s="32">
        <f t="shared" si="26"/>
        <v>0</v>
      </c>
      <c r="AD53" s="32">
        <f t="shared" si="27"/>
        <v>0</v>
      </c>
      <c r="AE53" s="32">
        <f t="shared" si="28"/>
        <v>0</v>
      </c>
      <c r="AF53" s="32">
        <f t="shared" si="29"/>
        <v>0</v>
      </c>
      <c r="AG53" s="32">
        <f t="shared" si="30"/>
        <v>0</v>
      </c>
      <c r="AH53" s="32">
        <f t="shared" si="31"/>
        <v>0</v>
      </c>
      <c r="AI53" s="32">
        <f t="shared" si="32"/>
        <v>0</v>
      </c>
      <c r="AJ53" s="32">
        <f t="shared" si="33"/>
        <v>0</v>
      </c>
      <c r="AK53" s="32">
        <f t="shared" si="34"/>
        <v>0</v>
      </c>
      <c r="AL53" s="32">
        <f t="shared" si="35"/>
        <v>0</v>
      </c>
      <c r="AM53" s="32">
        <f t="shared" si="36"/>
        <v>0</v>
      </c>
      <c r="AN53" s="32">
        <f t="shared" si="37"/>
        <v>0</v>
      </c>
      <c r="AO53" s="33">
        <f t="shared" si="38"/>
        <v>0</v>
      </c>
      <c r="BI53" s="1">
        <f t="shared" si="3"/>
        <v>0</v>
      </c>
      <c r="BJ53" s="1">
        <f t="shared" si="4"/>
        <v>0</v>
      </c>
      <c r="BL53" s="1">
        <f t="shared" si="5"/>
        <v>1</v>
      </c>
      <c r="BN53" s="1">
        <f t="shared" si="39"/>
        <v>0</v>
      </c>
      <c r="BO53" s="1">
        <f t="shared" si="40"/>
        <v>0</v>
      </c>
      <c r="BQ53" s="1">
        <f t="shared" si="41"/>
        <v>365</v>
      </c>
      <c r="BR53" s="1">
        <f t="shared" si="44"/>
        <v>365</v>
      </c>
    </row>
    <row r="54" spans="1:70" ht="15" thickBot="1" x14ac:dyDescent="0.35">
      <c r="A54" s="48" t="s">
        <v>38</v>
      </c>
      <c r="B54" s="35" t="s">
        <v>68</v>
      </c>
      <c r="C54" s="35" t="s">
        <v>59</v>
      </c>
      <c r="D54" s="26" t="s">
        <v>37</v>
      </c>
      <c r="E54"/>
      <c r="F54" s="18" t="str">
        <f t="shared" si="42"/>
        <v/>
      </c>
      <c r="G54" s="27" t="str">
        <f t="shared" si="43"/>
        <v/>
      </c>
      <c r="H54" s="28"/>
      <c r="I54" s="29">
        <v>1</v>
      </c>
      <c r="J54" s="30">
        <f t="shared" si="7"/>
        <v>365</v>
      </c>
      <c r="K54" s="31">
        <f t="shared" si="8"/>
        <v>0</v>
      </c>
      <c r="L54" s="32">
        <f t="shared" si="9"/>
        <v>0</v>
      </c>
      <c r="M54" s="32">
        <f t="shared" si="10"/>
        <v>0</v>
      </c>
      <c r="N54" s="32">
        <f t="shared" si="11"/>
        <v>0</v>
      </c>
      <c r="O54" s="32">
        <f t="shared" si="12"/>
        <v>0</v>
      </c>
      <c r="P54" s="32">
        <f t="shared" si="13"/>
        <v>0</v>
      </c>
      <c r="Q54" s="32">
        <f t="shared" si="14"/>
        <v>0</v>
      </c>
      <c r="R54" s="32">
        <f t="shared" si="15"/>
        <v>0</v>
      </c>
      <c r="S54" s="32">
        <f t="shared" si="16"/>
        <v>0</v>
      </c>
      <c r="T54" s="32">
        <f t="shared" si="17"/>
        <v>0</v>
      </c>
      <c r="U54" s="32">
        <f t="shared" si="18"/>
        <v>0</v>
      </c>
      <c r="V54" s="32">
        <f t="shared" si="19"/>
        <v>0</v>
      </c>
      <c r="W54" s="32">
        <f t="shared" si="20"/>
        <v>0</v>
      </c>
      <c r="X54" s="32">
        <f t="shared" si="21"/>
        <v>0</v>
      </c>
      <c r="Y54" s="32">
        <f t="shared" si="22"/>
        <v>0</v>
      </c>
      <c r="Z54" s="32">
        <f t="shared" si="23"/>
        <v>0</v>
      </c>
      <c r="AA54" s="32">
        <f t="shared" si="24"/>
        <v>0</v>
      </c>
      <c r="AB54" s="32">
        <f t="shared" si="25"/>
        <v>0</v>
      </c>
      <c r="AC54" s="32">
        <f t="shared" si="26"/>
        <v>0</v>
      </c>
      <c r="AD54" s="32">
        <f t="shared" si="27"/>
        <v>0</v>
      </c>
      <c r="AE54" s="32">
        <f t="shared" si="28"/>
        <v>0</v>
      </c>
      <c r="AF54" s="32">
        <f t="shared" si="29"/>
        <v>0</v>
      </c>
      <c r="AG54" s="32">
        <f t="shared" si="30"/>
        <v>0</v>
      </c>
      <c r="AH54" s="32">
        <f t="shared" si="31"/>
        <v>0</v>
      </c>
      <c r="AI54" s="32">
        <f t="shared" si="32"/>
        <v>0</v>
      </c>
      <c r="AJ54" s="32">
        <f t="shared" si="33"/>
        <v>0</v>
      </c>
      <c r="AK54" s="32">
        <f t="shared" si="34"/>
        <v>0</v>
      </c>
      <c r="AL54" s="32">
        <f t="shared" si="35"/>
        <v>0</v>
      </c>
      <c r="AM54" s="32">
        <f t="shared" si="36"/>
        <v>0</v>
      </c>
      <c r="AN54" s="32">
        <f t="shared" si="37"/>
        <v>0</v>
      </c>
      <c r="AO54" s="33">
        <f t="shared" si="38"/>
        <v>0</v>
      </c>
      <c r="BI54" s="1">
        <f t="shared" si="3"/>
        <v>0</v>
      </c>
      <c r="BJ54" s="1">
        <f t="shared" si="4"/>
        <v>0</v>
      </c>
      <c r="BL54" s="1">
        <f t="shared" si="5"/>
        <v>1</v>
      </c>
      <c r="BN54" s="1">
        <f t="shared" si="39"/>
        <v>0</v>
      </c>
      <c r="BO54" s="1">
        <f t="shared" si="40"/>
        <v>0</v>
      </c>
      <c r="BQ54" s="1">
        <f t="shared" si="41"/>
        <v>365</v>
      </c>
      <c r="BR54" s="1">
        <f t="shared" si="44"/>
        <v>365</v>
      </c>
    </row>
    <row r="55" spans="1:70" ht="15" thickBot="1" x14ac:dyDescent="0.35">
      <c r="A55" s="48" t="s">
        <v>38</v>
      </c>
      <c r="B55" s="35" t="s">
        <v>69</v>
      </c>
      <c r="C55" s="35" t="s">
        <v>29</v>
      </c>
      <c r="D55" s="26" t="s">
        <v>37</v>
      </c>
      <c r="E55"/>
      <c r="F55" s="18" t="str">
        <f t="shared" si="42"/>
        <v/>
      </c>
      <c r="G55" s="27" t="str">
        <f t="shared" si="43"/>
        <v/>
      </c>
      <c r="H55" s="28"/>
      <c r="I55" s="29">
        <v>1</v>
      </c>
      <c r="J55" s="30">
        <f t="shared" si="7"/>
        <v>365</v>
      </c>
      <c r="K55" s="31">
        <f t="shared" si="8"/>
        <v>0</v>
      </c>
      <c r="L55" s="32">
        <f t="shared" si="9"/>
        <v>0</v>
      </c>
      <c r="M55" s="32">
        <f t="shared" si="10"/>
        <v>0</v>
      </c>
      <c r="N55" s="32">
        <f t="shared" si="11"/>
        <v>0</v>
      </c>
      <c r="O55" s="32">
        <f t="shared" si="12"/>
        <v>0</v>
      </c>
      <c r="P55" s="32">
        <f t="shared" si="13"/>
        <v>0</v>
      </c>
      <c r="Q55" s="32">
        <f t="shared" si="14"/>
        <v>0</v>
      </c>
      <c r="R55" s="32">
        <f t="shared" si="15"/>
        <v>0</v>
      </c>
      <c r="S55" s="32">
        <f t="shared" si="16"/>
        <v>0</v>
      </c>
      <c r="T55" s="32">
        <f t="shared" si="17"/>
        <v>0</v>
      </c>
      <c r="U55" s="32">
        <f t="shared" si="18"/>
        <v>0</v>
      </c>
      <c r="V55" s="32">
        <f t="shared" si="19"/>
        <v>0</v>
      </c>
      <c r="W55" s="32">
        <f t="shared" si="20"/>
        <v>0</v>
      </c>
      <c r="X55" s="32">
        <f t="shared" si="21"/>
        <v>0</v>
      </c>
      <c r="Y55" s="32">
        <f t="shared" si="22"/>
        <v>0</v>
      </c>
      <c r="Z55" s="32">
        <f t="shared" si="23"/>
        <v>0</v>
      </c>
      <c r="AA55" s="32">
        <f t="shared" si="24"/>
        <v>0</v>
      </c>
      <c r="AB55" s="32">
        <f t="shared" si="25"/>
        <v>0</v>
      </c>
      <c r="AC55" s="32">
        <f t="shared" si="26"/>
        <v>0</v>
      </c>
      <c r="AD55" s="32">
        <f t="shared" si="27"/>
        <v>0</v>
      </c>
      <c r="AE55" s="32">
        <f t="shared" si="28"/>
        <v>0</v>
      </c>
      <c r="AF55" s="32">
        <f t="shared" si="29"/>
        <v>0</v>
      </c>
      <c r="AG55" s="32">
        <f t="shared" si="30"/>
        <v>0</v>
      </c>
      <c r="AH55" s="32">
        <f t="shared" si="31"/>
        <v>0</v>
      </c>
      <c r="AI55" s="32">
        <f t="shared" si="32"/>
        <v>0</v>
      </c>
      <c r="AJ55" s="32">
        <f t="shared" si="33"/>
        <v>0</v>
      </c>
      <c r="AK55" s="32">
        <f t="shared" si="34"/>
        <v>0</v>
      </c>
      <c r="AL55" s="32">
        <f t="shared" si="35"/>
        <v>0</v>
      </c>
      <c r="AM55" s="32">
        <f t="shared" si="36"/>
        <v>0</v>
      </c>
      <c r="AN55" s="32">
        <f t="shared" si="37"/>
        <v>0</v>
      </c>
      <c r="AO55" s="33">
        <f t="shared" si="38"/>
        <v>0</v>
      </c>
      <c r="BI55" s="1">
        <f t="shared" si="3"/>
        <v>0</v>
      </c>
      <c r="BJ55" s="1">
        <f>IF($D55="Mois",1,0)</f>
        <v>0</v>
      </c>
      <c r="BL55" s="1">
        <f>IF($D55="Année",1,0)</f>
        <v>1</v>
      </c>
      <c r="BN55" s="1">
        <f t="shared" si="39"/>
        <v>0</v>
      </c>
      <c r="BO55" s="1">
        <f t="shared" si="40"/>
        <v>0</v>
      </c>
      <c r="BQ55" s="1">
        <f t="shared" si="41"/>
        <v>365</v>
      </c>
      <c r="BR55" s="1">
        <f t="shared" si="44"/>
        <v>365</v>
      </c>
    </row>
    <row r="56" spans="1:70" ht="15" thickBot="1" x14ac:dyDescent="0.35">
      <c r="A56" s="46" t="s">
        <v>70</v>
      </c>
      <c r="B56" s="49" t="s">
        <v>71</v>
      </c>
      <c r="C56" s="26" t="s">
        <v>19</v>
      </c>
      <c r="D56" s="26" t="s">
        <v>20</v>
      </c>
      <c r="E56"/>
      <c r="F56" s="18" t="str">
        <f t="shared" si="42"/>
        <v/>
      </c>
      <c r="G56" s="27" t="str">
        <f t="shared" si="43"/>
        <v/>
      </c>
      <c r="H56" s="28"/>
      <c r="I56" s="29">
        <v>1</v>
      </c>
      <c r="J56" s="30">
        <f t="shared" si="7"/>
        <v>30</v>
      </c>
      <c r="K56" s="31">
        <f t="shared" si="8"/>
        <v>0</v>
      </c>
      <c r="L56" s="32">
        <f t="shared" si="9"/>
        <v>0</v>
      </c>
      <c r="M56" s="32">
        <f t="shared" si="10"/>
        <v>0</v>
      </c>
      <c r="N56" s="32">
        <f t="shared" si="11"/>
        <v>0</v>
      </c>
      <c r="O56" s="32">
        <f t="shared" si="12"/>
        <v>0</v>
      </c>
      <c r="P56" s="32">
        <f t="shared" si="13"/>
        <v>0</v>
      </c>
      <c r="Q56" s="32">
        <f t="shared" si="14"/>
        <v>0</v>
      </c>
      <c r="R56" s="32">
        <f t="shared" si="15"/>
        <v>0</v>
      </c>
      <c r="S56" s="32">
        <f t="shared" si="16"/>
        <v>0</v>
      </c>
      <c r="T56" s="32">
        <f t="shared" si="17"/>
        <v>0</v>
      </c>
      <c r="U56" s="32">
        <f t="shared" si="18"/>
        <v>0</v>
      </c>
      <c r="V56" s="32">
        <f t="shared" si="19"/>
        <v>0</v>
      </c>
      <c r="W56" s="32">
        <f t="shared" si="20"/>
        <v>0</v>
      </c>
      <c r="X56" s="32">
        <f t="shared" si="21"/>
        <v>0</v>
      </c>
      <c r="Y56" s="32">
        <f t="shared" si="22"/>
        <v>0</v>
      </c>
      <c r="Z56" s="32">
        <f t="shared" si="23"/>
        <v>0</v>
      </c>
      <c r="AA56" s="32">
        <f t="shared" si="24"/>
        <v>0</v>
      </c>
      <c r="AB56" s="32">
        <f t="shared" si="25"/>
        <v>0</v>
      </c>
      <c r="AC56" s="32">
        <f t="shared" si="26"/>
        <v>0</v>
      </c>
      <c r="AD56" s="32">
        <f t="shared" si="27"/>
        <v>0</v>
      </c>
      <c r="AE56" s="32">
        <f t="shared" si="28"/>
        <v>0</v>
      </c>
      <c r="AF56" s="32">
        <f t="shared" si="29"/>
        <v>0</v>
      </c>
      <c r="AG56" s="32">
        <f t="shared" si="30"/>
        <v>0</v>
      </c>
      <c r="AH56" s="32">
        <f t="shared" si="31"/>
        <v>0</v>
      </c>
      <c r="AI56" s="32">
        <f t="shared" si="32"/>
        <v>0</v>
      </c>
      <c r="AJ56" s="32">
        <f t="shared" si="33"/>
        <v>0</v>
      </c>
      <c r="AK56" s="32">
        <f t="shared" si="34"/>
        <v>0</v>
      </c>
      <c r="AL56" s="32">
        <f t="shared" si="35"/>
        <v>0</v>
      </c>
      <c r="AM56" s="32">
        <f t="shared" si="36"/>
        <v>0</v>
      </c>
      <c r="AN56" s="32">
        <f t="shared" si="37"/>
        <v>0</v>
      </c>
      <c r="AO56" s="33">
        <f t="shared" si="38"/>
        <v>0</v>
      </c>
      <c r="BI56" s="1">
        <f t="shared" si="3"/>
        <v>0</v>
      </c>
      <c r="BJ56" s="1">
        <f t="shared" si="4"/>
        <v>1</v>
      </c>
      <c r="BL56" s="1">
        <f t="shared" si="5"/>
        <v>0</v>
      </c>
      <c r="BN56" s="1">
        <f t="shared" si="39"/>
        <v>0</v>
      </c>
      <c r="BO56" s="1">
        <f t="shared" si="40"/>
        <v>30</v>
      </c>
      <c r="BQ56" s="1">
        <f t="shared" si="41"/>
        <v>0</v>
      </c>
      <c r="BR56" s="1">
        <f t="shared" si="44"/>
        <v>30</v>
      </c>
    </row>
    <row r="57" spans="1:70" ht="15" thickBot="1" x14ac:dyDescent="0.35">
      <c r="A57" s="46" t="s">
        <v>70</v>
      </c>
      <c r="B57" s="49" t="s">
        <v>71</v>
      </c>
      <c r="C57" s="26" t="s">
        <v>21</v>
      </c>
      <c r="D57" s="26" t="s">
        <v>20</v>
      </c>
      <c r="E57"/>
      <c r="F57" s="18" t="str">
        <f t="shared" si="42"/>
        <v/>
      </c>
      <c r="G57" s="27" t="str">
        <f t="shared" si="43"/>
        <v/>
      </c>
      <c r="H57" s="28"/>
      <c r="I57" s="29">
        <v>3</v>
      </c>
      <c r="J57" s="30">
        <f t="shared" si="7"/>
        <v>90</v>
      </c>
      <c r="K57" s="31">
        <f t="shared" si="8"/>
        <v>0</v>
      </c>
      <c r="L57" s="32">
        <f t="shared" si="9"/>
        <v>0</v>
      </c>
      <c r="M57" s="32">
        <f t="shared" si="10"/>
        <v>0</v>
      </c>
      <c r="N57" s="32">
        <f t="shared" si="11"/>
        <v>0</v>
      </c>
      <c r="O57" s="32">
        <f t="shared" si="12"/>
        <v>0</v>
      </c>
      <c r="P57" s="32">
        <f t="shared" si="13"/>
        <v>0</v>
      </c>
      <c r="Q57" s="32">
        <f t="shared" si="14"/>
        <v>0</v>
      </c>
      <c r="R57" s="32">
        <f t="shared" si="15"/>
        <v>0</v>
      </c>
      <c r="S57" s="32">
        <f t="shared" si="16"/>
        <v>0</v>
      </c>
      <c r="T57" s="32">
        <f t="shared" si="17"/>
        <v>0</v>
      </c>
      <c r="U57" s="32">
        <f t="shared" si="18"/>
        <v>0</v>
      </c>
      <c r="V57" s="32">
        <f t="shared" si="19"/>
        <v>0</v>
      </c>
      <c r="W57" s="32">
        <f t="shared" si="20"/>
        <v>0</v>
      </c>
      <c r="X57" s="32">
        <f t="shared" si="21"/>
        <v>0</v>
      </c>
      <c r="Y57" s="32">
        <f t="shared" si="22"/>
        <v>0</v>
      </c>
      <c r="Z57" s="32">
        <f t="shared" si="23"/>
        <v>0</v>
      </c>
      <c r="AA57" s="32">
        <f t="shared" si="24"/>
        <v>0</v>
      </c>
      <c r="AB57" s="32">
        <f t="shared" si="25"/>
        <v>0</v>
      </c>
      <c r="AC57" s="32">
        <f t="shared" si="26"/>
        <v>0</v>
      </c>
      <c r="AD57" s="32">
        <f t="shared" si="27"/>
        <v>0</v>
      </c>
      <c r="AE57" s="32">
        <f t="shared" si="28"/>
        <v>0</v>
      </c>
      <c r="AF57" s="32">
        <f t="shared" si="29"/>
        <v>0</v>
      </c>
      <c r="AG57" s="32">
        <f t="shared" si="30"/>
        <v>0</v>
      </c>
      <c r="AH57" s="32">
        <f t="shared" si="31"/>
        <v>0</v>
      </c>
      <c r="AI57" s="32">
        <f t="shared" si="32"/>
        <v>0</v>
      </c>
      <c r="AJ57" s="32">
        <f t="shared" si="33"/>
        <v>0</v>
      </c>
      <c r="AK57" s="32">
        <f t="shared" si="34"/>
        <v>0</v>
      </c>
      <c r="AL57" s="32">
        <f t="shared" si="35"/>
        <v>0</v>
      </c>
      <c r="AM57" s="32">
        <f t="shared" si="36"/>
        <v>0</v>
      </c>
      <c r="AN57" s="32">
        <f t="shared" si="37"/>
        <v>0</v>
      </c>
      <c r="AO57" s="33">
        <f t="shared" si="38"/>
        <v>0</v>
      </c>
      <c r="BI57" s="1">
        <f t="shared" si="3"/>
        <v>0</v>
      </c>
      <c r="BJ57" s="1">
        <f t="shared" si="4"/>
        <v>1</v>
      </c>
      <c r="BL57" s="1">
        <f t="shared" si="5"/>
        <v>0</v>
      </c>
      <c r="BN57" s="1">
        <f t="shared" si="39"/>
        <v>0</v>
      </c>
      <c r="BO57" s="1">
        <f t="shared" si="40"/>
        <v>90</v>
      </c>
      <c r="BQ57" s="1">
        <f t="shared" si="41"/>
        <v>0</v>
      </c>
      <c r="BR57" s="1">
        <f t="shared" si="44"/>
        <v>90</v>
      </c>
    </row>
    <row r="58" spans="1:70" ht="15" thickBot="1" x14ac:dyDescent="0.35">
      <c r="A58" s="46" t="s">
        <v>70</v>
      </c>
      <c r="B58" s="49" t="s">
        <v>71</v>
      </c>
      <c r="C58" s="26" t="s">
        <v>17</v>
      </c>
      <c r="D58" s="26" t="s">
        <v>18</v>
      </c>
      <c r="E58"/>
      <c r="F58" s="18" t="str">
        <f t="shared" si="42"/>
        <v/>
      </c>
      <c r="G58" s="27" t="str">
        <f t="shared" si="43"/>
        <v/>
      </c>
      <c r="H58" s="28"/>
      <c r="I58" s="29">
        <v>1</v>
      </c>
      <c r="J58" s="30">
        <f t="shared" si="7"/>
        <v>7</v>
      </c>
      <c r="K58" s="31">
        <f t="shared" si="8"/>
        <v>0</v>
      </c>
      <c r="L58" s="32">
        <f t="shared" si="9"/>
        <v>0</v>
      </c>
      <c r="M58" s="32">
        <f t="shared" si="10"/>
        <v>0</v>
      </c>
      <c r="N58" s="32">
        <f t="shared" si="11"/>
        <v>0</v>
      </c>
      <c r="O58" s="32">
        <f t="shared" si="12"/>
        <v>0</v>
      </c>
      <c r="P58" s="32">
        <f t="shared" si="13"/>
        <v>0</v>
      </c>
      <c r="Q58" s="32">
        <f t="shared" si="14"/>
        <v>0</v>
      </c>
      <c r="R58" s="32">
        <f t="shared" si="15"/>
        <v>0</v>
      </c>
      <c r="S58" s="32">
        <f t="shared" si="16"/>
        <v>0</v>
      </c>
      <c r="T58" s="32">
        <f t="shared" si="17"/>
        <v>0</v>
      </c>
      <c r="U58" s="32">
        <f t="shared" si="18"/>
        <v>0</v>
      </c>
      <c r="V58" s="32">
        <f t="shared" si="19"/>
        <v>0</v>
      </c>
      <c r="W58" s="32">
        <f t="shared" si="20"/>
        <v>0</v>
      </c>
      <c r="X58" s="32">
        <f t="shared" si="21"/>
        <v>0</v>
      </c>
      <c r="Y58" s="32">
        <f t="shared" si="22"/>
        <v>0</v>
      </c>
      <c r="Z58" s="32">
        <f t="shared" si="23"/>
        <v>0</v>
      </c>
      <c r="AA58" s="32">
        <f t="shared" si="24"/>
        <v>0</v>
      </c>
      <c r="AB58" s="32">
        <f t="shared" si="25"/>
        <v>0</v>
      </c>
      <c r="AC58" s="32">
        <f t="shared" si="26"/>
        <v>0</v>
      </c>
      <c r="AD58" s="32">
        <f t="shared" si="27"/>
        <v>0</v>
      </c>
      <c r="AE58" s="32">
        <f t="shared" si="28"/>
        <v>0</v>
      </c>
      <c r="AF58" s="32">
        <f t="shared" si="29"/>
        <v>0</v>
      </c>
      <c r="AG58" s="32">
        <f t="shared" si="30"/>
        <v>0</v>
      </c>
      <c r="AH58" s="32">
        <f t="shared" si="31"/>
        <v>0</v>
      </c>
      <c r="AI58" s="32">
        <f t="shared" si="32"/>
        <v>0</v>
      </c>
      <c r="AJ58" s="32">
        <f t="shared" si="33"/>
        <v>0</v>
      </c>
      <c r="AK58" s="32">
        <f t="shared" si="34"/>
        <v>0</v>
      </c>
      <c r="AL58" s="32">
        <f t="shared" si="35"/>
        <v>0</v>
      </c>
      <c r="AM58" s="32">
        <f t="shared" si="36"/>
        <v>0</v>
      </c>
      <c r="AN58" s="32">
        <f t="shared" si="37"/>
        <v>0</v>
      </c>
      <c r="AO58" s="33">
        <f t="shared" si="38"/>
        <v>0</v>
      </c>
      <c r="BI58" s="1">
        <f t="shared" si="3"/>
        <v>1</v>
      </c>
      <c r="BJ58" s="1">
        <f t="shared" si="4"/>
        <v>0</v>
      </c>
      <c r="BL58" s="1">
        <f t="shared" si="5"/>
        <v>0</v>
      </c>
      <c r="BN58" s="1">
        <f t="shared" si="39"/>
        <v>7</v>
      </c>
      <c r="BO58" s="1">
        <f t="shared" si="40"/>
        <v>0</v>
      </c>
      <c r="BQ58" s="1">
        <f t="shared" si="41"/>
        <v>0</v>
      </c>
      <c r="BR58" s="1">
        <f t="shared" si="44"/>
        <v>7</v>
      </c>
    </row>
    <row r="59" spans="1:70" ht="15" thickBot="1" x14ac:dyDescent="0.35">
      <c r="A59" s="46" t="s">
        <v>70</v>
      </c>
      <c r="B59" s="49" t="s">
        <v>24</v>
      </c>
      <c r="C59" s="26" t="s">
        <v>25</v>
      </c>
      <c r="D59" s="26" t="s">
        <v>20</v>
      </c>
      <c r="E59"/>
      <c r="F59" s="18" t="str">
        <f t="shared" si="42"/>
        <v/>
      </c>
      <c r="G59" s="27" t="str">
        <f t="shared" si="43"/>
        <v/>
      </c>
      <c r="H59" s="28"/>
      <c r="I59" s="29">
        <v>3</v>
      </c>
      <c r="J59" s="30">
        <f t="shared" si="7"/>
        <v>90</v>
      </c>
      <c r="K59" s="31">
        <f t="shared" si="8"/>
        <v>0</v>
      </c>
      <c r="L59" s="32">
        <f t="shared" si="9"/>
        <v>0</v>
      </c>
      <c r="M59" s="32">
        <f t="shared" si="10"/>
        <v>0</v>
      </c>
      <c r="N59" s="32">
        <f t="shared" si="11"/>
        <v>0</v>
      </c>
      <c r="O59" s="32">
        <f t="shared" si="12"/>
        <v>0</v>
      </c>
      <c r="P59" s="32">
        <f t="shared" si="13"/>
        <v>0</v>
      </c>
      <c r="Q59" s="32">
        <f t="shared" si="14"/>
        <v>0</v>
      </c>
      <c r="R59" s="32">
        <f t="shared" si="15"/>
        <v>0</v>
      </c>
      <c r="S59" s="32">
        <f t="shared" si="16"/>
        <v>0</v>
      </c>
      <c r="T59" s="32">
        <f t="shared" si="17"/>
        <v>0</v>
      </c>
      <c r="U59" s="32">
        <f t="shared" si="18"/>
        <v>0</v>
      </c>
      <c r="V59" s="32">
        <f t="shared" si="19"/>
        <v>0</v>
      </c>
      <c r="W59" s="32">
        <f t="shared" si="20"/>
        <v>0</v>
      </c>
      <c r="X59" s="32">
        <f t="shared" si="21"/>
        <v>0</v>
      </c>
      <c r="Y59" s="32">
        <f t="shared" si="22"/>
        <v>0</v>
      </c>
      <c r="Z59" s="32">
        <f t="shared" si="23"/>
        <v>0</v>
      </c>
      <c r="AA59" s="32">
        <f t="shared" si="24"/>
        <v>0</v>
      </c>
      <c r="AB59" s="32">
        <f t="shared" si="25"/>
        <v>0</v>
      </c>
      <c r="AC59" s="32">
        <f t="shared" si="26"/>
        <v>0</v>
      </c>
      <c r="AD59" s="32">
        <f t="shared" si="27"/>
        <v>0</v>
      </c>
      <c r="AE59" s="32">
        <f t="shared" si="28"/>
        <v>0</v>
      </c>
      <c r="AF59" s="32">
        <f t="shared" si="29"/>
        <v>0</v>
      </c>
      <c r="AG59" s="32">
        <f t="shared" si="30"/>
        <v>0</v>
      </c>
      <c r="AH59" s="32">
        <f t="shared" si="31"/>
        <v>0</v>
      </c>
      <c r="AI59" s="32">
        <f t="shared" si="32"/>
        <v>0</v>
      </c>
      <c r="AJ59" s="32">
        <f t="shared" si="33"/>
        <v>0</v>
      </c>
      <c r="AK59" s="32">
        <f t="shared" si="34"/>
        <v>0</v>
      </c>
      <c r="AL59" s="32">
        <f t="shared" si="35"/>
        <v>0</v>
      </c>
      <c r="AM59" s="32">
        <f t="shared" si="36"/>
        <v>0</v>
      </c>
      <c r="AN59" s="32">
        <f t="shared" si="37"/>
        <v>0</v>
      </c>
      <c r="AO59" s="33">
        <f t="shared" si="38"/>
        <v>0</v>
      </c>
      <c r="BI59" s="1">
        <f t="shared" si="3"/>
        <v>0</v>
      </c>
      <c r="BJ59" s="1">
        <f t="shared" si="4"/>
        <v>1</v>
      </c>
      <c r="BL59" s="1">
        <f t="shared" si="5"/>
        <v>0</v>
      </c>
      <c r="BN59" s="1">
        <f t="shared" si="39"/>
        <v>0</v>
      </c>
      <c r="BO59" s="1">
        <f t="shared" si="40"/>
        <v>90</v>
      </c>
      <c r="BQ59" s="1">
        <f t="shared" si="41"/>
        <v>0</v>
      </c>
      <c r="BR59" s="1">
        <f t="shared" si="44"/>
        <v>90</v>
      </c>
    </row>
    <row r="60" spans="1:70" ht="15" thickBot="1" x14ac:dyDescent="0.35">
      <c r="A60" s="46" t="s">
        <v>70</v>
      </c>
      <c r="B60" s="49" t="s">
        <v>24</v>
      </c>
      <c r="C60" s="26" t="s">
        <v>19</v>
      </c>
      <c r="D60" s="26" t="s">
        <v>20</v>
      </c>
      <c r="E60"/>
      <c r="F60" s="18" t="str">
        <f t="shared" si="42"/>
        <v/>
      </c>
      <c r="G60" s="27" t="str">
        <f t="shared" si="43"/>
        <v/>
      </c>
      <c r="H60" s="28"/>
      <c r="I60" s="29">
        <v>3</v>
      </c>
      <c r="J60" s="30">
        <f t="shared" si="7"/>
        <v>90</v>
      </c>
      <c r="K60" s="31">
        <f t="shared" si="8"/>
        <v>0</v>
      </c>
      <c r="L60" s="32">
        <f t="shared" si="9"/>
        <v>0</v>
      </c>
      <c r="M60" s="32">
        <f t="shared" si="10"/>
        <v>0</v>
      </c>
      <c r="N60" s="32">
        <f t="shared" si="11"/>
        <v>0</v>
      </c>
      <c r="O60" s="32">
        <f t="shared" si="12"/>
        <v>0</v>
      </c>
      <c r="P60" s="32">
        <f t="shared" si="13"/>
        <v>0</v>
      </c>
      <c r="Q60" s="32">
        <f t="shared" si="14"/>
        <v>0</v>
      </c>
      <c r="R60" s="32">
        <f t="shared" si="15"/>
        <v>0</v>
      </c>
      <c r="S60" s="32">
        <f t="shared" si="16"/>
        <v>0</v>
      </c>
      <c r="T60" s="32">
        <f t="shared" si="17"/>
        <v>0</v>
      </c>
      <c r="U60" s="32">
        <f t="shared" si="18"/>
        <v>0</v>
      </c>
      <c r="V60" s="32">
        <f t="shared" si="19"/>
        <v>0</v>
      </c>
      <c r="W60" s="32">
        <f t="shared" si="20"/>
        <v>0</v>
      </c>
      <c r="X60" s="32">
        <f t="shared" si="21"/>
        <v>0</v>
      </c>
      <c r="Y60" s="32">
        <f t="shared" si="22"/>
        <v>0</v>
      </c>
      <c r="Z60" s="32">
        <f t="shared" si="23"/>
        <v>0</v>
      </c>
      <c r="AA60" s="32">
        <f t="shared" si="24"/>
        <v>0</v>
      </c>
      <c r="AB60" s="32">
        <f t="shared" si="25"/>
        <v>0</v>
      </c>
      <c r="AC60" s="32">
        <f t="shared" si="26"/>
        <v>0</v>
      </c>
      <c r="AD60" s="32">
        <f t="shared" si="27"/>
        <v>0</v>
      </c>
      <c r="AE60" s="32">
        <f t="shared" si="28"/>
        <v>0</v>
      </c>
      <c r="AF60" s="32">
        <f t="shared" si="29"/>
        <v>0</v>
      </c>
      <c r="AG60" s="32">
        <f t="shared" si="30"/>
        <v>0</v>
      </c>
      <c r="AH60" s="32">
        <f t="shared" si="31"/>
        <v>0</v>
      </c>
      <c r="AI60" s="32">
        <f t="shared" si="32"/>
        <v>0</v>
      </c>
      <c r="AJ60" s="32">
        <f t="shared" si="33"/>
        <v>0</v>
      </c>
      <c r="AK60" s="32">
        <f t="shared" si="34"/>
        <v>0</v>
      </c>
      <c r="AL60" s="32">
        <f t="shared" si="35"/>
        <v>0</v>
      </c>
      <c r="AM60" s="32">
        <f t="shared" si="36"/>
        <v>0</v>
      </c>
      <c r="AN60" s="32">
        <f t="shared" si="37"/>
        <v>0</v>
      </c>
      <c r="AO60" s="33">
        <f t="shared" si="38"/>
        <v>0</v>
      </c>
      <c r="BI60" s="1">
        <f t="shared" si="3"/>
        <v>0</v>
      </c>
      <c r="BJ60" s="1">
        <f t="shared" si="4"/>
        <v>1</v>
      </c>
      <c r="BL60" s="1">
        <f t="shared" si="5"/>
        <v>0</v>
      </c>
      <c r="BN60" s="1">
        <f t="shared" si="39"/>
        <v>0</v>
      </c>
      <c r="BO60" s="1">
        <f t="shared" si="40"/>
        <v>90</v>
      </c>
      <c r="BQ60" s="1">
        <f t="shared" si="41"/>
        <v>0</v>
      </c>
      <c r="BR60" s="1">
        <f t="shared" si="44"/>
        <v>90</v>
      </c>
    </row>
    <row r="61" spans="1:70" ht="15" thickBot="1" x14ac:dyDescent="0.35">
      <c r="A61" s="46" t="s">
        <v>70</v>
      </c>
      <c r="B61" s="49" t="s">
        <v>26</v>
      </c>
      <c r="C61" s="26" t="s">
        <v>19</v>
      </c>
      <c r="D61" s="26" t="s">
        <v>20</v>
      </c>
      <c r="E61"/>
      <c r="F61" s="18" t="str">
        <f t="shared" si="42"/>
        <v/>
      </c>
      <c r="G61" s="27" t="str">
        <f t="shared" si="43"/>
        <v/>
      </c>
      <c r="H61" s="28"/>
      <c r="I61" s="29">
        <v>3</v>
      </c>
      <c r="J61" s="30">
        <f t="shared" si="7"/>
        <v>90</v>
      </c>
      <c r="K61" s="31">
        <f t="shared" si="8"/>
        <v>0</v>
      </c>
      <c r="L61" s="32">
        <f t="shared" si="9"/>
        <v>0</v>
      </c>
      <c r="M61" s="32">
        <f t="shared" si="10"/>
        <v>0</v>
      </c>
      <c r="N61" s="32">
        <f t="shared" si="11"/>
        <v>0</v>
      </c>
      <c r="O61" s="32">
        <f t="shared" si="12"/>
        <v>0</v>
      </c>
      <c r="P61" s="32">
        <f t="shared" si="13"/>
        <v>0</v>
      </c>
      <c r="Q61" s="32">
        <f t="shared" si="14"/>
        <v>0</v>
      </c>
      <c r="R61" s="32">
        <f t="shared" si="15"/>
        <v>0</v>
      </c>
      <c r="S61" s="32">
        <f t="shared" si="16"/>
        <v>0</v>
      </c>
      <c r="T61" s="32">
        <f t="shared" si="17"/>
        <v>0</v>
      </c>
      <c r="U61" s="32">
        <f t="shared" si="18"/>
        <v>0</v>
      </c>
      <c r="V61" s="32">
        <f t="shared" si="19"/>
        <v>0</v>
      </c>
      <c r="W61" s="32">
        <f t="shared" si="20"/>
        <v>0</v>
      </c>
      <c r="X61" s="32">
        <f t="shared" si="21"/>
        <v>0</v>
      </c>
      <c r="Y61" s="32">
        <f t="shared" si="22"/>
        <v>0</v>
      </c>
      <c r="Z61" s="32">
        <f t="shared" si="23"/>
        <v>0</v>
      </c>
      <c r="AA61" s="32">
        <f t="shared" si="24"/>
        <v>0</v>
      </c>
      <c r="AB61" s="32">
        <f t="shared" si="25"/>
        <v>0</v>
      </c>
      <c r="AC61" s="32">
        <f t="shared" si="26"/>
        <v>0</v>
      </c>
      <c r="AD61" s="32">
        <f t="shared" si="27"/>
        <v>0</v>
      </c>
      <c r="AE61" s="32">
        <f t="shared" si="28"/>
        <v>0</v>
      </c>
      <c r="AF61" s="32">
        <f t="shared" si="29"/>
        <v>0</v>
      </c>
      <c r="AG61" s="32">
        <f t="shared" si="30"/>
        <v>0</v>
      </c>
      <c r="AH61" s="32">
        <f t="shared" si="31"/>
        <v>0</v>
      </c>
      <c r="AI61" s="32">
        <f t="shared" si="32"/>
        <v>0</v>
      </c>
      <c r="AJ61" s="32">
        <f t="shared" si="33"/>
        <v>0</v>
      </c>
      <c r="AK61" s="32">
        <f t="shared" si="34"/>
        <v>0</v>
      </c>
      <c r="AL61" s="32">
        <f t="shared" si="35"/>
        <v>0</v>
      </c>
      <c r="AM61" s="32">
        <f t="shared" si="36"/>
        <v>0</v>
      </c>
      <c r="AN61" s="32">
        <f t="shared" si="37"/>
        <v>0</v>
      </c>
      <c r="AO61" s="33">
        <f t="shared" si="38"/>
        <v>0</v>
      </c>
      <c r="BI61" s="1">
        <f>IF($D61="Semaine",1,0)</f>
        <v>0</v>
      </c>
      <c r="BJ61" s="1">
        <f t="shared" si="4"/>
        <v>1</v>
      </c>
      <c r="BL61" s="1">
        <f t="shared" si="5"/>
        <v>0</v>
      </c>
      <c r="BN61" s="1">
        <f t="shared" si="39"/>
        <v>0</v>
      </c>
      <c r="BO61" s="1">
        <f t="shared" si="40"/>
        <v>90</v>
      </c>
      <c r="BQ61" s="1">
        <f t="shared" si="41"/>
        <v>0</v>
      </c>
      <c r="BR61" s="1">
        <f t="shared" si="44"/>
        <v>90</v>
      </c>
    </row>
    <row r="62" spans="1:70" ht="15" thickBot="1" x14ac:dyDescent="0.35">
      <c r="A62" s="46" t="s">
        <v>70</v>
      </c>
      <c r="B62" s="49" t="s">
        <v>26</v>
      </c>
      <c r="C62" s="26" t="s">
        <v>25</v>
      </c>
      <c r="D62" s="26" t="s">
        <v>20</v>
      </c>
      <c r="E62"/>
      <c r="F62" s="18" t="str">
        <f t="shared" si="42"/>
        <v/>
      </c>
      <c r="G62" s="27" t="str">
        <f t="shared" si="43"/>
        <v/>
      </c>
      <c r="H62" s="28"/>
      <c r="I62" s="29">
        <v>3</v>
      </c>
      <c r="J62" s="30">
        <f t="shared" si="7"/>
        <v>90</v>
      </c>
      <c r="K62" s="31">
        <f t="shared" si="8"/>
        <v>0</v>
      </c>
      <c r="L62" s="32">
        <f t="shared" si="9"/>
        <v>0</v>
      </c>
      <c r="M62" s="32">
        <f t="shared" si="10"/>
        <v>0</v>
      </c>
      <c r="N62" s="32">
        <f t="shared" si="11"/>
        <v>0</v>
      </c>
      <c r="O62" s="32">
        <f t="shared" si="12"/>
        <v>0</v>
      </c>
      <c r="P62" s="32">
        <f t="shared" si="13"/>
        <v>0</v>
      </c>
      <c r="Q62" s="32">
        <f t="shared" si="14"/>
        <v>0</v>
      </c>
      <c r="R62" s="32">
        <f t="shared" si="15"/>
        <v>0</v>
      </c>
      <c r="S62" s="32">
        <f t="shared" si="16"/>
        <v>0</v>
      </c>
      <c r="T62" s="32">
        <f t="shared" si="17"/>
        <v>0</v>
      </c>
      <c r="U62" s="32">
        <f t="shared" si="18"/>
        <v>0</v>
      </c>
      <c r="V62" s="32">
        <f t="shared" si="19"/>
        <v>0</v>
      </c>
      <c r="W62" s="32">
        <f t="shared" si="20"/>
        <v>0</v>
      </c>
      <c r="X62" s="32">
        <f t="shared" si="21"/>
        <v>0</v>
      </c>
      <c r="Y62" s="32">
        <f t="shared" si="22"/>
        <v>0</v>
      </c>
      <c r="Z62" s="32">
        <f t="shared" si="23"/>
        <v>0</v>
      </c>
      <c r="AA62" s="32">
        <f t="shared" si="24"/>
        <v>0</v>
      </c>
      <c r="AB62" s="32">
        <f t="shared" si="25"/>
        <v>0</v>
      </c>
      <c r="AC62" s="32">
        <f t="shared" si="26"/>
        <v>0</v>
      </c>
      <c r="AD62" s="32">
        <f t="shared" si="27"/>
        <v>0</v>
      </c>
      <c r="AE62" s="32">
        <f t="shared" si="28"/>
        <v>0</v>
      </c>
      <c r="AF62" s="32">
        <f t="shared" si="29"/>
        <v>0</v>
      </c>
      <c r="AG62" s="32">
        <f t="shared" si="30"/>
        <v>0</v>
      </c>
      <c r="AH62" s="32">
        <f t="shared" si="31"/>
        <v>0</v>
      </c>
      <c r="AI62" s="32">
        <f t="shared" si="32"/>
        <v>0</v>
      </c>
      <c r="AJ62" s="32">
        <f t="shared" si="33"/>
        <v>0</v>
      </c>
      <c r="AK62" s="32">
        <f t="shared" si="34"/>
        <v>0</v>
      </c>
      <c r="AL62" s="32">
        <f t="shared" si="35"/>
        <v>0</v>
      </c>
      <c r="AM62" s="32">
        <f t="shared" si="36"/>
        <v>0</v>
      </c>
      <c r="AN62" s="32">
        <f t="shared" si="37"/>
        <v>0</v>
      </c>
      <c r="AO62" s="33">
        <f t="shared" si="38"/>
        <v>0</v>
      </c>
      <c r="BI62" s="1">
        <f t="shared" si="3"/>
        <v>0</v>
      </c>
      <c r="BJ62" s="1">
        <f t="shared" si="4"/>
        <v>1</v>
      </c>
      <c r="BL62" s="1">
        <f t="shared" si="5"/>
        <v>0</v>
      </c>
      <c r="BN62" s="1">
        <f t="shared" si="39"/>
        <v>0</v>
      </c>
      <c r="BO62" s="1">
        <f t="shared" si="40"/>
        <v>90</v>
      </c>
      <c r="BQ62" s="1">
        <f t="shared" si="41"/>
        <v>0</v>
      </c>
      <c r="BR62" s="1">
        <f t="shared" si="44"/>
        <v>90</v>
      </c>
    </row>
    <row r="63" spans="1:70" ht="15" thickBot="1" x14ac:dyDescent="0.35">
      <c r="A63" s="46" t="s">
        <v>70</v>
      </c>
      <c r="B63" s="26" t="s">
        <v>22</v>
      </c>
      <c r="C63" s="26" t="s">
        <v>23</v>
      </c>
      <c r="D63" s="26" t="s">
        <v>20</v>
      </c>
      <c r="E63"/>
      <c r="F63" s="18" t="str">
        <f t="shared" si="42"/>
        <v/>
      </c>
      <c r="G63" s="27" t="str">
        <f t="shared" si="43"/>
        <v/>
      </c>
      <c r="H63" s="28"/>
      <c r="I63" s="29">
        <v>1</v>
      </c>
      <c r="J63" s="30">
        <f t="shared" si="7"/>
        <v>30</v>
      </c>
      <c r="K63" s="31">
        <f t="shared" si="8"/>
        <v>0</v>
      </c>
      <c r="L63" s="32">
        <f t="shared" si="9"/>
        <v>0</v>
      </c>
      <c r="M63" s="32">
        <f t="shared" si="10"/>
        <v>0</v>
      </c>
      <c r="N63" s="32">
        <f t="shared" si="11"/>
        <v>0</v>
      </c>
      <c r="O63" s="32">
        <f t="shared" si="12"/>
        <v>0</v>
      </c>
      <c r="P63" s="32">
        <f t="shared" si="13"/>
        <v>0</v>
      </c>
      <c r="Q63" s="32">
        <f t="shared" si="14"/>
        <v>0</v>
      </c>
      <c r="R63" s="32">
        <f t="shared" si="15"/>
        <v>0</v>
      </c>
      <c r="S63" s="32">
        <f t="shared" si="16"/>
        <v>0</v>
      </c>
      <c r="T63" s="32">
        <f t="shared" si="17"/>
        <v>0</v>
      </c>
      <c r="U63" s="32">
        <f t="shared" si="18"/>
        <v>0</v>
      </c>
      <c r="V63" s="32">
        <f t="shared" si="19"/>
        <v>0</v>
      </c>
      <c r="W63" s="32">
        <f t="shared" si="20"/>
        <v>0</v>
      </c>
      <c r="X63" s="32">
        <f t="shared" si="21"/>
        <v>0</v>
      </c>
      <c r="Y63" s="32">
        <f t="shared" si="22"/>
        <v>0</v>
      </c>
      <c r="Z63" s="32">
        <f t="shared" si="23"/>
        <v>0</v>
      </c>
      <c r="AA63" s="32">
        <f t="shared" si="24"/>
        <v>0</v>
      </c>
      <c r="AB63" s="32">
        <f t="shared" si="25"/>
        <v>0</v>
      </c>
      <c r="AC63" s="32">
        <f t="shared" si="26"/>
        <v>0</v>
      </c>
      <c r="AD63" s="32">
        <f t="shared" si="27"/>
        <v>0</v>
      </c>
      <c r="AE63" s="32">
        <f t="shared" si="28"/>
        <v>0</v>
      </c>
      <c r="AF63" s="32">
        <f t="shared" si="29"/>
        <v>0</v>
      </c>
      <c r="AG63" s="32">
        <f t="shared" si="30"/>
        <v>0</v>
      </c>
      <c r="AH63" s="32">
        <f t="shared" si="31"/>
        <v>0</v>
      </c>
      <c r="AI63" s="32">
        <f t="shared" si="32"/>
        <v>0</v>
      </c>
      <c r="AJ63" s="32">
        <f t="shared" si="33"/>
        <v>0</v>
      </c>
      <c r="AK63" s="32">
        <f t="shared" si="34"/>
        <v>0</v>
      </c>
      <c r="AL63" s="32">
        <f t="shared" si="35"/>
        <v>0</v>
      </c>
      <c r="AM63" s="32">
        <f t="shared" si="36"/>
        <v>0</v>
      </c>
      <c r="AN63" s="32">
        <f t="shared" si="37"/>
        <v>0</v>
      </c>
      <c r="AO63" s="33">
        <f t="shared" si="38"/>
        <v>0</v>
      </c>
      <c r="BI63" s="1">
        <f t="shared" si="3"/>
        <v>0</v>
      </c>
      <c r="BJ63" s="1">
        <f t="shared" si="4"/>
        <v>1</v>
      </c>
      <c r="BL63" s="1">
        <f t="shared" si="5"/>
        <v>0</v>
      </c>
      <c r="BN63" s="1">
        <f t="shared" si="39"/>
        <v>0</v>
      </c>
      <c r="BO63" s="1">
        <f t="shared" si="40"/>
        <v>30</v>
      </c>
      <c r="BQ63" s="1">
        <f t="shared" si="41"/>
        <v>0</v>
      </c>
      <c r="BR63" s="1">
        <f t="shared" si="44"/>
        <v>30</v>
      </c>
    </row>
    <row r="64" spans="1:70" ht="15" thickBot="1" x14ac:dyDescent="0.35">
      <c r="A64" s="46" t="s">
        <v>72</v>
      </c>
      <c r="B64" s="26" t="s">
        <v>73</v>
      </c>
      <c r="C64" s="26" t="s">
        <v>19</v>
      </c>
      <c r="D64" s="26" t="s">
        <v>20</v>
      </c>
      <c r="E64"/>
      <c r="F64" s="18" t="str">
        <f t="shared" si="42"/>
        <v/>
      </c>
      <c r="G64" s="27" t="str">
        <f t="shared" si="43"/>
        <v/>
      </c>
      <c r="H64" s="28"/>
      <c r="I64" s="29">
        <v>1</v>
      </c>
      <c r="J64" s="30">
        <f t="shared" si="7"/>
        <v>30</v>
      </c>
      <c r="K64" s="31">
        <f t="shared" si="8"/>
        <v>0</v>
      </c>
      <c r="L64" s="32">
        <f t="shared" si="9"/>
        <v>0</v>
      </c>
      <c r="M64" s="32">
        <f t="shared" si="10"/>
        <v>0</v>
      </c>
      <c r="N64" s="32">
        <f t="shared" si="11"/>
        <v>0</v>
      </c>
      <c r="O64" s="32">
        <f t="shared" si="12"/>
        <v>0</v>
      </c>
      <c r="P64" s="32">
        <f t="shared" si="13"/>
        <v>0</v>
      </c>
      <c r="Q64" s="32">
        <f t="shared" si="14"/>
        <v>0</v>
      </c>
      <c r="R64" s="32">
        <f t="shared" si="15"/>
        <v>0</v>
      </c>
      <c r="S64" s="32">
        <f t="shared" si="16"/>
        <v>0</v>
      </c>
      <c r="T64" s="32">
        <f t="shared" si="17"/>
        <v>0</v>
      </c>
      <c r="U64" s="32">
        <f t="shared" si="18"/>
        <v>0</v>
      </c>
      <c r="V64" s="32">
        <f t="shared" si="19"/>
        <v>0</v>
      </c>
      <c r="W64" s="32">
        <f t="shared" si="20"/>
        <v>0</v>
      </c>
      <c r="X64" s="32">
        <f t="shared" si="21"/>
        <v>0</v>
      </c>
      <c r="Y64" s="32">
        <f t="shared" si="22"/>
        <v>0</v>
      </c>
      <c r="Z64" s="32">
        <f t="shared" si="23"/>
        <v>0</v>
      </c>
      <c r="AA64" s="32">
        <f t="shared" si="24"/>
        <v>0</v>
      </c>
      <c r="AB64" s="32">
        <f t="shared" si="25"/>
        <v>0</v>
      </c>
      <c r="AC64" s="32">
        <f t="shared" si="26"/>
        <v>0</v>
      </c>
      <c r="AD64" s="32">
        <f t="shared" si="27"/>
        <v>0</v>
      </c>
      <c r="AE64" s="32">
        <f t="shared" si="28"/>
        <v>0</v>
      </c>
      <c r="AF64" s="32">
        <f t="shared" si="29"/>
        <v>0</v>
      </c>
      <c r="AG64" s="32">
        <f t="shared" si="30"/>
        <v>0</v>
      </c>
      <c r="AH64" s="32">
        <f t="shared" si="31"/>
        <v>0</v>
      </c>
      <c r="AI64" s="32">
        <f t="shared" si="32"/>
        <v>0</v>
      </c>
      <c r="AJ64" s="32">
        <f t="shared" si="33"/>
        <v>0</v>
      </c>
      <c r="AK64" s="32">
        <f t="shared" si="34"/>
        <v>0</v>
      </c>
      <c r="AL64" s="32">
        <f t="shared" si="35"/>
        <v>0</v>
      </c>
      <c r="AM64" s="32">
        <f t="shared" si="36"/>
        <v>0</v>
      </c>
      <c r="AN64" s="32">
        <f t="shared" si="37"/>
        <v>0</v>
      </c>
      <c r="AO64" s="33">
        <f t="shared" si="38"/>
        <v>0</v>
      </c>
      <c r="BI64" s="1">
        <f>IF($D64="Semaine",1,0)</f>
        <v>0</v>
      </c>
      <c r="BJ64" s="1">
        <f>IF($D64="Mois",1,0)</f>
        <v>1</v>
      </c>
      <c r="BL64" s="1">
        <f>IF($D64="Année",1,0)</f>
        <v>0</v>
      </c>
      <c r="BN64" s="1">
        <f t="shared" si="39"/>
        <v>0</v>
      </c>
      <c r="BO64" s="1">
        <f t="shared" si="40"/>
        <v>30</v>
      </c>
      <c r="BQ64" s="1">
        <f t="shared" si="41"/>
        <v>0</v>
      </c>
      <c r="BR64" s="1">
        <f t="shared" si="44"/>
        <v>30</v>
      </c>
    </row>
    <row r="65" spans="1:98" ht="15" thickBot="1" x14ac:dyDescent="0.35">
      <c r="A65" s="46" t="s">
        <v>72</v>
      </c>
      <c r="B65" s="26" t="s">
        <v>48</v>
      </c>
      <c r="C65" s="26" t="s">
        <v>29</v>
      </c>
      <c r="D65" s="26" t="s">
        <v>18</v>
      </c>
      <c r="E65"/>
      <c r="F65" s="18" t="str">
        <f>IF(OR(E65="",J65=""),"",E65+J65)</f>
        <v/>
      </c>
      <c r="G65" s="27" t="str">
        <f>F65</f>
        <v/>
      </c>
      <c r="H65" s="28"/>
      <c r="I65" s="29">
        <v>1</v>
      </c>
      <c r="J65" s="30">
        <f>IF(BR65&gt;0,BR65,"")</f>
        <v>7</v>
      </c>
      <c r="K65" s="31">
        <f>IFERROR(IF(AND(($K$7-$F65)&gt;=0,($K$7-$G65)&lt;=0),1,0),0)</f>
        <v>0</v>
      </c>
      <c r="L65" s="32">
        <f>IFERROR(IF(AND(($L$7-$F65)&gt;=0,($L$7-$G65)&lt;=0),1,0),0)</f>
        <v>0</v>
      </c>
      <c r="M65" s="32">
        <f>IFERROR(IF(AND(($M$7-$F65)&gt;=0,($M$7-$G65)&lt;=0),1,0),0)</f>
        <v>0</v>
      </c>
      <c r="N65" s="32">
        <f>IFERROR(IF(AND(($N$7-$F65)&gt;=0,($N$7-$G65)&lt;=0),1,0),0)</f>
        <v>0</v>
      </c>
      <c r="O65" s="32">
        <f>IFERROR(IF(AND(($O$7-$F65)&gt;=0,($O$7-$G65)&lt;=0),1,0),0)</f>
        <v>0</v>
      </c>
      <c r="P65" s="32">
        <f>IFERROR(IF(AND(($P$7-$F65)&gt;=0,($P$7-$G65)&lt;=0),1,0),0)</f>
        <v>0</v>
      </c>
      <c r="Q65" s="32">
        <f>IFERROR(IF(AND(($Q$7-$F65)&gt;=0,($Q$7-$G65)&lt;=0),1,0),0)</f>
        <v>0</v>
      </c>
      <c r="R65" s="32">
        <f>IFERROR(IF(AND(($R$7-$F65)&gt;=0,($R$7-$G65)&lt;=0),1,0),0)</f>
        <v>0</v>
      </c>
      <c r="S65" s="32">
        <f>IFERROR(IF(AND(($S$7-$F65)&gt;=0,($S$7-$G65)&lt;=0),1,0),0)</f>
        <v>0</v>
      </c>
      <c r="T65" s="32">
        <f>IFERROR(IF(AND(($T$7-$F65)&gt;=0,($T$7-$G65)&lt;=0),1,0),0)</f>
        <v>0</v>
      </c>
      <c r="U65" s="32">
        <f>IFERROR(IF(AND(($U$7-$F65)&gt;=0,($U$7-$G65)&lt;=0),1,0),0)</f>
        <v>0</v>
      </c>
      <c r="V65" s="32">
        <f>IFERROR(IF(AND(($V$7-$F65)&gt;=0,($V$7-$G65)&lt;=0),1,0),0)</f>
        <v>0</v>
      </c>
      <c r="W65" s="32">
        <f>IFERROR(IF(AND(($W$7-$F65)&gt;=0,($W$7-$G65)&lt;=0),1,0),0)</f>
        <v>0</v>
      </c>
      <c r="X65" s="32">
        <f>IFERROR(IF(AND(($X$7-$F65)&gt;=0,($X$7-$G65)&lt;=0),1,0),0)</f>
        <v>0</v>
      </c>
      <c r="Y65" s="32">
        <f>IFERROR(IF(AND(($Y$7-$F65)&gt;=0,($Y$7-$G65)&lt;=0),1,0),0)</f>
        <v>0</v>
      </c>
      <c r="Z65" s="32">
        <f>IFERROR(IF(AND(($Z$7-$F65)&gt;=0,($Z$7-$G65)&lt;=0),1,0),0)</f>
        <v>0</v>
      </c>
      <c r="AA65" s="32">
        <f>IFERROR(IF(AND(($AA$7-$F65)&gt;=0,($AA$7-$G65)&lt;=0),1,0),0)</f>
        <v>0</v>
      </c>
      <c r="AB65" s="32">
        <f>IFERROR(IF(AND(($AB$7-$F65)&gt;=0,($AB$7-$G65)&lt;=0),1,0),0)</f>
        <v>0</v>
      </c>
      <c r="AC65" s="32">
        <f>IFERROR(IF(AND(($AC$7-$F65)&gt;=0,($AC$7-$G65)&lt;=0),1,0),0)</f>
        <v>0</v>
      </c>
      <c r="AD65" s="32">
        <f>IFERROR(IF(AND(($AD$7-$F65)&gt;=0,($AD$7-$G65)&lt;=0),1,0),0)</f>
        <v>0</v>
      </c>
      <c r="AE65" s="32">
        <f>IFERROR(IF(AND(($AE$7-$F65)&gt;=0,($AE$7-$G65)&lt;=0),1,0),0)</f>
        <v>0</v>
      </c>
      <c r="AF65" s="32">
        <f>IFERROR(IF(AND(($AF$7-$F65)&gt;=0,($AF$7-$G65)&lt;=0),1,0),0)</f>
        <v>0</v>
      </c>
      <c r="AG65" s="32">
        <f>IFERROR(IF(AND(($AG$7-$F65)&gt;=0,($AG$7-$G65)&lt;=0),1,0),0)</f>
        <v>0</v>
      </c>
      <c r="AH65" s="32">
        <f>IFERROR(IF(AND(($AH$7-$F65)&gt;=0,($AH$7-$G65)&lt;=0),1,0),0)</f>
        <v>0</v>
      </c>
      <c r="AI65" s="32">
        <f>IFERROR(IF(AND(($AI$7-$F65)&gt;=0,($AI$7-$G65)&lt;=0),1,0),0)</f>
        <v>0</v>
      </c>
      <c r="AJ65" s="32">
        <f>IFERROR(IF(AND(($AJ$7-$F65)&gt;=0,($AJ$7-$G65)&lt;=0),1,0),0)</f>
        <v>0</v>
      </c>
      <c r="AK65" s="32">
        <f>IFERROR(IF(AND(($AK$7-$F65)&gt;=0,($AK$7-$G65)&lt;=0),1,0),0)</f>
        <v>0</v>
      </c>
      <c r="AL65" s="32">
        <f>IFERROR(IF(AND(($AL$7-$F65)&gt;=0,($AL$7-$G65)&lt;=0),1,0),0)</f>
        <v>0</v>
      </c>
      <c r="AM65" s="32">
        <f>IFERROR(IF(AND(($AM$7-$F65)&gt;=0,($AM$7-$G65)&lt;=0),1,0),0)</f>
        <v>0</v>
      </c>
      <c r="AN65" s="32">
        <f>IFERROR(IF(AND(($AN$7-$F65)&gt;=0,($AN$7-$G65)&lt;=0),1,0),0)</f>
        <v>0</v>
      </c>
      <c r="AO65" s="33">
        <f>IFERROR(IF(AND(($AO$7-$F65)&gt;=0,($AO$7-$G65)&lt;=0),1,0),0)</f>
        <v>0</v>
      </c>
      <c r="BI65" s="1">
        <f>IF($D65="Semaine",1,0)</f>
        <v>1</v>
      </c>
      <c r="BJ65" s="1">
        <f>IF($D65="Mois",1,0)</f>
        <v>0</v>
      </c>
      <c r="BL65" s="1">
        <f>IF($D65="Année",1,0)</f>
        <v>0</v>
      </c>
      <c r="BN65" s="1">
        <f>IF(BI65=1,$I65*7,0)</f>
        <v>7</v>
      </c>
      <c r="BO65" s="1">
        <f>IF(BJ65=1,$I65*30,0)</f>
        <v>0</v>
      </c>
      <c r="BQ65" s="1">
        <f>IF(BL65=1,$I65*365,0)</f>
        <v>0</v>
      </c>
      <c r="BR65" s="1">
        <f t="shared" si="44"/>
        <v>7</v>
      </c>
    </row>
    <row r="66" spans="1:98" ht="15" thickBot="1" x14ac:dyDescent="0.35">
      <c r="A66" s="46" t="s">
        <v>72</v>
      </c>
      <c r="B66" s="14" t="s">
        <v>74</v>
      </c>
      <c r="C66" s="14" t="s">
        <v>17</v>
      </c>
      <c r="D66" s="14" t="s">
        <v>18</v>
      </c>
      <c r="E66"/>
      <c r="F66" s="18" t="str">
        <f>IF(OR(E66="",J66=""),"",E66+J66)</f>
        <v/>
      </c>
      <c r="G66" s="36" t="str">
        <f t="shared" si="43"/>
        <v/>
      </c>
      <c r="H66" s="37"/>
      <c r="I66" s="38">
        <v>1</v>
      </c>
      <c r="J66" s="39">
        <f>IF(BR66&gt;0,BR66,"")</f>
        <v>7</v>
      </c>
      <c r="K66" s="40">
        <f>IFERROR(IF(AND(($K$7-$F66)&gt;=0,($K$7-$G66)&lt;=0),1,0),0)</f>
        <v>0</v>
      </c>
      <c r="L66" s="41">
        <f>IFERROR(IF(AND(($L$7-$F66)&gt;=0,($L$7-$G66)&lt;=0),1,0),0)</f>
        <v>0</v>
      </c>
      <c r="M66" s="41">
        <f>IFERROR(IF(AND(($M$7-$F66)&gt;=0,($M$7-$G66)&lt;=0),1,0),0)</f>
        <v>0</v>
      </c>
      <c r="N66" s="41">
        <f>IFERROR(IF(AND(($N$7-$F66)&gt;=0,($N$7-$G66)&lt;=0),1,0),0)</f>
        <v>0</v>
      </c>
      <c r="O66" s="41">
        <f>IFERROR(IF(AND(($O$7-$F66)&gt;=0,($O$7-$G66)&lt;=0),1,0),0)</f>
        <v>0</v>
      </c>
      <c r="P66" s="41">
        <f>IFERROR(IF(AND(($P$7-$F66)&gt;=0,($P$7-$G66)&lt;=0),1,0),0)</f>
        <v>0</v>
      </c>
      <c r="Q66" s="41">
        <f>IFERROR(IF(AND(($Q$7-$F66)&gt;=0,($Q$7-$G66)&lt;=0),1,0),0)</f>
        <v>0</v>
      </c>
      <c r="R66" s="41">
        <f>IFERROR(IF(AND(($R$7-$F66)&gt;=0,($R$7-$G66)&lt;=0),1,0),0)</f>
        <v>0</v>
      </c>
      <c r="S66" s="41">
        <f>IFERROR(IF(AND(($S$7-$F66)&gt;=0,($S$7-$G66)&lt;=0),1,0),0)</f>
        <v>0</v>
      </c>
      <c r="T66" s="41">
        <f>IFERROR(IF(AND(($T$7-$F66)&gt;=0,($T$7-$G66)&lt;=0),1,0),0)</f>
        <v>0</v>
      </c>
      <c r="U66" s="41">
        <f>IFERROR(IF(AND(($U$7-$F66)&gt;=0,($U$7-$G66)&lt;=0),1,0),0)</f>
        <v>0</v>
      </c>
      <c r="V66" s="41">
        <f>IFERROR(IF(AND(($V$7-$F66)&gt;=0,($V$7-$G66)&lt;=0),1,0),0)</f>
        <v>0</v>
      </c>
      <c r="W66" s="41">
        <f>IFERROR(IF(AND(($W$7-$F66)&gt;=0,($W$7-$G66)&lt;=0),1,0),0)</f>
        <v>0</v>
      </c>
      <c r="X66" s="41">
        <f>IFERROR(IF(AND(($X$7-$F66)&gt;=0,($X$7-$G66)&lt;=0),1,0),0)</f>
        <v>0</v>
      </c>
      <c r="Y66" s="41">
        <f>IFERROR(IF(AND(($Y$7-$F66)&gt;=0,($Y$7-$G66)&lt;=0),1,0),0)</f>
        <v>0</v>
      </c>
      <c r="Z66" s="41">
        <f>IFERROR(IF(AND(($Z$7-$F66)&gt;=0,($Z$7-$G66)&lt;=0),1,0),0)</f>
        <v>0</v>
      </c>
      <c r="AA66" s="41">
        <f>IFERROR(IF(AND(($AA$7-$F66)&gt;=0,($AA$7-$G66)&lt;=0),1,0),0)</f>
        <v>0</v>
      </c>
      <c r="AB66" s="41">
        <f>IFERROR(IF(AND(($AB$7-$F66)&gt;=0,($AB$7-$G66)&lt;=0),1,0),0)</f>
        <v>0</v>
      </c>
      <c r="AC66" s="41">
        <f>IFERROR(IF(AND(($AC$7-$F66)&gt;=0,($AC$7-$G66)&lt;=0),1,0),0)</f>
        <v>0</v>
      </c>
      <c r="AD66" s="41">
        <f>IFERROR(IF(AND(($AD$7-$F66)&gt;=0,($AD$7-$G66)&lt;=0),1,0),0)</f>
        <v>0</v>
      </c>
      <c r="AE66" s="41">
        <f>IFERROR(IF(AND(($AE$7-$F66)&gt;=0,($AE$7-$G66)&lt;=0),1,0),0)</f>
        <v>0</v>
      </c>
      <c r="AF66" s="41">
        <f>IFERROR(IF(AND(($AF$7-$F66)&gt;=0,($AF$7-$G66)&lt;=0),1,0),0)</f>
        <v>0</v>
      </c>
      <c r="AG66" s="41">
        <f>IFERROR(IF(AND(($AG$7-$F66)&gt;=0,($AG$7-$G66)&lt;=0),1,0),0)</f>
        <v>0</v>
      </c>
      <c r="AH66" s="41">
        <f>IFERROR(IF(AND(($AH$7-$F66)&gt;=0,($AH$7-$G66)&lt;=0),1,0),0)</f>
        <v>0</v>
      </c>
      <c r="AI66" s="41">
        <f>IFERROR(IF(AND(($AI$7-$F66)&gt;=0,($AI$7-$G66)&lt;=0),1,0),0)</f>
        <v>0</v>
      </c>
      <c r="AJ66" s="41">
        <f>IFERROR(IF(AND(($AJ$7-$F66)&gt;=0,($AJ$7-$G66)&lt;=0),1,0),0)</f>
        <v>0</v>
      </c>
      <c r="AK66" s="41">
        <f>IFERROR(IF(AND(($AK$7-$F66)&gt;=0,($AK$7-$G66)&lt;=0),1,0),0)</f>
        <v>0</v>
      </c>
      <c r="AL66" s="41">
        <f>IFERROR(IF(AND(($AL$7-$F66)&gt;=0,($AL$7-$G66)&lt;=0),1,0),0)</f>
        <v>0</v>
      </c>
      <c r="AM66" s="41">
        <f>IFERROR(IF(AND(($AM$7-$F66)&gt;=0,($AM$7-$G66)&lt;=0),1,0),0)</f>
        <v>0</v>
      </c>
      <c r="AN66" s="41">
        <f>IFERROR(IF(AND(($AN$7-$F66)&gt;=0,($AN$7-$G66)&lt;=0),1,0),0)</f>
        <v>0</v>
      </c>
      <c r="AO66" s="42">
        <f>IFERROR(IF(AND(($AO$7-$F66)&gt;=0,($AO$7-$G66)&lt;=0),1,0),0)</f>
        <v>0</v>
      </c>
      <c r="BI66" s="1">
        <f>IF($D66="Semaine",1,0)</f>
        <v>1</v>
      </c>
      <c r="BJ66" s="1">
        <f>IF($D66="Mois",1,0)</f>
        <v>0</v>
      </c>
      <c r="BL66" s="1">
        <f>IF($D66="Année",1,0)</f>
        <v>0</v>
      </c>
      <c r="BN66" s="1">
        <f>IF(BI66=1,$I66*7,0)</f>
        <v>7</v>
      </c>
      <c r="BO66" s="1">
        <f>IF(BJ66=1,$I66*30,0)</f>
        <v>0</v>
      </c>
      <c r="BQ66" s="1">
        <f>IF(BL66=1,$I66*365,0)</f>
        <v>0</v>
      </c>
      <c r="BR66" s="1">
        <f t="shared" si="44"/>
        <v>7</v>
      </c>
    </row>
    <row r="67" spans="1:98" x14ac:dyDescent="0.3">
      <c r="E67"/>
    </row>
    <row r="68" spans="1:98" x14ac:dyDescent="0.3">
      <c r="E68"/>
    </row>
    <row r="69" spans="1:98" x14ac:dyDescent="0.3">
      <c r="E69"/>
      <c r="O69" s="43"/>
      <c r="P69" s="44"/>
      <c r="Q69" s="44"/>
      <c r="R69" s="44"/>
      <c r="S69" s="44"/>
      <c r="T69" s="44"/>
      <c r="U69" s="44"/>
      <c r="V69" s="44"/>
      <c r="W69" s="44"/>
      <c r="X69" s="44"/>
      <c r="Y69" s="44"/>
      <c r="Z69" s="44"/>
      <c r="AA69" s="44"/>
      <c r="AB69" s="44"/>
      <c r="AC69" s="44"/>
      <c r="AD69" s="44"/>
    </row>
    <row r="70" spans="1:98" x14ac:dyDescent="0.3">
      <c r="E70"/>
      <c r="O70" s="44"/>
      <c r="P70" s="44"/>
      <c r="Q70" s="44"/>
      <c r="R70" s="44"/>
      <c r="S70" s="44"/>
      <c r="T70" s="44"/>
      <c r="U70" s="44"/>
      <c r="V70" s="44"/>
      <c r="W70" s="44"/>
      <c r="X70" s="44"/>
      <c r="Y70" s="44"/>
      <c r="Z70" s="44"/>
      <c r="AA70" s="44"/>
      <c r="AB70" s="44"/>
      <c r="AC70" s="44"/>
      <c r="AD70" s="44"/>
    </row>
    <row r="71" spans="1:98" x14ac:dyDescent="0.3">
      <c r="E71"/>
    </row>
    <row r="72" spans="1:98" x14ac:dyDescent="0.3">
      <c r="E72"/>
    </row>
    <row r="73" spans="1:98" x14ac:dyDescent="0.3">
      <c r="E73"/>
    </row>
    <row r="74" spans="1:98" x14ac:dyDescent="0.3">
      <c r="E74"/>
    </row>
    <row r="75" spans="1:98" x14ac:dyDescent="0.3">
      <c r="E75"/>
    </row>
    <row r="76" spans="1:98" x14ac:dyDescent="0.3">
      <c r="E76"/>
      <c r="BJ76" s="1" t="s">
        <v>75</v>
      </c>
      <c r="BK76" s="1" t="s">
        <v>76</v>
      </c>
      <c r="BL76" s="1" t="s">
        <v>77</v>
      </c>
    </row>
    <row r="77" spans="1:98" x14ac:dyDescent="0.3">
      <c r="E77"/>
      <c r="BJ77" s="1">
        <v>1</v>
      </c>
      <c r="BK77" s="1" t="s">
        <v>78</v>
      </c>
      <c r="BL77" s="1" t="s">
        <v>79</v>
      </c>
    </row>
    <row r="78" spans="1:98" x14ac:dyDescent="0.3">
      <c r="E78"/>
      <c r="BJ78" s="1">
        <v>2</v>
      </c>
      <c r="BK78" s="1" t="s">
        <v>80</v>
      </c>
      <c r="BL78" s="1" t="s">
        <v>81</v>
      </c>
      <c r="BP78" s="3">
        <f>A5</f>
        <v>43115</v>
      </c>
      <c r="BQ78" s="3">
        <f>BP78+1</f>
        <v>43116</v>
      </c>
      <c r="BR78" s="3">
        <f t="shared" ref="BR78:CT78" si="45">BQ78+1</f>
        <v>43117</v>
      </c>
      <c r="BS78" s="3">
        <f t="shared" si="45"/>
        <v>43118</v>
      </c>
      <c r="BT78" s="3">
        <f t="shared" si="45"/>
        <v>43119</v>
      </c>
      <c r="BU78" s="3">
        <f t="shared" si="45"/>
        <v>43120</v>
      </c>
      <c r="BV78" s="3">
        <f t="shared" si="45"/>
        <v>43121</v>
      </c>
      <c r="BW78" s="3">
        <f t="shared" si="45"/>
        <v>43122</v>
      </c>
      <c r="BX78" s="3">
        <f t="shared" si="45"/>
        <v>43123</v>
      </c>
      <c r="BY78" s="3">
        <f t="shared" si="45"/>
        <v>43124</v>
      </c>
      <c r="BZ78" s="3">
        <f t="shared" si="45"/>
        <v>43125</v>
      </c>
      <c r="CA78" s="3">
        <f t="shared" si="45"/>
        <v>43126</v>
      </c>
      <c r="CB78" s="3">
        <f t="shared" si="45"/>
        <v>43127</v>
      </c>
      <c r="CC78" s="3">
        <f t="shared" si="45"/>
        <v>43128</v>
      </c>
      <c r="CD78" s="3">
        <f t="shared" si="45"/>
        <v>43129</v>
      </c>
      <c r="CE78" s="3">
        <f t="shared" si="45"/>
        <v>43130</v>
      </c>
      <c r="CF78" s="3">
        <f t="shared" si="45"/>
        <v>43131</v>
      </c>
      <c r="CG78" s="3">
        <f t="shared" si="45"/>
        <v>43132</v>
      </c>
      <c r="CH78" s="3">
        <f t="shared" si="45"/>
        <v>43133</v>
      </c>
      <c r="CI78" s="3">
        <f t="shared" si="45"/>
        <v>43134</v>
      </c>
      <c r="CJ78" s="3">
        <f t="shared" si="45"/>
        <v>43135</v>
      </c>
      <c r="CK78" s="3">
        <f t="shared" si="45"/>
        <v>43136</v>
      </c>
      <c r="CL78" s="3">
        <f t="shared" si="45"/>
        <v>43137</v>
      </c>
      <c r="CM78" s="3">
        <f t="shared" si="45"/>
        <v>43138</v>
      </c>
      <c r="CN78" s="3">
        <f t="shared" si="45"/>
        <v>43139</v>
      </c>
      <c r="CO78" s="3">
        <f t="shared" si="45"/>
        <v>43140</v>
      </c>
      <c r="CP78" s="3">
        <f t="shared" si="45"/>
        <v>43141</v>
      </c>
      <c r="CQ78" s="3">
        <f t="shared" si="45"/>
        <v>43142</v>
      </c>
      <c r="CR78" s="3">
        <f t="shared" si="45"/>
        <v>43143</v>
      </c>
      <c r="CS78" s="3">
        <f t="shared" si="45"/>
        <v>43144</v>
      </c>
      <c r="CT78" s="3">
        <f t="shared" si="45"/>
        <v>43145</v>
      </c>
    </row>
    <row r="79" spans="1:98" x14ac:dyDescent="0.3">
      <c r="E79"/>
      <c r="BJ79" s="1">
        <v>3</v>
      </c>
      <c r="BK79" s="1" t="s">
        <v>82</v>
      </c>
      <c r="BL79" s="1" t="s">
        <v>83</v>
      </c>
      <c r="BO79" s="1" t="s">
        <v>84</v>
      </c>
      <c r="BP79" s="1">
        <f>WEEKDAY(BP78)</f>
        <v>2</v>
      </c>
      <c r="BQ79" s="1">
        <f t="shared" ref="BQ79:CT79" si="46">WEEKDAY(BQ78)</f>
        <v>3</v>
      </c>
      <c r="BR79" s="1">
        <f t="shared" si="46"/>
        <v>4</v>
      </c>
      <c r="BS79" s="1">
        <f t="shared" si="46"/>
        <v>5</v>
      </c>
      <c r="BT79" s="1">
        <f t="shared" si="46"/>
        <v>6</v>
      </c>
      <c r="BU79" s="1">
        <f t="shared" si="46"/>
        <v>7</v>
      </c>
      <c r="BV79" s="1">
        <f t="shared" si="46"/>
        <v>1</v>
      </c>
      <c r="BW79" s="1">
        <f t="shared" si="46"/>
        <v>2</v>
      </c>
      <c r="BX79" s="1">
        <f t="shared" si="46"/>
        <v>3</v>
      </c>
      <c r="BY79" s="1">
        <f t="shared" si="46"/>
        <v>4</v>
      </c>
      <c r="BZ79" s="1">
        <f t="shared" si="46"/>
        <v>5</v>
      </c>
      <c r="CA79" s="1">
        <f t="shared" si="46"/>
        <v>6</v>
      </c>
      <c r="CB79" s="1">
        <f t="shared" si="46"/>
        <v>7</v>
      </c>
      <c r="CC79" s="1">
        <f t="shared" si="46"/>
        <v>1</v>
      </c>
      <c r="CD79" s="1">
        <f t="shared" si="46"/>
        <v>2</v>
      </c>
      <c r="CE79" s="1">
        <f t="shared" si="46"/>
        <v>3</v>
      </c>
      <c r="CF79" s="1">
        <f t="shared" si="46"/>
        <v>4</v>
      </c>
      <c r="CG79" s="1">
        <f t="shared" si="46"/>
        <v>5</v>
      </c>
      <c r="CH79" s="1">
        <f t="shared" si="46"/>
        <v>6</v>
      </c>
      <c r="CI79" s="1">
        <f t="shared" si="46"/>
        <v>7</v>
      </c>
      <c r="CJ79" s="1">
        <f t="shared" si="46"/>
        <v>1</v>
      </c>
      <c r="CK79" s="1">
        <f t="shared" si="46"/>
        <v>2</v>
      </c>
      <c r="CL79" s="1">
        <f t="shared" si="46"/>
        <v>3</v>
      </c>
      <c r="CM79" s="1">
        <f t="shared" si="46"/>
        <v>4</v>
      </c>
      <c r="CN79" s="1">
        <f t="shared" si="46"/>
        <v>5</v>
      </c>
      <c r="CO79" s="1">
        <f t="shared" si="46"/>
        <v>6</v>
      </c>
      <c r="CP79" s="1">
        <f t="shared" si="46"/>
        <v>7</v>
      </c>
      <c r="CQ79" s="1">
        <f t="shared" si="46"/>
        <v>1</v>
      </c>
      <c r="CR79" s="1">
        <f t="shared" si="46"/>
        <v>2</v>
      </c>
      <c r="CS79" s="1">
        <f t="shared" si="46"/>
        <v>3</v>
      </c>
      <c r="CT79" s="1">
        <f t="shared" si="46"/>
        <v>4</v>
      </c>
    </row>
    <row r="80" spans="1:98" x14ac:dyDescent="0.3">
      <c r="E80"/>
      <c r="BJ80" s="1">
        <v>4</v>
      </c>
      <c r="BK80" s="1" t="s">
        <v>85</v>
      </c>
      <c r="BL80" s="1" t="s">
        <v>83</v>
      </c>
      <c r="BO80" s="1" t="s">
        <v>86</v>
      </c>
      <c r="BP80" s="1" t="str">
        <f>VLOOKUP(BP79,$BJ$77:$BL$83,3,0)</f>
        <v>L</v>
      </c>
      <c r="BQ80" s="1" t="str">
        <f t="shared" ref="BQ80:CT80" si="47">VLOOKUP(BQ79,$BJ$77:$BL$83,3,0)</f>
        <v>M</v>
      </c>
      <c r="BR80" s="1" t="str">
        <f t="shared" si="47"/>
        <v>M</v>
      </c>
      <c r="BS80" s="1" t="str">
        <f t="shared" si="47"/>
        <v>J</v>
      </c>
      <c r="BT80" s="1" t="str">
        <f t="shared" si="47"/>
        <v>V</v>
      </c>
      <c r="BU80" s="1" t="str">
        <f t="shared" si="47"/>
        <v>S</v>
      </c>
      <c r="BV80" s="1" t="str">
        <f t="shared" si="47"/>
        <v>D</v>
      </c>
      <c r="BW80" s="1" t="str">
        <f t="shared" si="47"/>
        <v>L</v>
      </c>
      <c r="BX80" s="1" t="str">
        <f t="shared" si="47"/>
        <v>M</v>
      </c>
      <c r="BY80" s="1" t="str">
        <f t="shared" si="47"/>
        <v>M</v>
      </c>
      <c r="BZ80" s="1" t="str">
        <f t="shared" si="47"/>
        <v>J</v>
      </c>
      <c r="CA80" s="1" t="str">
        <f t="shared" si="47"/>
        <v>V</v>
      </c>
      <c r="CB80" s="1" t="str">
        <f t="shared" si="47"/>
        <v>S</v>
      </c>
      <c r="CC80" s="1" t="str">
        <f t="shared" si="47"/>
        <v>D</v>
      </c>
      <c r="CD80" s="1" t="str">
        <f t="shared" si="47"/>
        <v>L</v>
      </c>
      <c r="CE80" s="1" t="str">
        <f t="shared" si="47"/>
        <v>M</v>
      </c>
      <c r="CF80" s="1" t="str">
        <f t="shared" si="47"/>
        <v>M</v>
      </c>
      <c r="CG80" s="1" t="str">
        <f t="shared" si="47"/>
        <v>J</v>
      </c>
      <c r="CH80" s="1" t="str">
        <f t="shared" si="47"/>
        <v>V</v>
      </c>
      <c r="CI80" s="1" t="str">
        <f t="shared" si="47"/>
        <v>S</v>
      </c>
      <c r="CJ80" s="1" t="str">
        <f t="shared" si="47"/>
        <v>D</v>
      </c>
      <c r="CK80" s="1" t="str">
        <f t="shared" si="47"/>
        <v>L</v>
      </c>
      <c r="CL80" s="1" t="str">
        <f t="shared" si="47"/>
        <v>M</v>
      </c>
      <c r="CM80" s="1" t="str">
        <f t="shared" si="47"/>
        <v>M</v>
      </c>
      <c r="CN80" s="1" t="str">
        <f t="shared" si="47"/>
        <v>J</v>
      </c>
      <c r="CO80" s="1" t="str">
        <f t="shared" si="47"/>
        <v>V</v>
      </c>
      <c r="CP80" s="1" t="str">
        <f t="shared" si="47"/>
        <v>S</v>
      </c>
      <c r="CQ80" s="1" t="str">
        <f t="shared" si="47"/>
        <v>D</v>
      </c>
      <c r="CR80" s="1" t="str">
        <f t="shared" si="47"/>
        <v>L</v>
      </c>
      <c r="CS80" s="1" t="str">
        <f t="shared" si="47"/>
        <v>M</v>
      </c>
      <c r="CT80" s="1" t="str">
        <f t="shared" si="47"/>
        <v>M</v>
      </c>
    </row>
    <row r="81" spans="5:64" x14ac:dyDescent="0.3">
      <c r="E81"/>
      <c r="BJ81" s="1">
        <v>5</v>
      </c>
      <c r="BK81" s="1" t="s">
        <v>87</v>
      </c>
      <c r="BL81" s="1" t="s">
        <v>88</v>
      </c>
    </row>
    <row r="82" spans="5:64" x14ac:dyDescent="0.3">
      <c r="E82"/>
      <c r="BJ82" s="1">
        <v>6</v>
      </c>
      <c r="BK82" s="1" t="s">
        <v>89</v>
      </c>
      <c r="BL82" s="1" t="s">
        <v>90</v>
      </c>
    </row>
    <row r="83" spans="5:64" x14ac:dyDescent="0.3">
      <c r="E83"/>
      <c r="BJ83" s="1">
        <v>7</v>
      </c>
      <c r="BK83" s="1" t="s">
        <v>91</v>
      </c>
      <c r="BL83" s="1" t="s">
        <v>92</v>
      </c>
    </row>
    <row r="84" spans="5:64" x14ac:dyDescent="0.3">
      <c r="E84"/>
    </row>
    <row r="85" spans="5:64" x14ac:dyDescent="0.3">
      <c r="E85"/>
    </row>
    <row r="86" spans="5:64" x14ac:dyDescent="0.3">
      <c r="E86"/>
    </row>
    <row r="87" spans="5:64" x14ac:dyDescent="0.3">
      <c r="E87"/>
    </row>
    <row r="88" spans="5:64" x14ac:dyDescent="0.3">
      <c r="E88"/>
    </row>
    <row r="89" spans="5:64" x14ac:dyDescent="0.3">
      <c r="E89"/>
    </row>
    <row r="90" spans="5:64" x14ac:dyDescent="0.3">
      <c r="E90"/>
    </row>
  </sheetData>
  <conditionalFormatting sqref="K7:AO8">
    <cfRule type="timePeriod" dxfId="6" priority="7" timePeriod="today">
      <formula>FLOOR(K7,1)=TODAY()</formula>
    </cfRule>
  </conditionalFormatting>
  <conditionalFormatting sqref="K9:AO9">
    <cfRule type="cellIs" dxfId="5" priority="5" operator="equal">
      <formula>"D"</formula>
    </cfRule>
    <cfRule type="cellIs" dxfId="4" priority="6" operator="equal">
      <formula>"S"</formula>
    </cfRule>
  </conditionalFormatting>
  <conditionalFormatting sqref="K10:AO66">
    <cfRule type="cellIs" dxfId="3" priority="1" operator="equal">
      <formula>1</formula>
    </cfRule>
    <cfRule type="cellIs" dxfId="2" priority="2" operator="equal">
      <formula>1</formula>
    </cfRule>
    <cfRule type="cellIs" dxfId="1" priority="3" operator="equal">
      <formula>1</formula>
    </cfRule>
    <cfRule type="cellIs" dxfId="0" priority="4" operator="equal">
      <formula>1</formula>
    </cfRule>
  </conditionalFormatting>
  <dataValidations count="2">
    <dataValidation type="list" allowBlank="1" showInputMessage="1" showErrorMessage="1" sqref="D10:D66">
      <formula1>periode</formula1>
    </dataValidation>
    <dataValidation type="list" allowBlank="1" showInputMessage="1" showErrorMessage="1" sqref="H10:H66">
      <formula1>statut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6" r:id="rId4" name="CommandButton2">
          <controlPr defaultSize="0" autoLine="0" r:id="rId5">
            <anchor moveWithCells="1">
              <from>
                <xdr:col>3</xdr:col>
                <xdr:colOff>556260</xdr:colOff>
                <xdr:row>5</xdr:row>
                <xdr:rowOff>22860</xdr:rowOff>
              </from>
              <to>
                <xdr:col>4</xdr:col>
                <xdr:colOff>800100</xdr:colOff>
                <xdr:row>6</xdr:row>
                <xdr:rowOff>533400</xdr:rowOff>
              </to>
            </anchor>
          </controlPr>
        </control>
      </mc:Choice>
      <mc:Fallback>
        <control shapeId="1036" r:id="rId4" name="CommandButton2"/>
      </mc:Fallback>
    </mc:AlternateContent>
    <mc:AlternateContent xmlns:mc="http://schemas.openxmlformats.org/markup-compatibility/2006">
      <mc:Choice Requires="x14">
        <control shapeId="1034" r:id="rId6" name="CommandButton1">
          <controlPr defaultSize="0" autoLine="0" r:id="rId7">
            <anchor moveWithCells="1">
              <from>
                <xdr:col>6</xdr:col>
                <xdr:colOff>0</xdr:colOff>
                <xdr:row>2</xdr:row>
                <xdr:rowOff>53340</xdr:rowOff>
              </from>
              <to>
                <xdr:col>7</xdr:col>
                <xdr:colOff>106680</xdr:colOff>
                <xdr:row>3</xdr:row>
                <xdr:rowOff>45720</xdr:rowOff>
              </to>
            </anchor>
          </controlPr>
        </control>
      </mc:Choice>
      <mc:Fallback>
        <control shapeId="1034" r:id="rId6" name="CommandButton1"/>
      </mc:Fallback>
    </mc:AlternateContent>
    <mc:AlternateContent xmlns:mc="http://schemas.openxmlformats.org/markup-compatibility/2006">
      <mc:Choice Requires="x14">
        <control shapeId="1025" r:id="rId8" name="Button 1">
          <controlPr defaultSize="0" print="0" autoFill="0" autoPict="0" macro="[1]!Date_Hier_boucle">
            <anchor moveWithCells="1" sizeWithCells="1">
              <from>
                <xdr:col>5</xdr:col>
                <xdr:colOff>381000</xdr:colOff>
                <xdr:row>6</xdr:row>
                <xdr:rowOff>236220</xdr:rowOff>
              </from>
              <to>
                <xdr:col>5</xdr:col>
                <xdr:colOff>967740</xdr:colOff>
                <xdr:row>6</xdr:row>
                <xdr:rowOff>579120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9" name="Button 2">
          <controlPr defaultSize="0" print="0" autoFill="0" autoPict="0" macro="[1]!Date_demain_boucle">
            <anchor moveWithCells="1" sizeWithCells="1">
              <from>
                <xdr:col>7</xdr:col>
                <xdr:colOff>152400</xdr:colOff>
                <xdr:row>6</xdr:row>
                <xdr:rowOff>198120</xdr:rowOff>
              </from>
              <to>
                <xdr:col>7</xdr:col>
                <xdr:colOff>830580</xdr:colOff>
                <xdr:row>6</xdr:row>
                <xdr:rowOff>579120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10" name="Button 3">
          <controlPr defaultSize="0" print="0" autoFill="0" autoPict="0" macro="[1]!Date_du_Jour">
            <anchor moveWithCells="1" sizeWithCells="1">
              <from>
                <xdr:col>6</xdr:col>
                <xdr:colOff>205740</xdr:colOff>
                <xdr:row>6</xdr:row>
                <xdr:rowOff>83820</xdr:rowOff>
              </from>
              <to>
                <xdr:col>6</xdr:col>
                <xdr:colOff>1280160</xdr:colOff>
                <xdr:row>6</xdr:row>
                <xdr:rowOff>647700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D5"/>
  <sheetViews>
    <sheetView workbookViewId="0">
      <selection activeCell="D13" sqref="D13"/>
    </sheetView>
  </sheetViews>
  <sheetFormatPr baseColWidth="10" defaultRowHeight="14.4" x14ac:dyDescent="0.3"/>
  <cols>
    <col min="1" max="1" width="17.44140625" customWidth="1"/>
    <col min="2" max="2" width="16.44140625" customWidth="1"/>
    <col min="3" max="3" width="19.109375" customWidth="1"/>
  </cols>
  <sheetData>
    <row r="4" spans="1:4" ht="15" thickBot="1" x14ac:dyDescent="0.35"/>
    <row r="5" spans="1:4" ht="15" thickBot="1" x14ac:dyDescent="0.35">
      <c r="A5" s="11" t="s">
        <v>2</v>
      </c>
      <c r="B5" s="11" t="s">
        <v>3</v>
      </c>
      <c r="C5" s="53" t="s">
        <v>4</v>
      </c>
      <c r="D5" s="12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ENS1</vt:lpstr>
      <vt:lpstr>ARCHIVE</vt:lpstr>
      <vt:lpstr>statut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Maintenance</dc:creator>
  <cp:lastModifiedBy>Maintenance</cp:lastModifiedBy>
  <dcterms:created xsi:type="dcterms:W3CDTF">2017-12-22T14:40:33Z</dcterms:created>
  <dcterms:modified xsi:type="dcterms:W3CDTF">2018-01-02T05:48:46Z</dcterms:modified>
</cp:coreProperties>
</file>