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3"/>
  </bookViews>
  <sheets>
    <sheet name="BASE" sheetId="1" r:id="rId1"/>
    <sheet name="INDUSTRIE1" sheetId="2" r:id="rId2"/>
    <sheet name="INDUSTRIE2" sheetId="3" r:id="rId3"/>
    <sheet name="INDUSTRIE3" sheetId="4" r:id="rId4"/>
    <sheet name="Feuil5" sheetId="5" r:id="rId5"/>
  </sheets>
  <calcPr calcId="152511"/>
</workbook>
</file>

<file path=xl/calcChain.xml><?xml version="1.0" encoding="utf-8"?>
<calcChain xmlns="http://schemas.openxmlformats.org/spreadsheetml/2006/main">
  <c r="F24" i="4" l="1"/>
  <c r="E24" i="4"/>
  <c r="D24" i="4"/>
  <c r="F23" i="4"/>
  <c r="E23" i="4"/>
  <c r="D23" i="4"/>
  <c r="F22" i="4"/>
  <c r="E22" i="4"/>
  <c r="D22" i="4"/>
  <c r="F21" i="4"/>
  <c r="E21" i="4"/>
  <c r="D21" i="4"/>
  <c r="F20" i="4"/>
  <c r="E20" i="4"/>
  <c r="D20" i="4"/>
  <c r="F19" i="4"/>
  <c r="E19" i="4"/>
  <c r="D19" i="4"/>
  <c r="F18" i="4"/>
  <c r="E18" i="4"/>
  <c r="D18" i="4"/>
  <c r="F17" i="4"/>
  <c r="E17" i="4"/>
  <c r="D17" i="4"/>
  <c r="F16" i="4"/>
  <c r="E16" i="4"/>
  <c r="D16" i="4"/>
  <c r="F15" i="4"/>
  <c r="E15" i="4"/>
  <c r="D15" i="4"/>
  <c r="F14" i="4"/>
  <c r="E14" i="4"/>
  <c r="D14" i="4"/>
  <c r="F13" i="4"/>
  <c r="E13" i="4"/>
  <c r="D13" i="4"/>
  <c r="F12" i="4"/>
  <c r="E12" i="4"/>
  <c r="D12" i="4"/>
  <c r="F11" i="4"/>
  <c r="E11" i="4"/>
  <c r="D11" i="4"/>
  <c r="F10" i="4"/>
  <c r="E10" i="4"/>
  <c r="D10" i="4"/>
  <c r="F9" i="4"/>
  <c r="E9" i="4"/>
  <c r="D9" i="4"/>
  <c r="F8" i="4"/>
  <c r="E8" i="4"/>
  <c r="D8" i="4"/>
  <c r="F7" i="4"/>
  <c r="E7" i="4"/>
  <c r="D7" i="4"/>
  <c r="F6" i="4"/>
  <c r="E6" i="4"/>
  <c r="D6" i="4"/>
  <c r="F5" i="4"/>
  <c r="E5" i="4"/>
  <c r="D5" i="4"/>
  <c r="F4" i="4"/>
  <c r="E4" i="4"/>
  <c r="D4" i="4"/>
  <c r="F3" i="4"/>
  <c r="E3" i="4"/>
  <c r="D3" i="4"/>
  <c r="F2" i="4"/>
  <c r="E2" i="4"/>
  <c r="D2" i="4"/>
  <c r="F24" i="3"/>
  <c r="E24" i="3"/>
  <c r="D24" i="3"/>
  <c r="F23" i="3"/>
  <c r="E23" i="3"/>
  <c r="D23" i="3"/>
  <c r="F22" i="3"/>
  <c r="E22" i="3"/>
  <c r="D22" i="3"/>
  <c r="F21" i="3"/>
  <c r="E21" i="3"/>
  <c r="D21" i="3"/>
  <c r="F20" i="3"/>
  <c r="E20" i="3"/>
  <c r="D20" i="3"/>
  <c r="F19" i="3"/>
  <c r="E19" i="3"/>
  <c r="D19" i="3"/>
  <c r="F18" i="3"/>
  <c r="E18" i="3"/>
  <c r="D18" i="3"/>
  <c r="F17" i="3"/>
  <c r="E17" i="3"/>
  <c r="D17" i="3"/>
  <c r="F16" i="3"/>
  <c r="E16" i="3"/>
  <c r="D16" i="3"/>
  <c r="F15" i="3"/>
  <c r="E15" i="3"/>
  <c r="D15" i="3"/>
  <c r="F14" i="3"/>
  <c r="E14" i="3"/>
  <c r="D14" i="3"/>
  <c r="F13" i="3"/>
  <c r="E13" i="3"/>
  <c r="D13" i="3"/>
  <c r="F12" i="3"/>
  <c r="E12" i="3"/>
  <c r="D12" i="3"/>
  <c r="F11" i="3"/>
  <c r="E11" i="3"/>
  <c r="D11" i="3"/>
  <c r="F10" i="3"/>
  <c r="E10" i="3"/>
  <c r="D10" i="3"/>
  <c r="F9" i="3"/>
  <c r="E9" i="3"/>
  <c r="D9" i="3"/>
  <c r="F8" i="3"/>
  <c r="E8" i="3"/>
  <c r="D8" i="3"/>
  <c r="F7" i="3"/>
  <c r="E7" i="3"/>
  <c r="D7" i="3"/>
  <c r="F6" i="3"/>
  <c r="E6" i="3"/>
  <c r="D6" i="3"/>
  <c r="F5" i="3"/>
  <c r="E5" i="3"/>
  <c r="D5" i="3"/>
  <c r="F4" i="3"/>
  <c r="E4" i="3"/>
  <c r="D4" i="3"/>
  <c r="F3" i="3"/>
  <c r="E3" i="3"/>
  <c r="D3" i="3"/>
  <c r="F2" i="3"/>
  <c r="E2" i="3"/>
  <c r="D2" i="3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F2" i="2"/>
  <c r="E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" i="2"/>
</calcChain>
</file>

<file path=xl/sharedStrings.xml><?xml version="1.0" encoding="utf-8"?>
<sst xmlns="http://schemas.openxmlformats.org/spreadsheetml/2006/main" count="135" uniqueCount="17">
  <si>
    <t>DATE</t>
  </si>
  <si>
    <t>INDUSTRIE</t>
  </si>
  <si>
    <t>N° BL</t>
  </si>
  <si>
    <t>MAGASIN</t>
  </si>
  <si>
    <t>MONTANT</t>
  </si>
  <si>
    <t>INDUSTRIE1</t>
  </si>
  <si>
    <t>INDUSTRIE2</t>
  </si>
  <si>
    <t>INDUSTRIE3</t>
  </si>
  <si>
    <t>MG1</t>
  </si>
  <si>
    <t>MG2</t>
  </si>
  <si>
    <t>MG3</t>
  </si>
  <si>
    <t>MG4</t>
  </si>
  <si>
    <t>MG5</t>
  </si>
  <si>
    <t>MG6</t>
  </si>
  <si>
    <t>MG7</t>
  </si>
  <si>
    <t>MG8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</si>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</sst>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4"/>
  <sheetViews>
    <sheetView workbookViewId="0">
      <selection activeCell="B1" sqref="B1:F24"/>
    </sheetView>
  </sheetViews>
  <sheetFormatPr baseColWidth="10" defaultColWidth="9.140625" defaultRowHeight="15" x14ac:dyDescent="0.25"/>
  <cols>
    <col min="2" max="2" width="10.7109375" bestFit="1" customWidth="1"/>
    <col min="3" max="3" width="13.5703125" customWidth="1"/>
    <col min="4" max="4" width="7.7109375" customWidth="1"/>
    <col min="5" max="5" width="11.28515625" customWidth="1"/>
  </cols>
  <sheetData>
    <row r="1" spans="2:6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2:6" x14ac:dyDescent="0.25">
      <c r="B2" s="2">
        <v>44212</v>
      </c>
      <c r="C2" s="3" t="s">
        <v>5</v>
      </c>
      <c r="D2" s="3">
        <v>1</v>
      </c>
      <c r="E2" s="3" t="s">
        <v>8</v>
      </c>
      <c r="F2" s="3">
        <v>100</v>
      </c>
    </row>
    <row r="3" spans="2:6" x14ac:dyDescent="0.25">
      <c r="B3" s="2">
        <v>44212</v>
      </c>
      <c r="C3" s="3" t="s">
        <v>6</v>
      </c>
      <c r="D3" s="3">
        <v>2</v>
      </c>
      <c r="E3" s="3" t="s">
        <v>8</v>
      </c>
      <c r="F3" s="3">
        <v>150</v>
      </c>
    </row>
    <row r="4" spans="2:6" x14ac:dyDescent="0.25">
      <c r="B4" s="2">
        <v>44212</v>
      </c>
      <c r="C4" s="3" t="s">
        <v>7</v>
      </c>
      <c r="D4" s="3">
        <v>3</v>
      </c>
      <c r="E4" s="3" t="s">
        <v>8</v>
      </c>
      <c r="F4" s="3">
        <v>200</v>
      </c>
    </row>
    <row r="5" spans="2:6" x14ac:dyDescent="0.25">
      <c r="B5" s="2">
        <v>44212</v>
      </c>
      <c r="C5" s="3" t="s">
        <v>5</v>
      </c>
      <c r="D5" s="3">
        <v>4</v>
      </c>
      <c r="E5" s="3" t="s">
        <v>9</v>
      </c>
      <c r="F5" s="3">
        <v>211</v>
      </c>
    </row>
    <row r="6" spans="2:6" x14ac:dyDescent="0.25">
      <c r="B6" s="2">
        <v>44212</v>
      </c>
      <c r="C6" s="3" t="s">
        <v>6</v>
      </c>
      <c r="D6" s="3">
        <v>5</v>
      </c>
      <c r="E6" s="3" t="s">
        <v>9</v>
      </c>
      <c r="F6" s="3">
        <v>314</v>
      </c>
    </row>
    <row r="7" spans="2:6" x14ac:dyDescent="0.25">
      <c r="B7" s="2">
        <v>44212</v>
      </c>
      <c r="C7" s="3" t="s">
        <v>5</v>
      </c>
      <c r="D7" s="3">
        <v>6</v>
      </c>
      <c r="E7" s="3" t="s">
        <v>10</v>
      </c>
      <c r="F7" s="3">
        <v>158</v>
      </c>
    </row>
    <row r="8" spans="2:6" x14ac:dyDescent="0.25">
      <c r="B8" s="2">
        <v>44212</v>
      </c>
      <c r="C8" s="3" t="s">
        <v>7</v>
      </c>
      <c r="D8" s="3">
        <v>7</v>
      </c>
      <c r="E8" s="3" t="s">
        <v>10</v>
      </c>
      <c r="F8" s="3">
        <v>654</v>
      </c>
    </row>
    <row r="9" spans="2:6" x14ac:dyDescent="0.25">
      <c r="B9" s="2">
        <v>44212</v>
      </c>
      <c r="C9" s="3" t="s">
        <v>5</v>
      </c>
      <c r="D9" s="3">
        <v>8</v>
      </c>
      <c r="E9" s="3" t="s">
        <v>10</v>
      </c>
      <c r="F9" s="3">
        <v>107</v>
      </c>
    </row>
    <row r="10" spans="2:6" x14ac:dyDescent="0.25">
      <c r="B10" s="2">
        <v>44212</v>
      </c>
      <c r="C10" s="3" t="s">
        <v>6</v>
      </c>
      <c r="D10" s="3">
        <v>9</v>
      </c>
      <c r="E10" s="3" t="s">
        <v>10</v>
      </c>
      <c r="F10" s="3">
        <v>108</v>
      </c>
    </row>
    <row r="11" spans="2:6" x14ac:dyDescent="0.25">
      <c r="B11" s="2">
        <v>44212</v>
      </c>
      <c r="C11" s="3" t="s">
        <v>7</v>
      </c>
      <c r="D11" s="3">
        <v>10</v>
      </c>
      <c r="E11" s="3" t="s">
        <v>11</v>
      </c>
      <c r="F11" s="3">
        <v>109</v>
      </c>
    </row>
    <row r="12" spans="2:6" x14ac:dyDescent="0.25">
      <c r="B12" s="2">
        <v>44212</v>
      </c>
      <c r="C12" s="3" t="s">
        <v>6</v>
      </c>
      <c r="D12" s="3">
        <v>11</v>
      </c>
      <c r="E12" s="3" t="s">
        <v>11</v>
      </c>
      <c r="F12" s="3">
        <v>110</v>
      </c>
    </row>
    <row r="13" spans="2:6" x14ac:dyDescent="0.25">
      <c r="B13" s="2">
        <v>44212</v>
      </c>
      <c r="C13" s="3" t="s">
        <v>5</v>
      </c>
      <c r="D13" s="3">
        <v>12</v>
      </c>
      <c r="E13" s="3" t="s">
        <v>12</v>
      </c>
      <c r="F13" s="3">
        <v>50.25</v>
      </c>
    </row>
    <row r="14" spans="2:6" x14ac:dyDescent="0.25">
      <c r="B14" s="2">
        <v>44212</v>
      </c>
      <c r="C14" s="3" t="s">
        <v>7</v>
      </c>
      <c r="D14" s="3">
        <v>13</v>
      </c>
      <c r="E14" s="3" t="s">
        <v>12</v>
      </c>
      <c r="F14" s="3">
        <v>30</v>
      </c>
    </row>
    <row r="15" spans="2:6" x14ac:dyDescent="0.25">
      <c r="B15" s="2">
        <v>44212</v>
      </c>
      <c r="C15" s="3" t="s">
        <v>5</v>
      </c>
      <c r="D15" s="3">
        <v>14</v>
      </c>
      <c r="E15" s="3" t="s">
        <v>13</v>
      </c>
      <c r="F15" s="3">
        <v>50</v>
      </c>
    </row>
    <row r="16" spans="2:6" x14ac:dyDescent="0.25">
      <c r="B16" s="2">
        <v>44212</v>
      </c>
      <c r="C16" s="3" t="s">
        <v>7</v>
      </c>
      <c r="D16" s="3">
        <v>15</v>
      </c>
      <c r="E16" s="3" t="s">
        <v>13</v>
      </c>
      <c r="F16" s="3">
        <v>90</v>
      </c>
    </row>
    <row r="17" spans="2:6" x14ac:dyDescent="0.25">
      <c r="B17" s="2">
        <v>44212</v>
      </c>
      <c r="C17" s="3" t="s">
        <v>7</v>
      </c>
      <c r="D17" s="3">
        <v>16</v>
      </c>
      <c r="E17" s="3" t="s">
        <v>13</v>
      </c>
      <c r="F17" s="3">
        <v>14</v>
      </c>
    </row>
    <row r="18" spans="2:6" x14ac:dyDescent="0.25">
      <c r="B18" s="2">
        <v>44212</v>
      </c>
      <c r="C18" s="3" t="s">
        <v>5</v>
      </c>
      <c r="D18" s="3">
        <v>17</v>
      </c>
      <c r="E18" s="3" t="s">
        <v>13</v>
      </c>
      <c r="F18" s="3">
        <v>31</v>
      </c>
    </row>
    <row r="19" spans="2:6" x14ac:dyDescent="0.25">
      <c r="B19" s="2">
        <v>44212</v>
      </c>
      <c r="C19" s="3" t="s">
        <v>6</v>
      </c>
      <c r="D19" s="3">
        <v>18</v>
      </c>
      <c r="E19" s="3" t="s">
        <v>14</v>
      </c>
      <c r="F19" s="3">
        <v>14</v>
      </c>
    </row>
    <row r="20" spans="2:6" x14ac:dyDescent="0.25">
      <c r="B20" s="2">
        <v>44212</v>
      </c>
      <c r="C20" s="3" t="s">
        <v>7</v>
      </c>
      <c r="D20" s="3">
        <v>19</v>
      </c>
      <c r="E20" s="3" t="s">
        <v>14</v>
      </c>
      <c r="F20" s="3">
        <v>80</v>
      </c>
    </row>
    <row r="21" spans="2:6" x14ac:dyDescent="0.25">
      <c r="B21" s="2">
        <v>44212</v>
      </c>
      <c r="C21" s="3" t="s">
        <v>5</v>
      </c>
      <c r="D21" s="3">
        <v>20</v>
      </c>
      <c r="E21" s="3" t="s">
        <v>15</v>
      </c>
      <c r="F21" s="3">
        <v>40</v>
      </c>
    </row>
    <row r="22" spans="2:6" x14ac:dyDescent="0.25">
      <c r="B22" s="2">
        <v>44212</v>
      </c>
      <c r="C22" s="3" t="s">
        <v>6</v>
      </c>
      <c r="D22" s="3">
        <v>21</v>
      </c>
      <c r="E22" s="3" t="s">
        <v>15</v>
      </c>
      <c r="F22" s="3">
        <v>25</v>
      </c>
    </row>
    <row r="23" spans="2:6" x14ac:dyDescent="0.25">
      <c r="B23" s="2">
        <v>44212</v>
      </c>
      <c r="C23" s="3" t="s">
        <v>7</v>
      </c>
      <c r="D23" s="3">
        <v>22</v>
      </c>
      <c r="E23" s="3" t="s">
        <v>15</v>
      </c>
      <c r="F23" s="3">
        <v>121</v>
      </c>
    </row>
    <row r="24" spans="2:6" x14ac:dyDescent="0.25">
      <c r="B24" s="2">
        <v>44212</v>
      </c>
      <c r="C24" s="3" t="s">
        <v>7</v>
      </c>
      <c r="D24" s="3">
        <v>23</v>
      </c>
      <c r="E24" s="3" t="s">
        <v>15</v>
      </c>
      <c r="F24" s="3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4"/>
  <sheetViews>
    <sheetView workbookViewId="0">
      <selection activeCell="F1" sqref="F1:F1048576"/>
    </sheetView>
  </sheetViews>
  <sheetFormatPr baseColWidth="10" defaultRowHeight="15" x14ac:dyDescent="0.25"/>
  <sheetData>
    <row r="1" spans="2:6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2:6" x14ac:dyDescent="0.25">
      <c r="B2" s="2">
        <v>44212</v>
      </c>
      <c r="C2" s="1" t="s">
        <v>5</v>
      </c>
      <c r="D2" s="3">
        <f>INDEX(BASE!C2:F24,MATCH(C2,BASE!C2:C24,0),2)</f>
        <v>1</v>
      </c>
      <c r="E2" s="3" t="str">
        <f>INDEX(BASE!C2:F24,MATCH(C2,BASE!C2:C24,0),3)</f>
        <v>MG1</v>
      </c>
      <c r="F2" s="3">
        <f>INDEX(BASE!C2:F24,MATCH(C2,BASE!C2:C24,0),4)</f>
        <v>100</v>
      </c>
    </row>
    <row r="3" spans="2:6" x14ac:dyDescent="0.25">
      <c r="B3" s="2">
        <v>44212</v>
      </c>
      <c r="C3" s="1" t="s">
        <v>5</v>
      </c>
      <c r="D3" s="3">
        <f>INDEX(BASE!C3:F25,MATCH(C3,BASE!C3:C25,0),2)</f>
        <v>4</v>
      </c>
      <c r="E3" s="3" t="str">
        <f>INDEX(BASE!C3:F25,MATCH(C3,BASE!C3:C25,0),3)</f>
        <v>MG2</v>
      </c>
      <c r="F3" s="3">
        <f>INDEX(BASE!C3:F25,MATCH(C3,BASE!C3:C25,0),4)</f>
        <v>211</v>
      </c>
    </row>
    <row r="4" spans="2:6" x14ac:dyDescent="0.25">
      <c r="B4" s="2">
        <v>44212</v>
      </c>
      <c r="C4" s="1" t="s">
        <v>5</v>
      </c>
      <c r="D4" s="3">
        <f>INDEX(BASE!C4:F26,MATCH(C4,BASE!C4:C26,0),2)</f>
        <v>4</v>
      </c>
      <c r="E4" s="3" t="str">
        <f>INDEX(BASE!C4:F26,MATCH(C4,BASE!C4:C26,0),3)</f>
        <v>MG2</v>
      </c>
      <c r="F4" s="3">
        <f>INDEX(BASE!C4:F26,MATCH(C4,BASE!C4:C26,0),4)</f>
        <v>211</v>
      </c>
    </row>
    <row r="5" spans="2:6" x14ac:dyDescent="0.25">
      <c r="B5" s="2">
        <v>44212</v>
      </c>
      <c r="C5" s="1" t="s">
        <v>5</v>
      </c>
      <c r="D5" s="3">
        <f>INDEX(BASE!C5:F27,MATCH(C5,BASE!C5:C27,0),2)</f>
        <v>4</v>
      </c>
      <c r="E5" s="3" t="str">
        <f>INDEX(BASE!C5:F27,MATCH(C5,BASE!C5:C27,0),3)</f>
        <v>MG2</v>
      </c>
      <c r="F5" s="3">
        <f>INDEX(BASE!C5:F27,MATCH(C5,BASE!C5:C27,0),4)</f>
        <v>211</v>
      </c>
    </row>
    <row r="6" spans="2:6" x14ac:dyDescent="0.25">
      <c r="B6" s="2">
        <v>44212</v>
      </c>
      <c r="C6" s="1" t="s">
        <v>5</v>
      </c>
      <c r="D6" s="3">
        <f>INDEX(BASE!C6:F28,MATCH(C6,BASE!C6:C28,0),2)</f>
        <v>6</v>
      </c>
      <c r="E6" s="3" t="str">
        <f>INDEX(BASE!C6:F28,MATCH(C6,BASE!C6:C28,0),3)</f>
        <v>MG3</v>
      </c>
      <c r="F6" s="3">
        <f>INDEX(BASE!C6:F28,MATCH(C6,BASE!C6:C28,0),4)</f>
        <v>158</v>
      </c>
    </row>
    <row r="7" spans="2:6" x14ac:dyDescent="0.25">
      <c r="B7" s="2">
        <v>44212</v>
      </c>
      <c r="C7" s="1" t="s">
        <v>5</v>
      </c>
      <c r="D7" s="3">
        <f>INDEX(BASE!C7:F29,MATCH(C7,BASE!C7:C29,0),2)</f>
        <v>6</v>
      </c>
      <c r="E7" s="3" t="str">
        <f>INDEX(BASE!C7:F29,MATCH(C7,BASE!C7:C29,0),3)</f>
        <v>MG3</v>
      </c>
      <c r="F7" s="3">
        <f>INDEX(BASE!C7:F29,MATCH(C7,BASE!C7:C29,0),4)</f>
        <v>158</v>
      </c>
    </row>
    <row r="8" spans="2:6" x14ac:dyDescent="0.25">
      <c r="B8" s="2">
        <v>44212</v>
      </c>
      <c r="C8" s="1" t="s">
        <v>5</v>
      </c>
      <c r="D8" s="3">
        <f>INDEX(BASE!C8:F30,MATCH(C8,BASE!C8:C30,0),2)</f>
        <v>8</v>
      </c>
      <c r="E8" s="3" t="str">
        <f>INDEX(BASE!C8:F30,MATCH(C8,BASE!C8:C30,0),3)</f>
        <v>MG3</v>
      </c>
      <c r="F8" s="3">
        <f>INDEX(BASE!C8:F30,MATCH(C8,BASE!C8:C30,0),4)</f>
        <v>107</v>
      </c>
    </row>
    <row r="9" spans="2:6" x14ac:dyDescent="0.25">
      <c r="B9" s="2">
        <v>44212</v>
      </c>
      <c r="C9" s="1" t="s">
        <v>5</v>
      </c>
      <c r="D9" s="3">
        <f>INDEX(BASE!C9:F31,MATCH(C9,BASE!C9:C31,0),2)</f>
        <v>8</v>
      </c>
      <c r="E9" s="3" t="str">
        <f>INDEX(BASE!C9:F31,MATCH(C9,BASE!C9:C31,0),3)</f>
        <v>MG3</v>
      </c>
      <c r="F9" s="3">
        <f>INDEX(BASE!C9:F31,MATCH(C9,BASE!C9:C31,0),4)</f>
        <v>107</v>
      </c>
    </row>
    <row r="10" spans="2:6" x14ac:dyDescent="0.25">
      <c r="B10" s="2">
        <v>44212</v>
      </c>
      <c r="C10" s="1" t="s">
        <v>5</v>
      </c>
      <c r="D10" s="3">
        <f>INDEX(BASE!C10:F32,MATCH(C10,BASE!C10:C32,0),2)</f>
        <v>12</v>
      </c>
      <c r="E10" s="3" t="str">
        <f>INDEX(BASE!C10:F32,MATCH(C10,BASE!C10:C32,0),3)</f>
        <v>MG5</v>
      </c>
      <c r="F10" s="3">
        <f>INDEX(BASE!C10:F32,MATCH(C10,BASE!C10:C32,0),4)</f>
        <v>50.25</v>
      </c>
    </row>
    <row r="11" spans="2:6" x14ac:dyDescent="0.25">
      <c r="B11" s="2">
        <v>44212</v>
      </c>
      <c r="C11" s="1" t="s">
        <v>5</v>
      </c>
      <c r="D11" s="3">
        <f>INDEX(BASE!C11:F33,MATCH(C11,BASE!C11:C33,0),2)</f>
        <v>12</v>
      </c>
      <c r="E11" s="3" t="str">
        <f>INDEX(BASE!C11:F33,MATCH(C11,BASE!C11:C33,0),3)</f>
        <v>MG5</v>
      </c>
      <c r="F11" s="3">
        <f>INDEX(BASE!C11:F33,MATCH(C11,BASE!C11:C33,0),4)</f>
        <v>50.25</v>
      </c>
    </row>
    <row r="12" spans="2:6" x14ac:dyDescent="0.25">
      <c r="B12" s="2">
        <v>44212</v>
      </c>
      <c r="C12" s="1" t="s">
        <v>5</v>
      </c>
      <c r="D12" s="3">
        <f>INDEX(BASE!C12:F34,MATCH(C12,BASE!C12:C34,0),2)</f>
        <v>12</v>
      </c>
      <c r="E12" s="3" t="str">
        <f>INDEX(BASE!C12:F34,MATCH(C12,BASE!C12:C34,0),3)</f>
        <v>MG5</v>
      </c>
      <c r="F12" s="3">
        <f>INDEX(BASE!C12:F34,MATCH(C12,BASE!C12:C34,0),4)</f>
        <v>50.25</v>
      </c>
    </row>
    <row r="13" spans="2:6" x14ac:dyDescent="0.25">
      <c r="B13" s="2">
        <v>44212</v>
      </c>
      <c r="C13" s="1" t="s">
        <v>5</v>
      </c>
      <c r="D13" s="3">
        <f>INDEX(BASE!C13:F35,MATCH(C13,BASE!C13:C35,0),2)</f>
        <v>12</v>
      </c>
      <c r="E13" s="3" t="str">
        <f>INDEX(BASE!C13:F35,MATCH(C13,BASE!C13:C35,0),3)</f>
        <v>MG5</v>
      </c>
      <c r="F13" s="3">
        <f>INDEX(BASE!C13:F35,MATCH(C13,BASE!C13:C35,0),4)</f>
        <v>50.25</v>
      </c>
    </row>
    <row r="14" spans="2:6" x14ac:dyDescent="0.25">
      <c r="B14" s="2">
        <v>44212</v>
      </c>
      <c r="C14" s="1" t="s">
        <v>5</v>
      </c>
      <c r="D14" s="3">
        <f>INDEX(BASE!C14:F36,MATCH(C14,BASE!C14:C36,0),2)</f>
        <v>14</v>
      </c>
      <c r="E14" s="3" t="str">
        <f>INDEX(BASE!C14:F36,MATCH(C14,BASE!C14:C36,0),3)</f>
        <v>MG6</v>
      </c>
      <c r="F14" s="3">
        <f>INDEX(BASE!C14:F36,MATCH(C14,BASE!C14:C36,0),4)</f>
        <v>50</v>
      </c>
    </row>
    <row r="15" spans="2:6" x14ac:dyDescent="0.25">
      <c r="B15" s="2">
        <v>44212</v>
      </c>
      <c r="C15" s="1" t="s">
        <v>5</v>
      </c>
      <c r="D15" s="3">
        <f>INDEX(BASE!C15:F37,MATCH(C15,BASE!C15:C37,0),2)</f>
        <v>14</v>
      </c>
      <c r="E15" s="3" t="str">
        <f>INDEX(BASE!C15:F37,MATCH(C15,BASE!C15:C37,0),3)</f>
        <v>MG6</v>
      </c>
      <c r="F15" s="3">
        <f>INDEX(BASE!C15:F37,MATCH(C15,BASE!C15:C37,0),4)</f>
        <v>50</v>
      </c>
    </row>
    <row r="16" spans="2:6" x14ac:dyDescent="0.25">
      <c r="B16" s="2">
        <v>44212</v>
      </c>
      <c r="C16" s="1" t="s">
        <v>5</v>
      </c>
      <c r="D16" s="3">
        <f>INDEX(BASE!C16:F38,MATCH(C16,BASE!C16:C38,0),2)</f>
        <v>17</v>
      </c>
      <c r="E16" s="3" t="str">
        <f>INDEX(BASE!C16:F38,MATCH(C16,BASE!C16:C38,0),3)</f>
        <v>MG6</v>
      </c>
      <c r="F16" s="3">
        <f>INDEX(BASE!C16:F38,MATCH(C16,BASE!C16:C38,0),4)</f>
        <v>31</v>
      </c>
    </row>
    <row r="17" spans="2:6" x14ac:dyDescent="0.25">
      <c r="B17" s="2">
        <v>44212</v>
      </c>
      <c r="C17" s="1" t="s">
        <v>5</v>
      </c>
      <c r="D17" s="3">
        <f>INDEX(BASE!C17:F39,MATCH(C17,BASE!C17:C39,0),2)</f>
        <v>17</v>
      </c>
      <c r="E17" s="3" t="str">
        <f>INDEX(BASE!C17:F39,MATCH(C17,BASE!C17:C39,0),3)</f>
        <v>MG6</v>
      </c>
      <c r="F17" s="3">
        <f>INDEX(BASE!C17:F39,MATCH(C17,BASE!C17:C39,0),4)</f>
        <v>31</v>
      </c>
    </row>
    <row r="18" spans="2:6" x14ac:dyDescent="0.25">
      <c r="B18" s="2">
        <v>44212</v>
      </c>
      <c r="C18" s="1" t="s">
        <v>5</v>
      </c>
      <c r="D18" s="3">
        <f>INDEX(BASE!C18:F40,MATCH(C18,BASE!C18:C40,0),2)</f>
        <v>17</v>
      </c>
      <c r="E18" s="3" t="str">
        <f>INDEX(BASE!C18:F40,MATCH(C18,BASE!C18:C40,0),3)</f>
        <v>MG6</v>
      </c>
      <c r="F18" s="3">
        <f>INDEX(BASE!C18:F40,MATCH(C18,BASE!C18:C40,0),4)</f>
        <v>31</v>
      </c>
    </row>
    <row r="19" spans="2:6" x14ac:dyDescent="0.25">
      <c r="B19" s="2">
        <v>44212</v>
      </c>
      <c r="C19" s="1" t="s">
        <v>5</v>
      </c>
      <c r="D19" s="3">
        <f>INDEX(BASE!C19:F41,MATCH(C19,BASE!C19:C41,0),2)</f>
        <v>20</v>
      </c>
      <c r="E19" s="3" t="str">
        <f>INDEX(BASE!C19:F41,MATCH(C19,BASE!C19:C41,0),3)</f>
        <v>MG8</v>
      </c>
      <c r="F19" s="3">
        <f>INDEX(BASE!C19:F41,MATCH(C19,BASE!C19:C41,0),4)</f>
        <v>40</v>
      </c>
    </row>
    <row r="20" spans="2:6" x14ac:dyDescent="0.25">
      <c r="B20" s="2">
        <v>44212</v>
      </c>
      <c r="C20" s="1" t="s">
        <v>5</v>
      </c>
      <c r="D20" s="3">
        <f>INDEX(BASE!C20:F42,MATCH(C20,BASE!C20:C42,0),2)</f>
        <v>20</v>
      </c>
      <c r="E20" s="3" t="str">
        <f>INDEX(BASE!C20:F42,MATCH(C20,BASE!C20:C42,0),3)</f>
        <v>MG8</v>
      </c>
      <c r="F20" s="3">
        <f>INDEX(BASE!C20:F42,MATCH(C20,BASE!C20:C42,0),4)</f>
        <v>40</v>
      </c>
    </row>
    <row r="21" spans="2:6" x14ac:dyDescent="0.25">
      <c r="B21" s="2">
        <v>44212</v>
      </c>
      <c r="C21" s="1" t="s">
        <v>5</v>
      </c>
      <c r="D21" s="3">
        <f>INDEX(BASE!C21:F43,MATCH(C21,BASE!C21:C43,0),2)</f>
        <v>20</v>
      </c>
      <c r="E21" s="3" t="str">
        <f>INDEX(BASE!C21:F43,MATCH(C21,BASE!C21:C43,0),3)</f>
        <v>MG8</v>
      </c>
      <c r="F21" s="3">
        <f>INDEX(BASE!C21:F43,MATCH(C21,BASE!C21:C43,0),4)</f>
        <v>40</v>
      </c>
    </row>
    <row r="22" spans="2:6" x14ac:dyDescent="0.25">
      <c r="B22" s="2">
        <v>44212</v>
      </c>
      <c r="C22" s="1" t="s">
        <v>5</v>
      </c>
      <c r="D22" s="3" t="e">
        <f>INDEX(BASE!C22:F44,MATCH(C22,BASE!C22:C44,0),2)</f>
        <v>#N/A</v>
      </c>
      <c r="E22" s="3" t="e">
        <f>INDEX(BASE!C22:F44,MATCH(C22,BASE!C22:C44,0),3)</f>
        <v>#N/A</v>
      </c>
      <c r="F22" s="3" t="e">
        <f>INDEX(BASE!C22:F44,MATCH(C22,BASE!C22:C44,0),4)</f>
        <v>#N/A</v>
      </c>
    </row>
    <row r="23" spans="2:6" x14ac:dyDescent="0.25">
      <c r="B23" s="2">
        <v>44212</v>
      </c>
      <c r="C23" s="1" t="s">
        <v>5</v>
      </c>
      <c r="D23" s="3" t="e">
        <f>INDEX(BASE!C23:F45,MATCH(C23,BASE!C23:C45,0),2)</f>
        <v>#N/A</v>
      </c>
      <c r="E23" s="3" t="e">
        <f>INDEX(BASE!C23:F45,MATCH(C23,BASE!C23:C45,0),3)</f>
        <v>#N/A</v>
      </c>
      <c r="F23" s="3" t="e">
        <f>INDEX(BASE!C23:F45,MATCH(C23,BASE!C23:C45,0),4)</f>
        <v>#N/A</v>
      </c>
    </row>
    <row r="24" spans="2:6" x14ac:dyDescent="0.25">
      <c r="B24" s="2">
        <v>44212</v>
      </c>
      <c r="C24" s="1" t="s">
        <v>5</v>
      </c>
      <c r="D24" s="3" t="e">
        <f>INDEX(BASE!C24:F46,MATCH(C24,BASE!C24:C46,0),2)</f>
        <v>#N/A</v>
      </c>
      <c r="E24" s="3" t="e">
        <f>INDEX(BASE!C24:F46,MATCH(C24,BASE!C24:C46,0),3)</f>
        <v>#N/A</v>
      </c>
      <c r="F24" s="3" t="e">
        <f>INDEX(BASE!C24:F46,MATCH(C24,BASE!C24:C46,0),4)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4"/>
  <sheetViews>
    <sheetView workbookViewId="0">
      <selection activeCell="F1" sqref="F1:F1048576"/>
    </sheetView>
  </sheetViews>
  <sheetFormatPr baseColWidth="10" defaultRowHeight="15" x14ac:dyDescent="0.25"/>
  <sheetData>
    <row r="1" spans="2:6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2:6" x14ac:dyDescent="0.25">
      <c r="B2" s="2">
        <v>44212</v>
      </c>
      <c r="C2" s="1" t="s">
        <v>6</v>
      </c>
      <c r="D2" s="3">
        <f>INDEX(BASE!C2:F24,MATCH(C2,BASE!C2:C24,0),2)</f>
        <v>2</v>
      </c>
      <c r="E2" s="3" t="str">
        <f>INDEX(BASE!C2:F24,MATCH(C2,BASE!C2:C24,0),3)</f>
        <v>MG1</v>
      </c>
      <c r="F2" s="3">
        <f>INDEX(BASE!C2:F24,MATCH(C2,BASE!C2:C24,0),4)</f>
        <v>150</v>
      </c>
    </row>
    <row r="3" spans="2:6" x14ac:dyDescent="0.25">
      <c r="B3" s="2">
        <v>44212</v>
      </c>
      <c r="C3" s="1" t="s">
        <v>6</v>
      </c>
      <c r="D3" s="3">
        <f>INDEX(BASE!C3:F25,MATCH(C3,BASE!C3:C25,0),2)</f>
        <v>2</v>
      </c>
      <c r="E3" s="3" t="str">
        <f>INDEX(BASE!C3:F25,MATCH(C3,BASE!C3:C25,0),3)</f>
        <v>MG1</v>
      </c>
      <c r="F3" s="3">
        <f>INDEX(BASE!C3:F25,MATCH(C3,BASE!C3:C25,0),4)</f>
        <v>150</v>
      </c>
    </row>
    <row r="4" spans="2:6" x14ac:dyDescent="0.25">
      <c r="B4" s="2">
        <v>44212</v>
      </c>
      <c r="C4" s="1" t="s">
        <v>6</v>
      </c>
      <c r="D4" s="3">
        <f>INDEX(BASE!C4:F26,MATCH(C4,BASE!C4:C26,0),2)</f>
        <v>5</v>
      </c>
      <c r="E4" s="3" t="str">
        <f>INDEX(BASE!C4:F26,MATCH(C4,BASE!C4:C26,0),3)</f>
        <v>MG2</v>
      </c>
      <c r="F4" s="3">
        <f>INDEX(BASE!C4:F26,MATCH(C4,BASE!C4:C26,0),4)</f>
        <v>314</v>
      </c>
    </row>
    <row r="5" spans="2:6" x14ac:dyDescent="0.25">
      <c r="B5" s="2">
        <v>44212</v>
      </c>
      <c r="C5" s="1" t="s">
        <v>6</v>
      </c>
      <c r="D5" s="3">
        <f>INDEX(BASE!C5:F27,MATCH(C5,BASE!C5:C27,0),2)</f>
        <v>5</v>
      </c>
      <c r="E5" s="3" t="str">
        <f>INDEX(BASE!C5:F27,MATCH(C5,BASE!C5:C27,0),3)</f>
        <v>MG2</v>
      </c>
      <c r="F5" s="3">
        <f>INDEX(BASE!C5:F27,MATCH(C5,BASE!C5:C27,0),4)</f>
        <v>314</v>
      </c>
    </row>
    <row r="6" spans="2:6" x14ac:dyDescent="0.25">
      <c r="B6" s="2">
        <v>44212</v>
      </c>
      <c r="C6" s="1" t="s">
        <v>6</v>
      </c>
      <c r="D6" s="3">
        <f>INDEX(BASE!C6:F28,MATCH(C6,BASE!C6:C28,0),2)</f>
        <v>5</v>
      </c>
      <c r="E6" s="3" t="str">
        <f>INDEX(BASE!C6:F28,MATCH(C6,BASE!C6:C28,0),3)</f>
        <v>MG2</v>
      </c>
      <c r="F6" s="3">
        <f>INDEX(BASE!C6:F28,MATCH(C6,BASE!C6:C28,0),4)</f>
        <v>314</v>
      </c>
    </row>
    <row r="7" spans="2:6" x14ac:dyDescent="0.25">
      <c r="B7" s="2">
        <v>44212</v>
      </c>
      <c r="C7" s="1" t="s">
        <v>6</v>
      </c>
      <c r="D7" s="3">
        <f>INDEX(BASE!C7:F29,MATCH(C7,BASE!C7:C29,0),2)</f>
        <v>9</v>
      </c>
      <c r="E7" s="3" t="str">
        <f>INDEX(BASE!C7:F29,MATCH(C7,BASE!C7:C29,0),3)</f>
        <v>MG3</v>
      </c>
      <c r="F7" s="3">
        <f>INDEX(BASE!C7:F29,MATCH(C7,BASE!C7:C29,0),4)</f>
        <v>108</v>
      </c>
    </row>
    <row r="8" spans="2:6" x14ac:dyDescent="0.25">
      <c r="B8" s="2">
        <v>44212</v>
      </c>
      <c r="C8" s="1" t="s">
        <v>6</v>
      </c>
      <c r="D8" s="3">
        <f>INDEX(BASE!C8:F30,MATCH(C8,BASE!C8:C30,0),2)</f>
        <v>9</v>
      </c>
      <c r="E8" s="3" t="str">
        <f>INDEX(BASE!C8:F30,MATCH(C8,BASE!C8:C30,0),3)</f>
        <v>MG3</v>
      </c>
      <c r="F8" s="3">
        <f>INDEX(BASE!C8:F30,MATCH(C8,BASE!C8:C30,0),4)</f>
        <v>108</v>
      </c>
    </row>
    <row r="9" spans="2:6" x14ac:dyDescent="0.25">
      <c r="B9" s="2">
        <v>44212</v>
      </c>
      <c r="C9" s="1" t="s">
        <v>6</v>
      </c>
      <c r="D9" s="3">
        <f>INDEX(BASE!C9:F31,MATCH(C9,BASE!C9:C31,0),2)</f>
        <v>9</v>
      </c>
      <c r="E9" s="3" t="str">
        <f>INDEX(BASE!C9:F31,MATCH(C9,BASE!C9:C31,0),3)</f>
        <v>MG3</v>
      </c>
      <c r="F9" s="3">
        <f>INDEX(BASE!C9:F31,MATCH(C9,BASE!C9:C31,0),4)</f>
        <v>108</v>
      </c>
    </row>
    <row r="10" spans="2:6" x14ac:dyDescent="0.25">
      <c r="B10" s="2">
        <v>44212</v>
      </c>
      <c r="C10" s="1" t="s">
        <v>6</v>
      </c>
      <c r="D10" s="3">
        <f>INDEX(BASE!C10:F32,MATCH(C10,BASE!C10:C32,0),2)</f>
        <v>9</v>
      </c>
      <c r="E10" s="3" t="str">
        <f>INDEX(BASE!C10:F32,MATCH(C10,BASE!C10:C32,0),3)</f>
        <v>MG3</v>
      </c>
      <c r="F10" s="3">
        <f>INDEX(BASE!C10:F32,MATCH(C10,BASE!C10:C32,0),4)</f>
        <v>108</v>
      </c>
    </row>
    <row r="11" spans="2:6" x14ac:dyDescent="0.25">
      <c r="B11" s="2">
        <v>44212</v>
      </c>
      <c r="C11" s="1" t="s">
        <v>6</v>
      </c>
      <c r="D11" s="3">
        <f>INDEX(BASE!C11:F33,MATCH(C11,BASE!C11:C33,0),2)</f>
        <v>11</v>
      </c>
      <c r="E11" s="3" t="str">
        <f>INDEX(BASE!C11:F33,MATCH(C11,BASE!C11:C33,0),3)</f>
        <v>MG4</v>
      </c>
      <c r="F11" s="3">
        <f>INDEX(BASE!C11:F33,MATCH(C11,BASE!C11:C33,0),4)</f>
        <v>110</v>
      </c>
    </row>
    <row r="12" spans="2:6" x14ac:dyDescent="0.25">
      <c r="B12" s="2">
        <v>44212</v>
      </c>
      <c r="C12" s="1" t="s">
        <v>6</v>
      </c>
      <c r="D12" s="3">
        <f>INDEX(BASE!C12:F34,MATCH(C12,BASE!C12:C34,0),2)</f>
        <v>11</v>
      </c>
      <c r="E12" s="3" t="str">
        <f>INDEX(BASE!C12:F34,MATCH(C12,BASE!C12:C34,0),3)</f>
        <v>MG4</v>
      </c>
      <c r="F12" s="3">
        <f>INDEX(BASE!C12:F34,MATCH(C12,BASE!C12:C34,0),4)</f>
        <v>110</v>
      </c>
    </row>
    <row r="13" spans="2:6" x14ac:dyDescent="0.25">
      <c r="B13" s="2">
        <v>44212</v>
      </c>
      <c r="C13" s="1" t="s">
        <v>6</v>
      </c>
      <c r="D13" s="3">
        <f>INDEX(BASE!C13:F35,MATCH(C13,BASE!C13:C35,0),2)</f>
        <v>18</v>
      </c>
      <c r="E13" s="3" t="str">
        <f>INDEX(BASE!C13:F35,MATCH(C13,BASE!C13:C35,0),3)</f>
        <v>MG7</v>
      </c>
      <c r="F13" s="3">
        <f>INDEX(BASE!C13:F35,MATCH(C13,BASE!C13:C35,0),4)</f>
        <v>14</v>
      </c>
    </row>
    <row r="14" spans="2:6" x14ac:dyDescent="0.25">
      <c r="B14" s="2">
        <v>44212</v>
      </c>
      <c r="C14" s="1" t="s">
        <v>6</v>
      </c>
      <c r="D14" s="3">
        <f>INDEX(BASE!C14:F36,MATCH(C14,BASE!C14:C36,0),2)</f>
        <v>18</v>
      </c>
      <c r="E14" s="3" t="str">
        <f>INDEX(BASE!C14:F36,MATCH(C14,BASE!C14:C36,0),3)</f>
        <v>MG7</v>
      </c>
      <c r="F14" s="3">
        <f>INDEX(BASE!C14:F36,MATCH(C14,BASE!C14:C36,0),4)</f>
        <v>14</v>
      </c>
    </row>
    <row r="15" spans="2:6" x14ac:dyDescent="0.25">
      <c r="B15" s="2">
        <v>44212</v>
      </c>
      <c r="C15" s="1" t="s">
        <v>6</v>
      </c>
      <c r="D15" s="3">
        <f>INDEX(BASE!C15:F37,MATCH(C15,BASE!C15:C37,0),2)</f>
        <v>18</v>
      </c>
      <c r="E15" s="3" t="str">
        <f>INDEX(BASE!C15:F37,MATCH(C15,BASE!C15:C37,0),3)</f>
        <v>MG7</v>
      </c>
      <c r="F15" s="3">
        <f>INDEX(BASE!C15:F37,MATCH(C15,BASE!C15:C37,0),4)</f>
        <v>14</v>
      </c>
    </row>
    <row r="16" spans="2:6" x14ac:dyDescent="0.25">
      <c r="B16" s="2">
        <v>44212</v>
      </c>
      <c r="C16" s="1" t="s">
        <v>6</v>
      </c>
      <c r="D16" s="3">
        <f>INDEX(BASE!C16:F38,MATCH(C16,BASE!C16:C38,0),2)</f>
        <v>18</v>
      </c>
      <c r="E16" s="3" t="str">
        <f>INDEX(BASE!C16:F38,MATCH(C16,BASE!C16:C38,0),3)</f>
        <v>MG7</v>
      </c>
      <c r="F16" s="3">
        <f>INDEX(BASE!C16:F38,MATCH(C16,BASE!C16:C38,0),4)</f>
        <v>14</v>
      </c>
    </row>
    <row r="17" spans="2:6" x14ac:dyDescent="0.25">
      <c r="B17" s="2">
        <v>44212</v>
      </c>
      <c r="C17" s="1" t="s">
        <v>6</v>
      </c>
      <c r="D17" s="3">
        <f>INDEX(BASE!C17:F39,MATCH(C17,BASE!C17:C39,0),2)</f>
        <v>18</v>
      </c>
      <c r="E17" s="3" t="str">
        <f>INDEX(BASE!C17:F39,MATCH(C17,BASE!C17:C39,0),3)</f>
        <v>MG7</v>
      </c>
      <c r="F17" s="3">
        <f>INDEX(BASE!C17:F39,MATCH(C17,BASE!C17:C39,0),4)</f>
        <v>14</v>
      </c>
    </row>
    <row r="18" spans="2:6" x14ac:dyDescent="0.25">
      <c r="B18" s="2">
        <v>44212</v>
      </c>
      <c r="C18" s="1" t="s">
        <v>6</v>
      </c>
      <c r="D18" s="3">
        <f>INDEX(BASE!C18:F40,MATCH(C18,BASE!C18:C40,0),2)</f>
        <v>18</v>
      </c>
      <c r="E18" s="3" t="str">
        <f>INDEX(BASE!C18:F40,MATCH(C18,BASE!C18:C40,0),3)</f>
        <v>MG7</v>
      </c>
      <c r="F18" s="3">
        <f>INDEX(BASE!C18:F40,MATCH(C18,BASE!C18:C40,0),4)</f>
        <v>14</v>
      </c>
    </row>
    <row r="19" spans="2:6" x14ac:dyDescent="0.25">
      <c r="B19" s="2">
        <v>44212</v>
      </c>
      <c r="C19" s="1" t="s">
        <v>6</v>
      </c>
      <c r="D19" s="3">
        <f>INDEX(BASE!C19:F41,MATCH(C19,BASE!C19:C41,0),2)</f>
        <v>18</v>
      </c>
      <c r="E19" s="3" t="str">
        <f>INDEX(BASE!C19:F41,MATCH(C19,BASE!C19:C41,0),3)</f>
        <v>MG7</v>
      </c>
      <c r="F19" s="3">
        <f>INDEX(BASE!C19:F41,MATCH(C19,BASE!C19:C41,0),4)</f>
        <v>14</v>
      </c>
    </row>
    <row r="20" spans="2:6" x14ac:dyDescent="0.25">
      <c r="B20" s="2">
        <v>44212</v>
      </c>
      <c r="C20" s="1" t="s">
        <v>6</v>
      </c>
      <c r="D20" s="3">
        <f>INDEX(BASE!C20:F42,MATCH(C20,BASE!C20:C42,0),2)</f>
        <v>21</v>
      </c>
      <c r="E20" s="3" t="str">
        <f>INDEX(BASE!C20:F42,MATCH(C20,BASE!C20:C42,0),3)</f>
        <v>MG8</v>
      </c>
      <c r="F20" s="3">
        <f>INDEX(BASE!C20:F42,MATCH(C20,BASE!C20:C42,0),4)</f>
        <v>25</v>
      </c>
    </row>
    <row r="21" spans="2:6" x14ac:dyDescent="0.25">
      <c r="B21" s="2">
        <v>44212</v>
      </c>
      <c r="C21" s="1" t="s">
        <v>6</v>
      </c>
      <c r="D21" s="3">
        <f>INDEX(BASE!C21:F43,MATCH(C21,BASE!C21:C43,0),2)</f>
        <v>21</v>
      </c>
      <c r="E21" s="3" t="str">
        <f>INDEX(BASE!C21:F43,MATCH(C21,BASE!C21:C43,0),3)</f>
        <v>MG8</v>
      </c>
      <c r="F21" s="3">
        <f>INDEX(BASE!C21:F43,MATCH(C21,BASE!C21:C43,0),4)</f>
        <v>25</v>
      </c>
    </row>
    <row r="22" spans="2:6" x14ac:dyDescent="0.25">
      <c r="B22" s="2">
        <v>44212</v>
      </c>
      <c r="C22" s="1" t="s">
        <v>6</v>
      </c>
      <c r="D22" s="3">
        <f>INDEX(BASE!C22:F44,MATCH(C22,BASE!C22:C44,0),2)</f>
        <v>21</v>
      </c>
      <c r="E22" s="3" t="str">
        <f>INDEX(BASE!C22:F44,MATCH(C22,BASE!C22:C44,0),3)</f>
        <v>MG8</v>
      </c>
      <c r="F22" s="3">
        <f>INDEX(BASE!C22:F44,MATCH(C22,BASE!C22:C44,0),4)</f>
        <v>25</v>
      </c>
    </row>
    <row r="23" spans="2:6" x14ac:dyDescent="0.25">
      <c r="B23" s="2">
        <v>44212</v>
      </c>
      <c r="C23" s="1" t="s">
        <v>6</v>
      </c>
      <c r="D23" s="3" t="e">
        <f>INDEX(BASE!C23:F45,MATCH(C23,BASE!C23:C45,0),2)</f>
        <v>#N/A</v>
      </c>
      <c r="E23" s="3" t="e">
        <f>INDEX(BASE!C23:F45,MATCH(C23,BASE!C23:C45,0),3)</f>
        <v>#N/A</v>
      </c>
      <c r="F23" s="3" t="e">
        <f>INDEX(BASE!C23:F45,MATCH(C23,BASE!C23:C45,0),4)</f>
        <v>#N/A</v>
      </c>
    </row>
    <row r="24" spans="2:6" x14ac:dyDescent="0.25">
      <c r="B24" s="2">
        <v>44212</v>
      </c>
      <c r="C24" s="1" t="s">
        <v>6</v>
      </c>
      <c r="D24" s="3" t="e">
        <f>INDEX(BASE!C24:F46,MATCH(C24,BASE!C24:C46,0),2)</f>
        <v>#N/A</v>
      </c>
      <c r="E24" s="3" t="e">
        <f>INDEX(BASE!C24:F46,MATCH(C24,BASE!C24:C46,0),3)</f>
        <v>#N/A</v>
      </c>
      <c r="F24" s="3" t="e">
        <f>INDEX(BASE!C24:F46,MATCH(C24,BASE!C24:C46,0),4)</f>
        <v>#N/A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4"/>
  <sheetViews>
    <sheetView tabSelected="1" workbookViewId="0">
      <selection activeCell="B2" sqref="B1:F24"/>
    </sheetView>
  </sheetViews>
  <sheetFormatPr baseColWidth="10" defaultRowHeight="15" x14ac:dyDescent="0.25"/>
  <sheetData>
    <row r="1" spans="2:6" x14ac:dyDescent="0.25">
      <c r="B1" s="1">
        <v>1</v>
      </c>
      <c r="C1" s="1" t="s">
        <v>1</v>
      </c>
      <c r="D1" s="1" t="s">
        <v>2</v>
      </c>
      <c r="E1" s="1" t="s">
        <v>3</v>
      </c>
      <c r="F1" s="1" t="s">
        <v>4</v>
      </c>
    </row>
    <row r="2" spans="2:6" x14ac:dyDescent="0.25">
      <c r="B2" s="2" t="s">
        <v>16</v>
      </c>
      <c r="C2" s="1" t="s">
        <v>7</v>
      </c>
      <c r="D2" s="3">
        <f>INDEX(BASE!C2:F24,MATCH(C2,BASE!C2:C24,0),2)</f>
        <v>3</v>
      </c>
      <c r="E2" s="3" t="str">
        <f>INDEX(BASE!C2:F24,MATCH(C2,BASE!C2:C24,0),3)</f>
        <v>MG1</v>
      </c>
      <c r="F2" s="3">
        <f>INDEX(BASE!C2:F24,MATCH(C2,BASE!C2:C24,0),4)</f>
        <v>200</v>
      </c>
    </row>
    <row r="3" spans="2:6" x14ac:dyDescent="0.25">
      <c r="B3" s="2">
        <v>44212</v>
      </c>
      <c r="C3" s="1" t="s">
        <v>7</v>
      </c>
      <c r="D3" s="3">
        <f>INDEX(BASE!C3:F25,MATCH(C3,BASE!C3:C25,0),2)</f>
        <v>3</v>
      </c>
      <c r="E3" s="3" t="str">
        <f>INDEX(BASE!C3:F25,MATCH(C3,BASE!C3:C25,0),3)</f>
        <v>MG1</v>
      </c>
      <c r="F3" s="3">
        <f>INDEX(BASE!C3:F25,MATCH(C3,BASE!C3:C25,0),4)</f>
        <v>200</v>
      </c>
    </row>
    <row r="4" spans="2:6" x14ac:dyDescent="0.25">
      <c r="B4" s="2">
        <v>44212</v>
      </c>
      <c r="C4" s="1" t="s">
        <v>7</v>
      </c>
      <c r="D4" s="3">
        <f>INDEX(BASE!C4:F26,MATCH(C4,BASE!C4:C26,0),2)</f>
        <v>3</v>
      </c>
      <c r="E4" s="3" t="str">
        <f>INDEX(BASE!C4:F26,MATCH(C4,BASE!C4:C26,0),3)</f>
        <v>MG1</v>
      </c>
      <c r="F4" s="3">
        <f>INDEX(BASE!C4:F26,MATCH(C4,BASE!C4:C26,0),4)</f>
        <v>200</v>
      </c>
    </row>
    <row r="5" spans="2:6" x14ac:dyDescent="0.25">
      <c r="B5" s="2">
        <v>44212</v>
      </c>
      <c r="C5" s="1" t="s">
        <v>7</v>
      </c>
      <c r="D5" s="3">
        <f>INDEX(BASE!C5:F27,MATCH(C5,BASE!C5:C27,0),2)</f>
        <v>7</v>
      </c>
      <c r="E5" s="3" t="str">
        <f>INDEX(BASE!C5:F27,MATCH(C5,BASE!C5:C27,0),3)</f>
        <v>MG3</v>
      </c>
      <c r="F5" s="3">
        <f>INDEX(BASE!C5:F27,MATCH(C5,BASE!C5:C27,0),4)</f>
        <v>654</v>
      </c>
    </row>
    <row r="6" spans="2:6" x14ac:dyDescent="0.25">
      <c r="B6" s="2">
        <v>44212</v>
      </c>
      <c r="C6" s="1" t="s">
        <v>7</v>
      </c>
      <c r="D6" s="3">
        <f>INDEX(BASE!C6:F28,MATCH(C6,BASE!C6:C28,0),2)</f>
        <v>7</v>
      </c>
      <c r="E6" s="3" t="str">
        <f>INDEX(BASE!C6:F28,MATCH(C6,BASE!C6:C28,0),3)</f>
        <v>MG3</v>
      </c>
      <c r="F6" s="3">
        <f>INDEX(BASE!C6:F28,MATCH(C6,BASE!C6:C28,0),4)</f>
        <v>654</v>
      </c>
    </row>
    <row r="7" spans="2:6" x14ac:dyDescent="0.25">
      <c r="B7" s="2">
        <v>44212</v>
      </c>
      <c r="C7" s="1" t="s">
        <v>7</v>
      </c>
      <c r="D7" s="3">
        <f>INDEX(BASE!C7:F29,MATCH(C7,BASE!C7:C29,0),2)</f>
        <v>7</v>
      </c>
      <c r="E7" s="3" t="str">
        <f>INDEX(BASE!C7:F29,MATCH(C7,BASE!C7:C29,0),3)</f>
        <v>MG3</v>
      </c>
      <c r="F7" s="3">
        <f>INDEX(BASE!C7:F29,MATCH(C7,BASE!C7:C29,0),4)</f>
        <v>654</v>
      </c>
    </row>
    <row r="8" spans="2:6" x14ac:dyDescent="0.25">
      <c r="B8" s="2">
        <v>44212</v>
      </c>
      <c r="C8" s="1" t="s">
        <v>7</v>
      </c>
      <c r="D8" s="3">
        <f>INDEX(BASE!C8:F30,MATCH(C8,BASE!C8:C30,0),2)</f>
        <v>7</v>
      </c>
      <c r="E8" s="3" t="str">
        <f>INDEX(BASE!C8:F30,MATCH(C8,BASE!C8:C30,0),3)</f>
        <v>MG3</v>
      </c>
      <c r="F8" s="3">
        <f>INDEX(BASE!C8:F30,MATCH(C8,BASE!C8:C30,0),4)</f>
        <v>654</v>
      </c>
    </row>
    <row r="9" spans="2:6" x14ac:dyDescent="0.25">
      <c r="B9" s="2">
        <v>44212</v>
      </c>
      <c r="C9" s="1" t="s">
        <v>7</v>
      </c>
      <c r="D9" s="3">
        <f>INDEX(BASE!C9:F31,MATCH(C9,BASE!C9:C31,0),2)</f>
        <v>10</v>
      </c>
      <c r="E9" s="3" t="str">
        <f>INDEX(BASE!C9:F31,MATCH(C9,BASE!C9:C31,0),3)</f>
        <v>MG4</v>
      </c>
      <c r="F9" s="3">
        <f>INDEX(BASE!C9:F31,MATCH(C9,BASE!C9:C31,0),4)</f>
        <v>109</v>
      </c>
    </row>
    <row r="10" spans="2:6" x14ac:dyDescent="0.25">
      <c r="B10" s="2">
        <v>44212</v>
      </c>
      <c r="C10" s="1" t="s">
        <v>7</v>
      </c>
      <c r="D10" s="3">
        <f>INDEX(BASE!C10:F32,MATCH(C10,BASE!C10:C32,0),2)</f>
        <v>10</v>
      </c>
      <c r="E10" s="3" t="str">
        <f>INDEX(BASE!C10:F32,MATCH(C10,BASE!C10:C32,0),3)</f>
        <v>MG4</v>
      </c>
      <c r="F10" s="3">
        <f>INDEX(BASE!C10:F32,MATCH(C10,BASE!C10:C32,0),4)</f>
        <v>109</v>
      </c>
    </row>
    <row r="11" spans="2:6" x14ac:dyDescent="0.25">
      <c r="B11" s="2">
        <v>44212</v>
      </c>
      <c r="C11" s="1" t="s">
        <v>7</v>
      </c>
      <c r="D11" s="3">
        <f>INDEX(BASE!C11:F33,MATCH(C11,BASE!C11:C33,0),2)</f>
        <v>10</v>
      </c>
      <c r="E11" s="3" t="str">
        <f>INDEX(BASE!C11:F33,MATCH(C11,BASE!C11:C33,0),3)</f>
        <v>MG4</v>
      </c>
      <c r="F11" s="3">
        <f>INDEX(BASE!C11:F33,MATCH(C11,BASE!C11:C33,0),4)</f>
        <v>109</v>
      </c>
    </row>
    <row r="12" spans="2:6" x14ac:dyDescent="0.25">
      <c r="B12" s="2">
        <v>44212</v>
      </c>
      <c r="C12" s="1" t="s">
        <v>7</v>
      </c>
      <c r="D12" s="3">
        <f>INDEX(BASE!C12:F34,MATCH(C12,BASE!C12:C34,0),2)</f>
        <v>13</v>
      </c>
      <c r="E12" s="3" t="str">
        <f>INDEX(BASE!C12:F34,MATCH(C12,BASE!C12:C34,0),3)</f>
        <v>MG5</v>
      </c>
      <c r="F12" s="3">
        <f>INDEX(BASE!C12:F34,MATCH(C12,BASE!C12:C34,0),4)</f>
        <v>30</v>
      </c>
    </row>
    <row r="13" spans="2:6" x14ac:dyDescent="0.25">
      <c r="B13" s="2">
        <v>44212</v>
      </c>
      <c r="C13" s="1" t="s">
        <v>7</v>
      </c>
      <c r="D13" s="3">
        <f>INDEX(BASE!C13:F35,MATCH(C13,BASE!C13:C35,0),2)</f>
        <v>13</v>
      </c>
      <c r="E13" s="3" t="str">
        <f>INDEX(BASE!C13:F35,MATCH(C13,BASE!C13:C35,0),3)</f>
        <v>MG5</v>
      </c>
      <c r="F13" s="3">
        <f>INDEX(BASE!C13:F35,MATCH(C13,BASE!C13:C35,0),4)</f>
        <v>30</v>
      </c>
    </row>
    <row r="14" spans="2:6" x14ac:dyDescent="0.25">
      <c r="B14" s="2">
        <v>44212</v>
      </c>
      <c r="C14" s="1" t="s">
        <v>7</v>
      </c>
      <c r="D14" s="3">
        <f>INDEX(BASE!C14:F36,MATCH(C14,BASE!C14:C36,0),2)</f>
        <v>13</v>
      </c>
      <c r="E14" s="3" t="str">
        <f>INDEX(BASE!C14:F36,MATCH(C14,BASE!C14:C36,0),3)</f>
        <v>MG5</v>
      </c>
      <c r="F14" s="3">
        <f>INDEX(BASE!C14:F36,MATCH(C14,BASE!C14:C36,0),4)</f>
        <v>30</v>
      </c>
    </row>
    <row r="15" spans="2:6" x14ac:dyDescent="0.25">
      <c r="B15" s="2">
        <v>44212</v>
      </c>
      <c r="C15" s="1" t="s">
        <v>7</v>
      </c>
      <c r="D15" s="3">
        <f>INDEX(BASE!C15:F37,MATCH(C15,BASE!C15:C37,0),2)</f>
        <v>15</v>
      </c>
      <c r="E15" s="3" t="str">
        <f>INDEX(BASE!C15:F37,MATCH(C15,BASE!C15:C37,0),3)</f>
        <v>MG6</v>
      </c>
      <c r="F15" s="3">
        <f>INDEX(BASE!C15:F37,MATCH(C15,BASE!C15:C37,0),4)</f>
        <v>90</v>
      </c>
    </row>
    <row r="16" spans="2:6" x14ac:dyDescent="0.25">
      <c r="B16" s="2">
        <v>44212</v>
      </c>
      <c r="C16" s="1" t="s">
        <v>7</v>
      </c>
      <c r="D16" s="3">
        <f>INDEX(BASE!C16:F38,MATCH(C16,BASE!C16:C38,0),2)</f>
        <v>15</v>
      </c>
      <c r="E16" s="3" t="str">
        <f>INDEX(BASE!C16:F38,MATCH(C16,BASE!C16:C38,0),3)</f>
        <v>MG6</v>
      </c>
      <c r="F16" s="3">
        <f>INDEX(BASE!C16:F38,MATCH(C16,BASE!C16:C38,0),4)</f>
        <v>90</v>
      </c>
    </row>
    <row r="17" spans="2:6" x14ac:dyDescent="0.25">
      <c r="B17" s="2">
        <v>44212</v>
      </c>
      <c r="C17" s="1" t="s">
        <v>7</v>
      </c>
      <c r="D17" s="3">
        <f>INDEX(BASE!C17:F39,MATCH(C17,BASE!C17:C39,0),2)</f>
        <v>16</v>
      </c>
      <c r="E17" s="3" t="str">
        <f>INDEX(BASE!C17:F39,MATCH(C17,BASE!C17:C39,0),3)</f>
        <v>MG6</v>
      </c>
      <c r="F17" s="3">
        <f>INDEX(BASE!C17:F39,MATCH(C17,BASE!C17:C39,0),4)</f>
        <v>14</v>
      </c>
    </row>
    <row r="18" spans="2:6" x14ac:dyDescent="0.25">
      <c r="B18" s="2">
        <v>44212</v>
      </c>
      <c r="C18" s="1" t="s">
        <v>7</v>
      </c>
      <c r="D18" s="3">
        <f>INDEX(BASE!C18:F40,MATCH(C18,BASE!C18:C40,0),2)</f>
        <v>19</v>
      </c>
      <c r="E18" s="3" t="str">
        <f>INDEX(BASE!C18:F40,MATCH(C18,BASE!C18:C40,0),3)</f>
        <v>MG7</v>
      </c>
      <c r="F18" s="3">
        <f>INDEX(BASE!C18:F40,MATCH(C18,BASE!C18:C40,0),4)</f>
        <v>80</v>
      </c>
    </row>
    <row r="19" spans="2:6" x14ac:dyDescent="0.25">
      <c r="B19" s="2">
        <v>44212</v>
      </c>
      <c r="C19" s="1" t="s">
        <v>7</v>
      </c>
      <c r="D19" s="3">
        <f>INDEX(BASE!C19:F41,MATCH(C19,BASE!C19:C41,0),2)</f>
        <v>19</v>
      </c>
      <c r="E19" s="3" t="str">
        <f>INDEX(BASE!C19:F41,MATCH(C19,BASE!C19:C41,0),3)</f>
        <v>MG7</v>
      </c>
      <c r="F19" s="3">
        <f>INDEX(BASE!C19:F41,MATCH(C19,BASE!C19:C41,0),4)</f>
        <v>80</v>
      </c>
    </row>
    <row r="20" spans="2:6" x14ac:dyDescent="0.25">
      <c r="B20" s="2">
        <v>44212</v>
      </c>
      <c r="C20" s="1" t="s">
        <v>7</v>
      </c>
      <c r="D20" s="3">
        <f>INDEX(BASE!C20:F42,MATCH(C20,BASE!C20:C42,0),2)</f>
        <v>19</v>
      </c>
      <c r="E20" s="3" t="str">
        <f>INDEX(BASE!C20:F42,MATCH(C20,BASE!C20:C42,0),3)</f>
        <v>MG7</v>
      </c>
      <c r="F20" s="3">
        <f>INDEX(BASE!C20:F42,MATCH(C20,BASE!C20:C42,0),4)</f>
        <v>80</v>
      </c>
    </row>
    <row r="21" spans="2:6" x14ac:dyDescent="0.25">
      <c r="B21" s="2">
        <v>44212</v>
      </c>
      <c r="C21" s="1" t="s">
        <v>7</v>
      </c>
      <c r="D21" s="3">
        <f>INDEX(BASE!C21:F43,MATCH(C21,BASE!C21:C43,0),2)</f>
        <v>22</v>
      </c>
      <c r="E21" s="3" t="str">
        <f>INDEX(BASE!C21:F43,MATCH(C21,BASE!C21:C43,0),3)</f>
        <v>MG8</v>
      </c>
      <c r="F21" s="3">
        <f>INDEX(BASE!C21:F43,MATCH(C21,BASE!C21:C43,0),4)</f>
        <v>121</v>
      </c>
    </row>
    <row r="22" spans="2:6" x14ac:dyDescent="0.25">
      <c r="B22" s="2">
        <v>44212</v>
      </c>
      <c r="C22" s="1" t="s">
        <v>7</v>
      </c>
      <c r="D22" s="3">
        <f>INDEX(BASE!C22:F44,MATCH(C22,BASE!C22:C44,0),2)</f>
        <v>22</v>
      </c>
      <c r="E22" s="3" t="str">
        <f>INDEX(BASE!C22:F44,MATCH(C22,BASE!C22:C44,0),3)</f>
        <v>MG8</v>
      </c>
      <c r="F22" s="3">
        <f>INDEX(BASE!C22:F44,MATCH(C22,BASE!C22:C44,0),4)</f>
        <v>121</v>
      </c>
    </row>
    <row r="23" spans="2:6" x14ac:dyDescent="0.25">
      <c r="B23" s="2">
        <v>44212</v>
      </c>
      <c r="C23" s="1" t="s">
        <v>7</v>
      </c>
      <c r="D23" s="3">
        <f>INDEX(BASE!C23:F45,MATCH(C23,BASE!C23:C45,0),2)</f>
        <v>22</v>
      </c>
      <c r="E23" s="3" t="str">
        <f>INDEX(BASE!C23:F45,MATCH(C23,BASE!C23:C45,0),3)</f>
        <v>MG8</v>
      </c>
      <c r="F23" s="3">
        <f>INDEX(BASE!C23:F45,MATCH(C23,BASE!C23:C45,0),4)</f>
        <v>121</v>
      </c>
    </row>
    <row r="24" spans="2:6" x14ac:dyDescent="0.25">
      <c r="B24" s="2">
        <v>44212</v>
      </c>
      <c r="C24" s="1" t="s">
        <v>7</v>
      </c>
      <c r="D24" s="3">
        <f>INDEX(BASE!C24:F46,MATCH(C24,BASE!C24:C46,0),2)</f>
        <v>23</v>
      </c>
      <c r="E24" s="3" t="str">
        <f>INDEX(BASE!C24:F46,MATCH(C24,BASE!C24:C46,0),3)</f>
        <v>MG8</v>
      </c>
      <c r="F24" s="3">
        <f>INDEX(BASE!C24:F46,MATCH(C24,BASE!C24:C46,0),4)</f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INDUSTRIE1</vt:lpstr>
      <vt:lpstr>INDUSTRIE2</vt:lpstr>
      <vt:lpstr>INDUSTRIE3</vt:lpstr>
      <vt:lpstr>Feuil5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2021-01-16T20:00:11Z</dcterms:modified>
</cp:coreProperties>
</file>