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es documents\tarot\comité aquitaine\perso\"/>
    </mc:Choice>
  </mc:AlternateContent>
  <bookViews>
    <workbookView xWindow="0" yWindow="0" windowWidth="19425" windowHeight="11025" activeTab="1"/>
  </bookViews>
  <sheets>
    <sheet name="Donne 1" sheetId="1" r:id="rId1"/>
    <sheet name="Donne 2" sheetId="2" r:id="rId2"/>
  </sheets>
  <externalReferences>
    <externalReference r:id="rId3"/>
    <externalReference r:id="rId4"/>
    <externalReference r:id="rId5"/>
  </externalReferences>
  <definedNames>
    <definedName name="distri" localSheetId="1">'Donne 2'!$E$7:$AH$18</definedName>
    <definedName name="distri">'Donne 1'!$E$7:$AH$18</definedName>
    <definedName name="quoi" localSheetId="1">'Donne 2'!$E$6:$AG$6</definedName>
    <definedName name="quoi">'Donne 1'!$E$6:$AG$6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8" i="2" l="1" a="1"/>
  <c r="C108" i="2" s="1"/>
  <c r="C107" i="2" a="1"/>
  <c r="C107" i="2" s="1"/>
  <c r="C106" i="2" a="1"/>
  <c r="C106" i="2" s="1"/>
  <c r="C105" i="2" a="1"/>
  <c r="C105" i="2" s="1"/>
  <c r="C104" i="2" a="1"/>
  <c r="C104" i="2" s="1"/>
  <c r="C103" i="2" a="1"/>
  <c r="C103" i="2" s="1"/>
  <c r="C102" i="2" a="1"/>
  <c r="C102" i="2" s="1"/>
  <c r="C101" i="2" a="1"/>
  <c r="C101" i="2" s="1"/>
  <c r="C100" i="2" a="1"/>
  <c r="C100" i="2" s="1"/>
  <c r="C99" i="2" a="1"/>
  <c r="C99" i="2" s="1"/>
  <c r="C98" i="2" a="1"/>
  <c r="C98" i="2" s="1"/>
  <c r="C97" i="2" a="1"/>
  <c r="C97" i="2" s="1"/>
  <c r="C96" i="2" a="1"/>
  <c r="C96" i="2" s="1"/>
  <c r="C95" i="2" a="1"/>
  <c r="C95" i="2" s="1"/>
  <c r="C94" i="2" a="1"/>
  <c r="C94" i="2" s="1"/>
  <c r="C93" i="2" a="1"/>
  <c r="C93" i="2" s="1"/>
  <c r="C92" i="2" a="1"/>
  <c r="C92" i="2" s="1"/>
  <c r="C91" i="2" a="1"/>
  <c r="C91" i="2" s="1"/>
  <c r="C90" i="2" a="1"/>
  <c r="C90" i="2" s="1"/>
  <c r="C89" i="2" a="1"/>
  <c r="C89" i="2" s="1"/>
  <c r="C88" i="2" a="1"/>
  <c r="C88" i="2" s="1"/>
  <c r="C87" i="2" a="1"/>
  <c r="C87" i="2" s="1"/>
  <c r="C86" i="2" a="1"/>
  <c r="C86" i="2" s="1"/>
  <c r="C85" i="2" a="1"/>
  <c r="C85" i="2" s="1"/>
  <c r="C84" i="2" a="1"/>
  <c r="C84" i="2" s="1"/>
  <c r="C83" i="2" a="1"/>
  <c r="C83" i="2" s="1"/>
  <c r="C82" i="2" a="1"/>
  <c r="C82" i="2" s="1"/>
  <c r="C81" i="2" a="1"/>
  <c r="C81" i="2" s="1"/>
  <c r="C80" i="2" a="1"/>
  <c r="C80" i="2" s="1"/>
  <c r="C79" i="2" a="1"/>
  <c r="C79" i="2" s="1"/>
  <c r="C78" i="2" a="1"/>
  <c r="C78" i="2" s="1"/>
  <c r="C77" i="2" a="1"/>
  <c r="C77" i="2" s="1"/>
  <c r="C76" i="2" a="1"/>
  <c r="C76" i="2" s="1"/>
  <c r="C75" i="2" a="1"/>
  <c r="C75" i="2" s="1"/>
  <c r="C74" i="2" a="1"/>
  <c r="C74" i="2" s="1"/>
  <c r="C73" i="2" a="1"/>
  <c r="C73" i="2" s="1"/>
  <c r="C72" i="2" a="1"/>
  <c r="C72" i="2" s="1"/>
  <c r="C71" i="2" a="1"/>
  <c r="C71" i="2" s="1"/>
  <c r="C70" i="2" a="1"/>
  <c r="C70" i="2" s="1"/>
  <c r="C69" i="2" a="1"/>
  <c r="C69" i="2" s="1"/>
  <c r="C68" i="2" a="1"/>
  <c r="C68" i="2" s="1"/>
  <c r="C67" i="2" a="1"/>
  <c r="C67" i="2" s="1"/>
  <c r="C66" i="2" a="1"/>
  <c r="C66" i="2" s="1"/>
  <c r="C65" i="2" a="1"/>
  <c r="C65" i="2" s="1"/>
  <c r="C64" i="2" a="1"/>
  <c r="C64" i="2" s="1"/>
  <c r="C63" i="2" a="1"/>
  <c r="C63" i="2" s="1"/>
  <c r="C62" i="2" a="1"/>
  <c r="C62" i="2" s="1"/>
  <c r="C61" i="2" a="1"/>
  <c r="C61" i="2" s="1"/>
  <c r="C60" i="2" a="1"/>
  <c r="C60" i="2" s="1"/>
  <c r="C59" i="2"/>
  <c r="C59" i="2" a="1"/>
  <c r="C58" i="2" a="1"/>
  <c r="C58" i="2" s="1"/>
  <c r="C57" i="2"/>
  <c r="C57" i="2" a="1"/>
  <c r="C56" i="2" a="1"/>
  <c r="C56" i="2" s="1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6" i="2" s="1"/>
  <c r="E57" i="2" s="1"/>
  <c r="E55" i="2"/>
  <c r="C55" i="2"/>
  <c r="C55" i="2" a="1"/>
  <c r="C54" i="2"/>
  <c r="C54" i="2" a="1"/>
  <c r="C53" i="2"/>
  <c r="C53" i="2" a="1"/>
  <c r="C52" i="2"/>
  <c r="C52" i="2" a="1"/>
  <c r="C51" i="2"/>
  <c r="C51" i="2" a="1"/>
  <c r="C50" i="2"/>
  <c r="C50" i="2" a="1"/>
  <c r="C49" i="2"/>
  <c r="C49" i="2" a="1"/>
  <c r="C48" i="2"/>
  <c r="C48" i="2" a="1"/>
  <c r="C47" i="2"/>
  <c r="C47" i="2" a="1"/>
  <c r="C46" i="2"/>
  <c r="C46" i="2" a="1"/>
  <c r="C45" i="2"/>
  <c r="C45" i="2" a="1"/>
  <c r="C44" i="2"/>
  <c r="C44" i="2" a="1"/>
  <c r="C43" i="2"/>
  <c r="C43" i="2" a="1"/>
  <c r="C42" i="2"/>
  <c r="C42" i="2" a="1"/>
  <c r="C41" i="2"/>
  <c r="C41" i="2" a="1"/>
  <c r="AG40" i="2"/>
  <c r="AF40" i="2"/>
  <c r="AE40" i="2"/>
  <c r="AD40" i="2"/>
  <c r="AC40" i="2"/>
  <c r="AA40" i="2"/>
  <c r="Z40" i="2"/>
  <c r="Y40" i="2"/>
  <c r="X40" i="2"/>
  <c r="W40" i="2"/>
  <c r="U40" i="2"/>
  <c r="T40" i="2"/>
  <c r="S40" i="2"/>
  <c r="R40" i="2"/>
  <c r="Q40" i="2"/>
  <c r="O40" i="2"/>
  <c r="N40" i="2"/>
  <c r="M40" i="2"/>
  <c r="L40" i="2"/>
  <c r="K40" i="2"/>
  <c r="I40" i="2"/>
  <c r="H40" i="2"/>
  <c r="G40" i="2"/>
  <c r="F40" i="2"/>
  <c r="E40" i="2"/>
  <c r="C40" i="2" a="1"/>
  <c r="C40" i="2" s="1"/>
  <c r="AG39" i="2"/>
  <c r="AF39" i="2"/>
  <c r="AE39" i="2"/>
  <c r="AD39" i="2"/>
  <c r="AC39" i="2"/>
  <c r="AA39" i="2"/>
  <c r="Z39" i="2"/>
  <c r="Y39" i="2"/>
  <c r="X39" i="2"/>
  <c r="W39" i="2"/>
  <c r="U39" i="2"/>
  <c r="T39" i="2"/>
  <c r="S39" i="2"/>
  <c r="R39" i="2"/>
  <c r="Q39" i="2"/>
  <c r="O39" i="2"/>
  <c r="N39" i="2"/>
  <c r="M39" i="2"/>
  <c r="L39" i="2"/>
  <c r="K39" i="2"/>
  <c r="I39" i="2"/>
  <c r="H39" i="2"/>
  <c r="G39" i="2"/>
  <c r="F39" i="2"/>
  <c r="E39" i="2"/>
  <c r="C39" i="2"/>
  <c r="C39" i="2" a="1"/>
  <c r="AG38" i="2"/>
  <c r="AF38" i="2"/>
  <c r="AE38" i="2"/>
  <c r="AD38" i="2"/>
  <c r="AC38" i="2"/>
  <c r="AA38" i="2"/>
  <c r="Z38" i="2"/>
  <c r="Y38" i="2"/>
  <c r="X38" i="2"/>
  <c r="W38" i="2"/>
  <c r="U38" i="2"/>
  <c r="T38" i="2"/>
  <c r="S38" i="2"/>
  <c r="R38" i="2"/>
  <c r="Q38" i="2"/>
  <c r="O38" i="2"/>
  <c r="N38" i="2"/>
  <c r="M38" i="2"/>
  <c r="L38" i="2"/>
  <c r="K38" i="2"/>
  <c r="I38" i="2"/>
  <c r="H38" i="2"/>
  <c r="G38" i="2"/>
  <c r="F38" i="2"/>
  <c r="E38" i="2"/>
  <c r="C38" i="2" a="1"/>
  <c r="C38" i="2" s="1"/>
  <c r="AG37" i="2"/>
  <c r="AF37" i="2"/>
  <c r="AE37" i="2"/>
  <c r="AD37" i="2"/>
  <c r="AC37" i="2"/>
  <c r="AA37" i="2"/>
  <c r="Z37" i="2"/>
  <c r="Y37" i="2"/>
  <c r="X37" i="2"/>
  <c r="W37" i="2"/>
  <c r="U37" i="2"/>
  <c r="T37" i="2"/>
  <c r="S37" i="2"/>
  <c r="R37" i="2"/>
  <c r="Q37" i="2"/>
  <c r="O37" i="2"/>
  <c r="N37" i="2"/>
  <c r="M37" i="2"/>
  <c r="L37" i="2"/>
  <c r="K37" i="2"/>
  <c r="I37" i="2"/>
  <c r="H37" i="2"/>
  <c r="G37" i="2"/>
  <c r="F37" i="2"/>
  <c r="E37" i="2"/>
  <c r="C37" i="2"/>
  <c r="C37" i="2" a="1"/>
  <c r="AG36" i="2"/>
  <c r="AF36" i="2"/>
  <c r="AE36" i="2"/>
  <c r="AD36" i="2"/>
  <c r="AC36" i="2"/>
  <c r="AA36" i="2"/>
  <c r="Z36" i="2"/>
  <c r="Y36" i="2"/>
  <c r="X36" i="2"/>
  <c r="W36" i="2"/>
  <c r="U36" i="2"/>
  <c r="T36" i="2"/>
  <c r="S36" i="2"/>
  <c r="R36" i="2"/>
  <c r="Q36" i="2"/>
  <c r="O36" i="2"/>
  <c r="N36" i="2"/>
  <c r="M36" i="2"/>
  <c r="L36" i="2"/>
  <c r="K36" i="2"/>
  <c r="I36" i="2"/>
  <c r="H36" i="2"/>
  <c r="G36" i="2"/>
  <c r="F36" i="2"/>
  <c r="E36" i="2"/>
  <c r="C36" i="2" a="1"/>
  <c r="C36" i="2" s="1"/>
  <c r="AG35" i="2"/>
  <c r="AF35" i="2"/>
  <c r="AE35" i="2"/>
  <c r="AD35" i="2"/>
  <c r="AC35" i="2"/>
  <c r="AA35" i="2"/>
  <c r="Z35" i="2"/>
  <c r="Y35" i="2"/>
  <c r="X35" i="2"/>
  <c r="W35" i="2"/>
  <c r="U35" i="2"/>
  <c r="T35" i="2"/>
  <c r="S35" i="2"/>
  <c r="R35" i="2"/>
  <c r="Q35" i="2"/>
  <c r="O35" i="2"/>
  <c r="N35" i="2"/>
  <c r="M35" i="2"/>
  <c r="L35" i="2"/>
  <c r="K35" i="2"/>
  <c r="I35" i="2"/>
  <c r="H35" i="2"/>
  <c r="G35" i="2"/>
  <c r="F35" i="2"/>
  <c r="E35" i="2"/>
  <c r="C35" i="2"/>
  <c r="C35" i="2" a="1"/>
  <c r="AG34" i="2"/>
  <c r="AF34" i="2"/>
  <c r="AE34" i="2"/>
  <c r="AD34" i="2"/>
  <c r="AC34" i="2"/>
  <c r="AA34" i="2"/>
  <c r="Z34" i="2"/>
  <c r="Y34" i="2"/>
  <c r="X34" i="2"/>
  <c r="W34" i="2"/>
  <c r="U34" i="2"/>
  <c r="T34" i="2"/>
  <c r="S34" i="2"/>
  <c r="R34" i="2"/>
  <c r="Q34" i="2"/>
  <c r="O34" i="2"/>
  <c r="N34" i="2"/>
  <c r="M34" i="2"/>
  <c r="L34" i="2"/>
  <c r="K34" i="2"/>
  <c r="I34" i="2"/>
  <c r="H34" i="2"/>
  <c r="G34" i="2"/>
  <c r="F34" i="2"/>
  <c r="E34" i="2"/>
  <c r="C34" i="2" a="1"/>
  <c r="C34" i="2" s="1"/>
  <c r="AG33" i="2"/>
  <c r="AF33" i="2"/>
  <c r="AE33" i="2"/>
  <c r="AD33" i="2"/>
  <c r="AC33" i="2"/>
  <c r="AA33" i="2"/>
  <c r="Z33" i="2"/>
  <c r="Y33" i="2"/>
  <c r="X33" i="2"/>
  <c r="W33" i="2"/>
  <c r="U33" i="2"/>
  <c r="T33" i="2"/>
  <c r="S33" i="2"/>
  <c r="R33" i="2"/>
  <c r="Q33" i="2"/>
  <c r="O33" i="2"/>
  <c r="N33" i="2"/>
  <c r="M33" i="2"/>
  <c r="L33" i="2"/>
  <c r="K33" i="2"/>
  <c r="I33" i="2"/>
  <c r="H33" i="2"/>
  <c r="G33" i="2"/>
  <c r="F33" i="2"/>
  <c r="E33" i="2"/>
  <c r="C33" i="2"/>
  <c r="C33" i="2" a="1"/>
  <c r="AG32" i="2"/>
  <c r="AF32" i="2"/>
  <c r="AE32" i="2"/>
  <c r="AD32" i="2"/>
  <c r="AC32" i="2"/>
  <c r="AA32" i="2"/>
  <c r="Z32" i="2"/>
  <c r="Y32" i="2"/>
  <c r="X32" i="2"/>
  <c r="W32" i="2"/>
  <c r="U32" i="2"/>
  <c r="T32" i="2"/>
  <c r="S32" i="2"/>
  <c r="R32" i="2"/>
  <c r="Q32" i="2"/>
  <c r="O32" i="2"/>
  <c r="N32" i="2"/>
  <c r="M32" i="2"/>
  <c r="L32" i="2"/>
  <c r="K32" i="2"/>
  <c r="I32" i="2"/>
  <c r="H32" i="2"/>
  <c r="G32" i="2"/>
  <c r="F32" i="2"/>
  <c r="E32" i="2"/>
  <c r="C32" i="2" a="1"/>
  <c r="C32" i="2" s="1"/>
  <c r="AG31" i="2"/>
  <c r="AF31" i="2"/>
  <c r="AE31" i="2"/>
  <c r="AD31" i="2"/>
  <c r="AC31" i="2"/>
  <c r="AA31" i="2"/>
  <c r="Z31" i="2"/>
  <c r="Y31" i="2"/>
  <c r="X31" i="2"/>
  <c r="W31" i="2"/>
  <c r="U31" i="2"/>
  <c r="T31" i="2"/>
  <c r="S31" i="2"/>
  <c r="R31" i="2"/>
  <c r="Q31" i="2"/>
  <c r="O31" i="2"/>
  <c r="N31" i="2"/>
  <c r="M31" i="2"/>
  <c r="L31" i="2"/>
  <c r="K31" i="2"/>
  <c r="I31" i="2"/>
  <c r="H31" i="2"/>
  <c r="G31" i="2"/>
  <c r="F31" i="2"/>
  <c r="E31" i="2"/>
  <c r="C31" i="2"/>
  <c r="C31" i="2" a="1"/>
  <c r="AG30" i="2"/>
  <c r="AF30" i="2"/>
  <c r="AE30" i="2"/>
  <c r="AD30" i="2"/>
  <c r="AC30" i="2"/>
  <c r="AA30" i="2"/>
  <c r="Z30" i="2"/>
  <c r="Y30" i="2"/>
  <c r="X30" i="2"/>
  <c r="W30" i="2"/>
  <c r="U30" i="2"/>
  <c r="T30" i="2"/>
  <c r="S30" i="2"/>
  <c r="R30" i="2"/>
  <c r="Q30" i="2"/>
  <c r="O30" i="2"/>
  <c r="N30" i="2"/>
  <c r="M30" i="2"/>
  <c r="L30" i="2"/>
  <c r="K30" i="2"/>
  <c r="I30" i="2"/>
  <c r="H30" i="2"/>
  <c r="G30" i="2"/>
  <c r="F30" i="2"/>
  <c r="E30" i="2"/>
  <c r="C30" i="2" a="1"/>
  <c r="C30" i="2" s="1"/>
  <c r="AG29" i="2"/>
  <c r="AF29" i="2"/>
  <c r="AE29" i="2"/>
  <c r="AD29" i="2"/>
  <c r="AC29" i="2"/>
  <c r="AA29" i="2"/>
  <c r="Z29" i="2"/>
  <c r="Y29" i="2"/>
  <c r="X29" i="2"/>
  <c r="W29" i="2"/>
  <c r="U29" i="2"/>
  <c r="T29" i="2"/>
  <c r="S29" i="2"/>
  <c r="R29" i="2"/>
  <c r="Q29" i="2"/>
  <c r="O29" i="2"/>
  <c r="N29" i="2"/>
  <c r="M29" i="2"/>
  <c r="L29" i="2"/>
  <c r="K29" i="2"/>
  <c r="I29" i="2"/>
  <c r="H29" i="2"/>
  <c r="G29" i="2"/>
  <c r="F29" i="2"/>
  <c r="E29" i="2"/>
  <c r="C29" i="2"/>
  <c r="C29" i="2" a="1"/>
  <c r="C28" i="2"/>
  <c r="C28" i="2" a="1"/>
  <c r="C27" i="2"/>
  <c r="C27" i="2" a="1"/>
  <c r="C26" i="2" a="1"/>
  <c r="C26" i="2" s="1"/>
  <c r="C25" i="2"/>
  <c r="C25" i="2" a="1"/>
  <c r="C24" i="2" a="1"/>
  <c r="C24" i="2" s="1"/>
  <c r="C23" i="2"/>
  <c r="C23" i="2" a="1"/>
  <c r="C22" i="2" a="1"/>
  <c r="C22" i="2" s="1"/>
  <c r="C21" i="2" a="1"/>
  <c r="C21" i="2" s="1"/>
  <c r="C20" i="2" a="1"/>
  <c r="C20" i="2" s="1"/>
  <c r="AG19" i="2"/>
  <c r="AF19" i="2"/>
  <c r="AE19" i="2"/>
  <c r="AD19" i="2"/>
  <c r="AC19" i="2"/>
  <c r="AH19" i="2" s="1"/>
  <c r="AA19" i="2"/>
  <c r="Z19" i="2"/>
  <c r="Y19" i="2"/>
  <c r="X19" i="2"/>
  <c r="W19" i="2"/>
  <c r="AB19" i="2" s="1"/>
  <c r="U19" i="2"/>
  <c r="T19" i="2"/>
  <c r="S19" i="2"/>
  <c r="R19" i="2"/>
  <c r="Q19" i="2"/>
  <c r="V19" i="2" s="1"/>
  <c r="O19" i="2"/>
  <c r="N19" i="2"/>
  <c r="M19" i="2"/>
  <c r="L19" i="2"/>
  <c r="K19" i="2"/>
  <c r="P19" i="2" s="1"/>
  <c r="I19" i="2"/>
  <c r="H19" i="2"/>
  <c r="G19" i="2"/>
  <c r="F19" i="2"/>
  <c r="E19" i="2"/>
  <c r="J19" i="2" s="1"/>
  <c r="E58" i="2" s="1"/>
  <c r="E59" i="2" s="1"/>
  <c r="C19" i="2" a="1"/>
  <c r="C19" i="2" s="1"/>
  <c r="C18" i="2" a="1"/>
  <c r="C18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C10" i="2" a="1"/>
  <c r="C10" i="2" s="1"/>
  <c r="C9" i="2" a="1"/>
  <c r="C9" i="2" s="1"/>
  <c r="C8" i="2" a="1"/>
  <c r="C8" i="2" s="1"/>
  <c r="C7" i="2" a="1"/>
  <c r="C7" i="2" s="1"/>
  <c r="C6" i="2" a="1"/>
  <c r="C6" i="2" s="1"/>
  <c r="C5" i="2" a="1"/>
  <c r="C5" i="2" s="1"/>
  <c r="C4" i="2" a="1"/>
  <c r="C4" i="2" s="1"/>
  <c r="C3" i="2" a="1"/>
  <c r="C3" i="2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3" i="1" a="1"/>
  <c r="C3" i="1" s="1"/>
  <c r="X26" i="2"/>
  <c r="L26" i="2"/>
  <c r="AD25" i="2"/>
  <c r="R25" i="2"/>
  <c r="F25" i="2"/>
  <c r="X24" i="2"/>
  <c r="L24" i="2"/>
  <c r="AD23" i="2"/>
  <c r="R23" i="2"/>
  <c r="F23" i="2"/>
  <c r="X22" i="2"/>
  <c r="L22" i="2"/>
  <c r="AD26" i="2"/>
  <c r="F26" i="2"/>
  <c r="X25" i="2"/>
  <c r="AD24" i="2"/>
  <c r="F24" i="2"/>
  <c r="X23" i="2"/>
  <c r="AD22" i="2"/>
  <c r="F22" i="2"/>
  <c r="R26" i="2"/>
  <c r="L25" i="2"/>
  <c r="R24" i="2"/>
  <c r="L23" i="2"/>
  <c r="R22" i="2"/>
  <c r="AG55" i="1" l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E56" i="1" s="1"/>
  <c r="E57" i="1" s="1"/>
  <c r="AG40" i="1"/>
  <c r="AF40" i="1"/>
  <c r="AE40" i="1"/>
  <c r="AD40" i="1"/>
  <c r="AC40" i="1"/>
  <c r="AA40" i="1"/>
  <c r="Z40" i="1"/>
  <c r="Y40" i="1"/>
  <c r="X40" i="1"/>
  <c r="W40" i="1"/>
  <c r="U40" i="1"/>
  <c r="T40" i="1"/>
  <c r="S40" i="1"/>
  <c r="R40" i="1"/>
  <c r="Q40" i="1"/>
  <c r="O40" i="1"/>
  <c r="N40" i="1"/>
  <c r="M40" i="1"/>
  <c r="L40" i="1"/>
  <c r="K40" i="1"/>
  <c r="I40" i="1"/>
  <c r="H40" i="1"/>
  <c r="G40" i="1"/>
  <c r="F40" i="1"/>
  <c r="E40" i="1"/>
  <c r="AG39" i="1"/>
  <c r="AF39" i="1"/>
  <c r="AE39" i="1"/>
  <c r="AD39" i="1"/>
  <c r="AC39" i="1"/>
  <c r="AA39" i="1"/>
  <c r="Z39" i="1"/>
  <c r="Y39" i="1"/>
  <c r="X39" i="1"/>
  <c r="W39" i="1"/>
  <c r="U39" i="1"/>
  <c r="T39" i="1"/>
  <c r="S39" i="1"/>
  <c r="R39" i="1"/>
  <c r="Q39" i="1"/>
  <c r="O39" i="1"/>
  <c r="N39" i="1"/>
  <c r="M39" i="1"/>
  <c r="L39" i="1"/>
  <c r="K39" i="1"/>
  <c r="I39" i="1"/>
  <c r="H39" i="1"/>
  <c r="G39" i="1"/>
  <c r="F39" i="1"/>
  <c r="E39" i="1"/>
  <c r="AG38" i="1"/>
  <c r="AF38" i="1"/>
  <c r="AE38" i="1"/>
  <c r="AD38" i="1"/>
  <c r="AC38" i="1"/>
  <c r="AA38" i="1"/>
  <c r="Z38" i="1"/>
  <c r="Y38" i="1"/>
  <c r="X38" i="1"/>
  <c r="W38" i="1"/>
  <c r="U38" i="1"/>
  <c r="T38" i="1"/>
  <c r="S38" i="1"/>
  <c r="R38" i="1"/>
  <c r="Q38" i="1"/>
  <c r="O38" i="1"/>
  <c r="N38" i="1"/>
  <c r="M38" i="1"/>
  <c r="L38" i="1"/>
  <c r="K38" i="1"/>
  <c r="I38" i="1"/>
  <c r="H38" i="1"/>
  <c r="G38" i="1"/>
  <c r="F38" i="1"/>
  <c r="E38" i="1"/>
  <c r="AG37" i="1"/>
  <c r="AF37" i="1"/>
  <c r="AE37" i="1"/>
  <c r="AD37" i="1"/>
  <c r="AC37" i="1"/>
  <c r="AA37" i="1"/>
  <c r="Z37" i="1"/>
  <c r="Y37" i="1"/>
  <c r="X37" i="1"/>
  <c r="W37" i="1"/>
  <c r="U37" i="1"/>
  <c r="T37" i="1"/>
  <c r="S37" i="1"/>
  <c r="R37" i="1"/>
  <c r="Q37" i="1"/>
  <c r="O37" i="1"/>
  <c r="N37" i="1"/>
  <c r="M37" i="1"/>
  <c r="L37" i="1"/>
  <c r="K37" i="1"/>
  <c r="I37" i="1"/>
  <c r="H37" i="1"/>
  <c r="G37" i="1"/>
  <c r="F37" i="1"/>
  <c r="E37" i="1"/>
  <c r="AG36" i="1"/>
  <c r="AF36" i="1"/>
  <c r="AE36" i="1"/>
  <c r="AD36" i="1"/>
  <c r="AC36" i="1"/>
  <c r="AA36" i="1"/>
  <c r="Z36" i="1"/>
  <c r="Y36" i="1"/>
  <c r="X36" i="1"/>
  <c r="W36" i="1"/>
  <c r="U36" i="1"/>
  <c r="T36" i="1"/>
  <c r="S36" i="1"/>
  <c r="R36" i="1"/>
  <c r="Q36" i="1"/>
  <c r="O36" i="1"/>
  <c r="N36" i="1"/>
  <c r="M36" i="1"/>
  <c r="L36" i="1"/>
  <c r="K36" i="1"/>
  <c r="I36" i="1"/>
  <c r="H36" i="1"/>
  <c r="G36" i="1"/>
  <c r="F36" i="1"/>
  <c r="E36" i="1"/>
  <c r="AG35" i="1"/>
  <c r="AF35" i="1"/>
  <c r="AE35" i="1"/>
  <c r="AD35" i="1"/>
  <c r="AC35" i="1"/>
  <c r="AA35" i="1"/>
  <c r="Z35" i="1"/>
  <c r="Y35" i="1"/>
  <c r="X35" i="1"/>
  <c r="W35" i="1"/>
  <c r="U35" i="1"/>
  <c r="T35" i="1"/>
  <c r="S35" i="1"/>
  <c r="R35" i="1"/>
  <c r="Q35" i="1"/>
  <c r="O35" i="1"/>
  <c r="N35" i="1"/>
  <c r="M35" i="1"/>
  <c r="L35" i="1"/>
  <c r="K35" i="1"/>
  <c r="I35" i="1"/>
  <c r="H35" i="1"/>
  <c r="G35" i="1"/>
  <c r="F35" i="1"/>
  <c r="E35" i="1"/>
  <c r="AG34" i="1"/>
  <c r="AF34" i="1"/>
  <c r="AE34" i="1"/>
  <c r="AD34" i="1"/>
  <c r="AC34" i="1"/>
  <c r="AA34" i="1"/>
  <c r="Z34" i="1"/>
  <c r="Y34" i="1"/>
  <c r="X34" i="1"/>
  <c r="W34" i="1"/>
  <c r="U34" i="1"/>
  <c r="T34" i="1"/>
  <c r="S34" i="1"/>
  <c r="R34" i="1"/>
  <c r="Q34" i="1"/>
  <c r="O34" i="1"/>
  <c r="N34" i="1"/>
  <c r="M34" i="1"/>
  <c r="L34" i="1"/>
  <c r="K34" i="1"/>
  <c r="I34" i="1"/>
  <c r="H34" i="1"/>
  <c r="G34" i="1"/>
  <c r="F34" i="1"/>
  <c r="E34" i="1"/>
  <c r="AG33" i="1"/>
  <c r="AF33" i="1"/>
  <c r="AE33" i="1"/>
  <c r="AD33" i="1"/>
  <c r="AC33" i="1"/>
  <c r="AA33" i="1"/>
  <c r="Z33" i="1"/>
  <c r="Y33" i="1"/>
  <c r="X33" i="1"/>
  <c r="W33" i="1"/>
  <c r="U33" i="1"/>
  <c r="T33" i="1"/>
  <c r="S33" i="1"/>
  <c r="R33" i="1"/>
  <c r="Q33" i="1"/>
  <c r="O33" i="1"/>
  <c r="N33" i="1"/>
  <c r="M33" i="1"/>
  <c r="L33" i="1"/>
  <c r="K33" i="1"/>
  <c r="I33" i="1"/>
  <c r="H33" i="1"/>
  <c r="G33" i="1"/>
  <c r="F33" i="1"/>
  <c r="E33" i="1"/>
  <c r="AG32" i="1"/>
  <c r="AF32" i="1"/>
  <c r="AE32" i="1"/>
  <c r="AD32" i="1"/>
  <c r="AC32" i="1"/>
  <c r="AA32" i="1"/>
  <c r="Z32" i="1"/>
  <c r="Y32" i="1"/>
  <c r="X32" i="1"/>
  <c r="W32" i="1"/>
  <c r="U32" i="1"/>
  <c r="T32" i="1"/>
  <c r="S32" i="1"/>
  <c r="R32" i="1"/>
  <c r="Q32" i="1"/>
  <c r="O32" i="1"/>
  <c r="N32" i="1"/>
  <c r="M32" i="1"/>
  <c r="L32" i="1"/>
  <c r="K32" i="1"/>
  <c r="I32" i="1"/>
  <c r="H32" i="1"/>
  <c r="G32" i="1"/>
  <c r="F32" i="1"/>
  <c r="E32" i="1"/>
  <c r="AG31" i="1"/>
  <c r="AF31" i="1"/>
  <c r="AE31" i="1"/>
  <c r="AD31" i="1"/>
  <c r="AC31" i="1"/>
  <c r="AA31" i="1"/>
  <c r="Z31" i="1"/>
  <c r="Y31" i="1"/>
  <c r="X31" i="1"/>
  <c r="W31" i="1"/>
  <c r="U31" i="1"/>
  <c r="T31" i="1"/>
  <c r="S31" i="1"/>
  <c r="R31" i="1"/>
  <c r="Q31" i="1"/>
  <c r="O31" i="1"/>
  <c r="N31" i="1"/>
  <c r="M31" i="1"/>
  <c r="L31" i="1"/>
  <c r="K31" i="1"/>
  <c r="I31" i="1"/>
  <c r="H31" i="1"/>
  <c r="G31" i="1"/>
  <c r="F31" i="1"/>
  <c r="E31" i="1"/>
  <c r="AG30" i="1"/>
  <c r="AF30" i="1"/>
  <c r="AE30" i="1"/>
  <c r="AD30" i="1"/>
  <c r="AC30" i="1"/>
  <c r="AA30" i="1"/>
  <c r="Z30" i="1"/>
  <c r="Y30" i="1"/>
  <c r="X30" i="1"/>
  <c r="W30" i="1"/>
  <c r="U30" i="1"/>
  <c r="T30" i="1"/>
  <c r="S30" i="1"/>
  <c r="R30" i="1"/>
  <c r="Q30" i="1"/>
  <c r="O30" i="1"/>
  <c r="N30" i="1"/>
  <c r="M30" i="1"/>
  <c r="L30" i="1"/>
  <c r="K30" i="1"/>
  <c r="I30" i="1"/>
  <c r="H30" i="1"/>
  <c r="G30" i="1"/>
  <c r="F30" i="1"/>
  <c r="E30" i="1"/>
  <c r="AG29" i="1"/>
  <c r="AF29" i="1"/>
  <c r="AE29" i="1"/>
  <c r="AD29" i="1"/>
  <c r="AC29" i="1"/>
  <c r="AA29" i="1"/>
  <c r="Z29" i="1"/>
  <c r="Y29" i="1"/>
  <c r="X29" i="1"/>
  <c r="W29" i="1"/>
  <c r="U29" i="1"/>
  <c r="T29" i="1"/>
  <c r="S29" i="1"/>
  <c r="R29" i="1"/>
  <c r="Q29" i="1"/>
  <c r="O29" i="1"/>
  <c r="N29" i="1"/>
  <c r="M29" i="1"/>
  <c r="L29" i="1"/>
  <c r="K29" i="1"/>
  <c r="I29" i="1"/>
  <c r="H29" i="1"/>
  <c r="G29" i="1"/>
  <c r="F29" i="1"/>
  <c r="E29" i="1"/>
  <c r="AG19" i="1"/>
  <c r="AF19" i="1"/>
  <c r="AE19" i="1"/>
  <c r="AD19" i="1"/>
  <c r="AH19" i="1" s="1"/>
  <c r="AC19" i="1"/>
  <c r="AA19" i="1"/>
  <c r="Z19" i="1"/>
  <c r="Y19" i="1"/>
  <c r="X19" i="1"/>
  <c r="W19" i="1"/>
  <c r="U19" i="1"/>
  <c r="T19" i="1"/>
  <c r="S19" i="1"/>
  <c r="R19" i="1"/>
  <c r="V19" i="1" s="1"/>
  <c r="Q19" i="1"/>
  <c r="O19" i="1"/>
  <c r="N19" i="1"/>
  <c r="M19" i="1"/>
  <c r="L19" i="1"/>
  <c r="K19" i="1"/>
  <c r="I19" i="1"/>
  <c r="H19" i="1"/>
  <c r="G19" i="1"/>
  <c r="F19" i="1"/>
  <c r="E19" i="1"/>
  <c r="R26" i="1"/>
  <c r="AD24" i="1"/>
  <c r="L23" i="1"/>
  <c r="X26" i="1"/>
  <c r="F25" i="1"/>
  <c r="R23" i="1"/>
  <c r="AD26" i="1"/>
  <c r="L25" i="1"/>
  <c r="F22" i="1"/>
  <c r="AD23" i="1"/>
  <c r="X25" i="1"/>
  <c r="F24" i="1"/>
  <c r="R22" i="1"/>
  <c r="AD25" i="1"/>
  <c r="L24" i="1"/>
  <c r="X22" i="1"/>
  <c r="F26" i="1"/>
  <c r="R24" i="1"/>
  <c r="AD22" i="1"/>
  <c r="L26" i="1"/>
  <c r="X24" i="1"/>
  <c r="F23" i="1"/>
  <c r="X23" i="1"/>
  <c r="R25" i="1"/>
  <c r="L22" i="1"/>
  <c r="P19" i="1" l="1"/>
  <c r="AB19" i="1"/>
  <c r="J19" i="1"/>
  <c r="E58" i="1" s="1"/>
  <c r="E59" i="1" s="1"/>
</calcChain>
</file>

<file path=xl/sharedStrings.xml><?xml version="1.0" encoding="utf-8"?>
<sst xmlns="http://schemas.openxmlformats.org/spreadsheetml/2006/main" count="368" uniqueCount="27">
  <si>
    <t>Donne N° 1</t>
  </si>
  <si>
    <t>Nord</t>
  </si>
  <si>
    <t>total</t>
  </si>
  <si>
    <t>SUD</t>
  </si>
  <si>
    <t>EST</t>
  </si>
  <si>
    <t>OUEST</t>
  </si>
  <si>
    <t>CHIEN</t>
  </si>
  <si>
    <t>P</t>
  </si>
  <si>
    <t>C</t>
  </si>
  <si>
    <t>K</t>
  </si>
  <si>
    <t>T</t>
  </si>
  <si>
    <t>R</t>
  </si>
  <si>
    <t>D</t>
  </si>
  <si>
    <t>V</t>
  </si>
  <si>
    <t>AS</t>
  </si>
  <si>
    <t>EXC</t>
  </si>
  <si>
    <t>atout</t>
  </si>
  <si>
    <t>pique</t>
  </si>
  <si>
    <t>cœur</t>
  </si>
  <si>
    <t>kro</t>
  </si>
  <si>
    <t>trefle</t>
  </si>
  <si>
    <t>POINTS</t>
  </si>
  <si>
    <t>Cartes</t>
  </si>
  <si>
    <t>contrôle de saisie</t>
  </si>
  <si>
    <t>exc</t>
  </si>
  <si>
    <t>A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</si>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</sst>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8" xfId="0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371930</xdr:colOff>
      <xdr:row>27</xdr:row>
      <xdr:rowOff>36285</xdr:rowOff>
    </xdr:from>
    <xdr:to>
      <xdr:col>8</xdr:col>
      <xdr:colOff>676730</xdr:colOff>
      <xdr:row>62</xdr:row>
      <xdr:rowOff>57797</xdr:rowOff>
    </xdr:to>
    <xdr:pic macro="[2]!donnessaisi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4287" y="4962071"/>
          <a:ext cx="1828800" cy="11100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676276</xdr:colOff>
      <xdr:row>0</xdr:row>
      <xdr:rowOff>0</xdr:rowOff>
    </xdr:from>
    <xdr:to>
      <xdr:col>5</xdr:col>
      <xdr:colOff>1190625</xdr:colOff>
      <xdr:row>4</xdr:row>
      <xdr:rowOff>114333</xdr:rowOff>
    </xdr:to>
    <xdr:pic macro="[3]!donnessaisi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4276" y="0"/>
          <a:ext cx="1390649" cy="8858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untchin\AppData\Local\Temp\Rar$DIa0.593\Pack%20de%20fonctions%20XLP.xla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lipe\AppData\Local\Microsoft\Windows\INetCache\IE\BQGRN7UE\donnes%20alain\essai%20avec%20joindre%20tr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s%20alain/essai%20avec%20joindre%20tr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JOINDRE_TRI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 1"/>
      <sheetName val="donne 2"/>
      <sheetName val="donne 3"/>
      <sheetName val="donne 4"/>
      <sheetName val="donne 5"/>
      <sheetName val="donne 6"/>
      <sheetName val="donne 7"/>
      <sheetName val="donne 8"/>
      <sheetName val="donne 9 "/>
      <sheetName val="donne 10"/>
      <sheetName val="donne 11"/>
      <sheetName val="Feuil3"/>
      <sheetName val="NORD"/>
      <sheetName val="SUD"/>
      <sheetName val="EST"/>
      <sheetName val="OUEST"/>
      <sheetName val="CHIEN"/>
      <sheetName val="points"/>
      <sheetName val="essai avec joindre tri"/>
    </sheetNames>
    <definedNames>
      <definedName name="donnessaisi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9">
          <cell r="H9">
            <v>1</v>
          </cell>
          <cell r="I9">
            <v>6</v>
          </cell>
        </row>
        <row r="10">
          <cell r="H10">
            <v>2</v>
          </cell>
          <cell r="I10">
            <v>1</v>
          </cell>
        </row>
        <row r="11">
          <cell r="H11">
            <v>3</v>
          </cell>
          <cell r="I11">
            <v>1</v>
          </cell>
        </row>
        <row r="12">
          <cell r="H12">
            <v>4</v>
          </cell>
          <cell r="I12">
            <v>1</v>
          </cell>
        </row>
        <row r="13">
          <cell r="H13">
            <v>5</v>
          </cell>
          <cell r="I13">
            <v>1</v>
          </cell>
        </row>
        <row r="14">
          <cell r="H14">
            <v>6</v>
          </cell>
          <cell r="I14">
            <v>1</v>
          </cell>
        </row>
        <row r="15">
          <cell r="H15">
            <v>7</v>
          </cell>
          <cell r="I15">
            <v>1</v>
          </cell>
        </row>
        <row r="16">
          <cell r="H16">
            <v>8</v>
          </cell>
          <cell r="I16">
            <v>1</v>
          </cell>
        </row>
        <row r="17">
          <cell r="H17">
            <v>9</v>
          </cell>
          <cell r="I17">
            <v>1</v>
          </cell>
        </row>
        <row r="18">
          <cell r="H18">
            <v>10</v>
          </cell>
          <cell r="I18">
            <v>1</v>
          </cell>
        </row>
        <row r="19">
          <cell r="H19">
            <v>11</v>
          </cell>
          <cell r="I19">
            <v>1</v>
          </cell>
        </row>
        <row r="20">
          <cell r="H20">
            <v>12</v>
          </cell>
          <cell r="I20">
            <v>1</v>
          </cell>
        </row>
        <row r="21">
          <cell r="H21">
            <v>13</v>
          </cell>
          <cell r="I21">
            <v>1</v>
          </cell>
        </row>
        <row r="22">
          <cell r="H22">
            <v>14</v>
          </cell>
          <cell r="I22">
            <v>1</v>
          </cell>
        </row>
        <row r="23">
          <cell r="H23">
            <v>15</v>
          </cell>
          <cell r="I23">
            <v>1</v>
          </cell>
        </row>
        <row r="24">
          <cell r="H24">
            <v>16</v>
          </cell>
          <cell r="I24">
            <v>1</v>
          </cell>
        </row>
        <row r="25">
          <cell r="H25">
            <v>17</v>
          </cell>
          <cell r="I25">
            <v>1</v>
          </cell>
        </row>
        <row r="26">
          <cell r="H26">
            <v>18</v>
          </cell>
          <cell r="I26">
            <v>1</v>
          </cell>
        </row>
        <row r="27">
          <cell r="H27">
            <v>19</v>
          </cell>
          <cell r="I27">
            <v>1</v>
          </cell>
        </row>
        <row r="28">
          <cell r="H28">
            <v>20</v>
          </cell>
          <cell r="I28">
            <v>1</v>
          </cell>
        </row>
        <row r="29">
          <cell r="H29">
            <v>21</v>
          </cell>
          <cell r="I29">
            <v>6</v>
          </cell>
        </row>
        <row r="30">
          <cell r="H30" t="str">
            <v>EXC</v>
          </cell>
          <cell r="I30">
            <v>4</v>
          </cell>
        </row>
        <row r="31">
          <cell r="H31" t="str">
            <v>R</v>
          </cell>
          <cell r="I31">
            <v>5</v>
          </cell>
        </row>
        <row r="32">
          <cell r="H32" t="str">
            <v>D</v>
          </cell>
          <cell r="I32">
            <v>4</v>
          </cell>
        </row>
        <row r="33">
          <cell r="H33" t="str">
            <v>C</v>
          </cell>
          <cell r="I33">
            <v>3</v>
          </cell>
        </row>
        <row r="34">
          <cell r="H34" t="str">
            <v>V</v>
          </cell>
          <cell r="I34">
            <v>2</v>
          </cell>
        </row>
        <row r="35">
          <cell r="H35">
            <v>10</v>
          </cell>
          <cell r="I35">
            <v>1</v>
          </cell>
        </row>
        <row r="36">
          <cell r="H36">
            <v>9</v>
          </cell>
          <cell r="I36">
            <v>1</v>
          </cell>
        </row>
        <row r="37">
          <cell r="H37">
            <v>8</v>
          </cell>
          <cell r="I37">
            <v>1</v>
          </cell>
        </row>
        <row r="38">
          <cell r="H38">
            <v>7</v>
          </cell>
          <cell r="I38">
            <v>1</v>
          </cell>
        </row>
        <row r="39">
          <cell r="H39">
            <v>6</v>
          </cell>
          <cell r="I39">
            <v>1</v>
          </cell>
        </row>
        <row r="40">
          <cell r="H40">
            <v>5</v>
          </cell>
          <cell r="I40">
            <v>1</v>
          </cell>
        </row>
        <row r="41">
          <cell r="H41">
            <v>4</v>
          </cell>
          <cell r="I41">
            <v>1</v>
          </cell>
        </row>
        <row r="42">
          <cell r="H42">
            <v>3</v>
          </cell>
          <cell r="I42">
            <v>1</v>
          </cell>
        </row>
        <row r="43">
          <cell r="H43">
            <v>2</v>
          </cell>
          <cell r="I43">
            <v>1</v>
          </cell>
        </row>
        <row r="44">
          <cell r="H44" t="str">
            <v>AS</v>
          </cell>
          <cell r="I44">
            <v>1</v>
          </cell>
        </row>
      </sheetData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 1"/>
      <sheetName val="donne 2"/>
      <sheetName val="donne 3"/>
      <sheetName val="donne 4"/>
      <sheetName val="donne 5"/>
      <sheetName val="donne 6"/>
      <sheetName val="donne 7"/>
      <sheetName val="donne 8"/>
      <sheetName val="donne 9 "/>
      <sheetName val="donne 10"/>
      <sheetName val="donne 11"/>
      <sheetName val="Feuil3"/>
      <sheetName val="NORD"/>
      <sheetName val="SUD"/>
      <sheetName val="EST"/>
      <sheetName val="OUEST"/>
      <sheetName val="CHIEN"/>
      <sheetName val="points"/>
    </sheetNames>
    <definedNames>
      <definedName name="donnessaisi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9">
          <cell r="H9">
            <v>1</v>
          </cell>
          <cell r="I9">
            <v>6</v>
          </cell>
        </row>
        <row r="10">
          <cell r="H10">
            <v>2</v>
          </cell>
          <cell r="I10">
            <v>1</v>
          </cell>
        </row>
        <row r="11">
          <cell r="H11">
            <v>3</v>
          </cell>
          <cell r="I11">
            <v>1</v>
          </cell>
        </row>
        <row r="12">
          <cell r="H12">
            <v>4</v>
          </cell>
          <cell r="I12">
            <v>1</v>
          </cell>
        </row>
        <row r="13">
          <cell r="H13">
            <v>5</v>
          </cell>
          <cell r="I13">
            <v>1</v>
          </cell>
        </row>
        <row r="14">
          <cell r="H14">
            <v>6</v>
          </cell>
          <cell r="I14">
            <v>1</v>
          </cell>
        </row>
        <row r="15">
          <cell r="H15">
            <v>7</v>
          </cell>
          <cell r="I15">
            <v>1</v>
          </cell>
        </row>
        <row r="16">
          <cell r="H16">
            <v>8</v>
          </cell>
          <cell r="I16">
            <v>1</v>
          </cell>
        </row>
        <row r="17">
          <cell r="H17">
            <v>9</v>
          </cell>
          <cell r="I17">
            <v>1</v>
          </cell>
        </row>
        <row r="18">
          <cell r="H18">
            <v>10</v>
          </cell>
          <cell r="I18">
            <v>1</v>
          </cell>
        </row>
        <row r="19">
          <cell r="H19">
            <v>11</v>
          </cell>
          <cell r="I19">
            <v>1</v>
          </cell>
        </row>
        <row r="20">
          <cell r="H20">
            <v>12</v>
          </cell>
          <cell r="I20">
            <v>1</v>
          </cell>
        </row>
        <row r="21">
          <cell r="H21">
            <v>13</v>
          </cell>
          <cell r="I21">
            <v>1</v>
          </cell>
        </row>
        <row r="22">
          <cell r="H22">
            <v>14</v>
          </cell>
          <cell r="I22">
            <v>1</v>
          </cell>
        </row>
        <row r="23">
          <cell r="H23">
            <v>15</v>
          </cell>
          <cell r="I23">
            <v>1</v>
          </cell>
        </row>
        <row r="24">
          <cell r="H24">
            <v>16</v>
          </cell>
          <cell r="I24">
            <v>1</v>
          </cell>
        </row>
        <row r="25">
          <cell r="H25">
            <v>17</v>
          </cell>
          <cell r="I25">
            <v>1</v>
          </cell>
        </row>
        <row r="26">
          <cell r="H26">
            <v>18</v>
          </cell>
          <cell r="I26">
            <v>1</v>
          </cell>
        </row>
        <row r="27">
          <cell r="H27">
            <v>19</v>
          </cell>
          <cell r="I27">
            <v>1</v>
          </cell>
        </row>
        <row r="28">
          <cell r="H28">
            <v>20</v>
          </cell>
          <cell r="I28">
            <v>1</v>
          </cell>
        </row>
        <row r="29">
          <cell r="H29">
            <v>21</v>
          </cell>
          <cell r="I29">
            <v>6</v>
          </cell>
        </row>
        <row r="30">
          <cell r="H30" t="str">
            <v>EXC</v>
          </cell>
          <cell r="I30">
            <v>4</v>
          </cell>
        </row>
        <row r="31">
          <cell r="H31" t="str">
            <v>R</v>
          </cell>
          <cell r="I31">
            <v>5</v>
          </cell>
        </row>
        <row r="32">
          <cell r="H32" t="str">
            <v>D</v>
          </cell>
          <cell r="I32">
            <v>4</v>
          </cell>
        </row>
        <row r="33">
          <cell r="H33" t="str">
            <v>C</v>
          </cell>
          <cell r="I33">
            <v>3</v>
          </cell>
        </row>
        <row r="34">
          <cell r="H34" t="str">
            <v>V</v>
          </cell>
          <cell r="I34">
            <v>2</v>
          </cell>
        </row>
        <row r="35">
          <cell r="H35">
            <v>10</v>
          </cell>
          <cell r="I35">
            <v>1</v>
          </cell>
        </row>
        <row r="36">
          <cell r="H36">
            <v>9</v>
          </cell>
          <cell r="I36">
            <v>1</v>
          </cell>
        </row>
        <row r="37">
          <cell r="H37">
            <v>8</v>
          </cell>
          <cell r="I37">
            <v>1</v>
          </cell>
        </row>
        <row r="38">
          <cell r="H38">
            <v>7</v>
          </cell>
          <cell r="I38">
            <v>1</v>
          </cell>
        </row>
        <row r="39">
          <cell r="H39">
            <v>6</v>
          </cell>
          <cell r="I39">
            <v>1</v>
          </cell>
        </row>
        <row r="40">
          <cell r="H40">
            <v>5</v>
          </cell>
          <cell r="I40">
            <v>1</v>
          </cell>
        </row>
        <row r="41">
          <cell r="H41">
            <v>4</v>
          </cell>
          <cell r="I41">
            <v>1</v>
          </cell>
        </row>
        <row r="42">
          <cell r="H42">
            <v>3</v>
          </cell>
          <cell r="I42">
            <v>1</v>
          </cell>
        </row>
        <row r="43">
          <cell r="H43">
            <v>2</v>
          </cell>
          <cell r="I43">
            <v>1</v>
          </cell>
        </row>
        <row r="44">
          <cell r="H44" t="str">
            <v>AS</v>
          </cell>
          <cell r="I4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09"/>
  <sheetViews>
    <sheetView zoomScale="70" zoomScaleNormal="70" workbookViewId="0">
      <selection activeCell="A3" sqref="A3:C108"/>
    </sheetView>
  </sheetViews>
  <sheetFormatPr baseColWidth="10" defaultRowHeight="15" x14ac:dyDescent="0.25"/>
  <cols>
    <col min="1" max="1" width="10.85546875" style="21"/>
    <col min="2" max="3" width="10.85546875" style="8"/>
    <col min="5" max="5" width="13.140625" bestFit="1" customWidth="1"/>
    <col min="6" max="6" width="18.28515625" bestFit="1" customWidth="1"/>
    <col min="11" max="11" width="13.42578125" bestFit="1" customWidth="1"/>
    <col min="17" max="18" width="14.7109375" bestFit="1" customWidth="1"/>
    <col min="23" max="24" width="13.7109375" bestFit="1" customWidth="1"/>
    <col min="29" max="29" width="10" bestFit="1" customWidth="1"/>
  </cols>
  <sheetData>
    <row r="2" spans="1:34" x14ac:dyDescent="0.25">
      <c r="A2" s="21" t="s">
        <v>23</v>
      </c>
      <c r="B2" s="23"/>
      <c r="C2" s="23"/>
    </row>
    <row r="3" spans="1:34" x14ac:dyDescent="0.25">
      <c r="A3" s="25" t="s">
        <v>25</v>
      </c>
      <c r="B3" s="25" t="s">
        <v>15</v>
      </c>
      <c r="C3" s="25">
        <f t="array" ref="C3">SUMPRODUCT(IFERROR((quoi=A3)*(distri=B3),""))</f>
        <v>1</v>
      </c>
    </row>
    <row r="4" spans="1:34" ht="15.75" thickBot="1" x14ac:dyDescent="0.3">
      <c r="A4" s="25" t="s">
        <v>25</v>
      </c>
      <c r="B4" s="25">
        <v>1</v>
      </c>
      <c r="C4" s="25">
        <f t="array" ref="C4">SUMPRODUCT(IFERROR((quoi=A4)*(distri=B4),""))</f>
        <v>1</v>
      </c>
    </row>
    <row r="5" spans="1:34" x14ac:dyDescent="0.25">
      <c r="A5" s="25" t="s">
        <v>25</v>
      </c>
      <c r="B5" s="25">
        <v>2</v>
      </c>
      <c r="C5" s="25">
        <f t="array" ref="C5">SUMPRODUCT(IFERROR((quoi=A5)*(distri=B5),""))</f>
        <v>1</v>
      </c>
      <c r="D5" s="22" t="s">
        <v>0</v>
      </c>
      <c r="E5" s="1" t="s">
        <v>1</v>
      </c>
      <c r="F5" s="1"/>
      <c r="G5" s="1"/>
      <c r="H5" s="1"/>
      <c r="I5" s="1"/>
      <c r="J5" s="2" t="s">
        <v>2</v>
      </c>
      <c r="K5" s="3" t="s">
        <v>3</v>
      </c>
      <c r="L5" s="1"/>
      <c r="M5" s="1"/>
      <c r="N5" s="1"/>
      <c r="O5" s="1"/>
      <c r="P5" s="2" t="s">
        <v>2</v>
      </c>
      <c r="Q5" s="4" t="s">
        <v>4</v>
      </c>
      <c r="R5" s="5"/>
      <c r="S5" s="5"/>
      <c r="T5" s="5"/>
      <c r="U5" s="5"/>
      <c r="V5" s="6" t="s">
        <v>2</v>
      </c>
      <c r="W5" s="4" t="s">
        <v>5</v>
      </c>
      <c r="X5" s="5"/>
      <c r="Y5" s="5"/>
      <c r="Z5" s="5"/>
      <c r="AA5" s="5"/>
      <c r="AB5" s="6" t="s">
        <v>2</v>
      </c>
      <c r="AC5" s="4" t="s">
        <v>6</v>
      </c>
      <c r="AD5" s="5"/>
      <c r="AE5" s="5"/>
      <c r="AF5" s="5"/>
      <c r="AG5" s="5"/>
      <c r="AH5" s="6" t="s">
        <v>2</v>
      </c>
    </row>
    <row r="6" spans="1:34" x14ac:dyDescent="0.25">
      <c r="A6" s="25" t="s">
        <v>25</v>
      </c>
      <c r="B6" s="25">
        <v>3</v>
      </c>
      <c r="C6" s="25">
        <f t="array" ref="C6">SUMPRODUCT(IFERROR((quoi=A6)*(distri=B6),""))</f>
        <v>1</v>
      </c>
      <c r="D6" s="14"/>
      <c r="E6" s="7" t="s">
        <v>25</v>
      </c>
      <c r="F6" s="8" t="s">
        <v>7</v>
      </c>
      <c r="G6" s="8" t="s">
        <v>8</v>
      </c>
      <c r="H6" s="8" t="s">
        <v>9</v>
      </c>
      <c r="I6" s="8" t="s">
        <v>10</v>
      </c>
      <c r="J6" s="9"/>
      <c r="K6" s="10" t="s">
        <v>25</v>
      </c>
      <c r="L6" s="8" t="s">
        <v>7</v>
      </c>
      <c r="M6" s="8" t="s">
        <v>8</v>
      </c>
      <c r="N6" s="8" t="s">
        <v>9</v>
      </c>
      <c r="O6" s="8" t="s">
        <v>10</v>
      </c>
      <c r="P6" s="9"/>
      <c r="Q6" s="10" t="s">
        <v>25</v>
      </c>
      <c r="R6" s="8" t="s">
        <v>7</v>
      </c>
      <c r="S6" s="8" t="s">
        <v>8</v>
      </c>
      <c r="T6" s="8" t="s">
        <v>9</v>
      </c>
      <c r="U6" s="8" t="s">
        <v>10</v>
      </c>
      <c r="V6" s="9"/>
      <c r="W6" s="10" t="s">
        <v>25</v>
      </c>
      <c r="X6" s="8" t="s">
        <v>7</v>
      </c>
      <c r="Y6" s="8" t="s">
        <v>8</v>
      </c>
      <c r="Z6" s="8" t="s">
        <v>9</v>
      </c>
      <c r="AA6" s="8" t="s">
        <v>10</v>
      </c>
      <c r="AB6" s="9"/>
      <c r="AC6" s="10" t="s">
        <v>25</v>
      </c>
      <c r="AD6" s="8" t="s">
        <v>7</v>
      </c>
      <c r="AE6" s="8" t="s">
        <v>8</v>
      </c>
      <c r="AF6" s="8" t="s">
        <v>9</v>
      </c>
      <c r="AG6" s="8" t="s">
        <v>10</v>
      </c>
      <c r="AH6" s="9"/>
    </row>
    <row r="7" spans="1:34" x14ac:dyDescent="0.25">
      <c r="A7" s="25" t="s">
        <v>25</v>
      </c>
      <c r="B7" s="25">
        <v>4</v>
      </c>
      <c r="C7" s="25">
        <f t="array" ref="C7">SUMPRODUCT(IFERROR((quoi=A7)*(distri=B7),""))</f>
        <v>1</v>
      </c>
      <c r="D7" s="14"/>
      <c r="E7" s="7" t="s">
        <v>24</v>
      </c>
      <c r="F7" s="8">
        <v>4</v>
      </c>
      <c r="G7" s="8" t="s">
        <v>11</v>
      </c>
      <c r="H7" s="8" t="s">
        <v>12</v>
      </c>
      <c r="I7" s="8" t="s">
        <v>12</v>
      </c>
      <c r="J7" s="9"/>
      <c r="K7" s="10">
        <v>20</v>
      </c>
      <c r="L7" s="8" t="s">
        <v>12</v>
      </c>
      <c r="M7" s="8" t="s">
        <v>12</v>
      </c>
      <c r="N7" s="8">
        <v>7</v>
      </c>
      <c r="O7" s="8">
        <v>10</v>
      </c>
      <c r="P7" s="9"/>
      <c r="Q7" s="10">
        <v>18</v>
      </c>
      <c r="R7" s="8" t="s">
        <v>11</v>
      </c>
      <c r="S7" s="8">
        <v>6</v>
      </c>
      <c r="T7" s="8" t="s">
        <v>13</v>
      </c>
      <c r="U7" s="8" t="s">
        <v>11</v>
      </c>
      <c r="V7" s="9"/>
      <c r="W7" s="10">
        <v>17</v>
      </c>
      <c r="X7" s="8">
        <v>10</v>
      </c>
      <c r="Y7" s="8">
        <v>9</v>
      </c>
      <c r="Z7" s="8" t="s">
        <v>11</v>
      </c>
      <c r="AA7" s="8" t="s">
        <v>8</v>
      </c>
      <c r="AB7" s="9"/>
      <c r="AC7" s="10">
        <v>10</v>
      </c>
      <c r="AD7" s="8">
        <v>5</v>
      </c>
      <c r="AE7" s="8"/>
      <c r="AF7" s="8">
        <v>10</v>
      </c>
      <c r="AG7" s="8" t="s">
        <v>13</v>
      </c>
      <c r="AH7" s="9"/>
    </row>
    <row r="8" spans="1:34" x14ac:dyDescent="0.25">
      <c r="A8" s="25" t="s">
        <v>25</v>
      </c>
      <c r="B8" s="25">
        <v>5</v>
      </c>
      <c r="C8" s="25">
        <f t="array" ref="C8">SUMPRODUCT(IFERROR((quoi=A8)*(distri=B8),""))</f>
        <v>1</v>
      </c>
      <c r="D8" s="14"/>
      <c r="E8" s="7">
        <v>11</v>
      </c>
      <c r="F8" s="8">
        <v>3</v>
      </c>
      <c r="G8" s="8">
        <v>8</v>
      </c>
      <c r="H8" s="8">
        <v>8</v>
      </c>
      <c r="I8" s="8">
        <v>5</v>
      </c>
      <c r="J8" s="9"/>
      <c r="K8" s="10">
        <v>19</v>
      </c>
      <c r="L8" s="8" t="s">
        <v>8</v>
      </c>
      <c r="M8" s="8" t="s">
        <v>8</v>
      </c>
      <c r="N8" s="8">
        <v>2</v>
      </c>
      <c r="O8" s="8">
        <v>9</v>
      </c>
      <c r="P8" s="9"/>
      <c r="Q8" s="10">
        <v>14</v>
      </c>
      <c r="R8" s="8" t="s">
        <v>13</v>
      </c>
      <c r="S8" s="8">
        <v>4</v>
      </c>
      <c r="T8" s="8">
        <v>9</v>
      </c>
      <c r="U8" s="8">
        <v>8</v>
      </c>
      <c r="V8" s="9"/>
      <c r="W8" s="10">
        <v>16</v>
      </c>
      <c r="X8" s="8">
        <v>7</v>
      </c>
      <c r="Y8" s="8">
        <v>5</v>
      </c>
      <c r="Z8" s="8" t="s">
        <v>8</v>
      </c>
      <c r="AA8" s="8">
        <v>6</v>
      </c>
      <c r="AB8" s="9"/>
      <c r="AC8" s="10">
        <v>4</v>
      </c>
      <c r="AD8" s="8"/>
      <c r="AE8" s="8"/>
      <c r="AF8" s="8" t="s">
        <v>14</v>
      </c>
      <c r="AG8" s="8"/>
      <c r="AH8" s="9"/>
    </row>
    <row r="9" spans="1:34" x14ac:dyDescent="0.25">
      <c r="A9" s="25" t="s">
        <v>25</v>
      </c>
      <c r="B9" s="25">
        <v>6</v>
      </c>
      <c r="C9" s="25">
        <f t="array" ref="C9">SUMPRODUCT(IFERROR((quoi=A9)*(distri=B9),""))</f>
        <v>1</v>
      </c>
      <c r="D9" s="14"/>
      <c r="E9" s="7">
        <v>8</v>
      </c>
      <c r="F9" s="8"/>
      <c r="G9" s="8"/>
      <c r="H9" s="8">
        <v>5</v>
      </c>
      <c r="I9" s="8">
        <v>4</v>
      </c>
      <c r="J9" s="9"/>
      <c r="K9" s="10">
        <v>15</v>
      </c>
      <c r="L9" s="8">
        <v>9</v>
      </c>
      <c r="M9" s="8" t="s">
        <v>13</v>
      </c>
      <c r="N9" s="8"/>
      <c r="O9" s="8" t="s">
        <v>14</v>
      </c>
      <c r="P9" s="9"/>
      <c r="Q9" s="10">
        <v>13</v>
      </c>
      <c r="R9" s="8"/>
      <c r="S9" s="8" t="s">
        <v>14</v>
      </c>
      <c r="T9" s="8">
        <v>6</v>
      </c>
      <c r="U9" s="8">
        <v>7</v>
      </c>
      <c r="V9" s="9"/>
      <c r="W9" s="10">
        <v>12</v>
      </c>
      <c r="X9" s="8">
        <v>6</v>
      </c>
      <c r="Y9" s="8">
        <v>2</v>
      </c>
      <c r="Z9" s="8">
        <v>3</v>
      </c>
      <c r="AA9" s="8">
        <v>2</v>
      </c>
      <c r="AB9" s="9"/>
      <c r="AC9" s="10"/>
      <c r="AD9" s="8"/>
      <c r="AE9" s="8"/>
      <c r="AF9" s="8"/>
      <c r="AG9" s="8"/>
      <c r="AH9" s="9"/>
    </row>
    <row r="10" spans="1:34" x14ac:dyDescent="0.25">
      <c r="A10" s="25" t="s">
        <v>25</v>
      </c>
      <c r="B10" s="25">
        <v>7</v>
      </c>
      <c r="C10" s="25">
        <f t="array" ref="C10">SUMPRODUCT(IFERROR((quoi=A10)*(distri=B10),""))</f>
        <v>1</v>
      </c>
      <c r="D10" s="14"/>
      <c r="E10" s="7">
        <v>2</v>
      </c>
      <c r="F10" s="8"/>
      <c r="G10" s="8"/>
      <c r="H10" s="8"/>
      <c r="I10" s="8">
        <v>3</v>
      </c>
      <c r="J10" s="9"/>
      <c r="K10" s="10"/>
      <c r="L10" s="8">
        <v>8</v>
      </c>
      <c r="M10" s="8">
        <v>10</v>
      </c>
      <c r="N10" s="8"/>
      <c r="O10" s="8"/>
      <c r="P10" s="9"/>
      <c r="Q10" s="10">
        <v>7</v>
      </c>
      <c r="R10" s="8"/>
      <c r="S10" s="8"/>
      <c r="T10" s="8">
        <v>4</v>
      </c>
      <c r="U10" s="8"/>
      <c r="V10" s="9"/>
      <c r="W10" s="10">
        <v>9</v>
      </c>
      <c r="X10" s="8">
        <v>2</v>
      </c>
      <c r="Y10" s="8"/>
      <c r="Z10" s="8"/>
      <c r="AA10" s="8"/>
      <c r="AB10" s="9"/>
      <c r="AC10" s="10"/>
      <c r="AD10" s="8"/>
      <c r="AE10" s="8"/>
      <c r="AF10" s="8"/>
      <c r="AG10" s="8"/>
      <c r="AH10" s="9"/>
    </row>
    <row r="11" spans="1:34" x14ac:dyDescent="0.25">
      <c r="A11" s="25" t="s">
        <v>25</v>
      </c>
      <c r="B11" s="25">
        <v>8</v>
      </c>
      <c r="C11" s="25">
        <f t="array" ref="C11">SUMPRODUCT(IFERROR((quoi=A11)*(distri=B11),""))</f>
        <v>1</v>
      </c>
      <c r="D11" s="14"/>
      <c r="E11" s="7">
        <v>1</v>
      </c>
      <c r="F11" s="8"/>
      <c r="G11" s="8"/>
      <c r="H11" s="8"/>
      <c r="I11" s="8"/>
      <c r="J11" s="9"/>
      <c r="K11" s="10"/>
      <c r="L11" s="8"/>
      <c r="M11" s="8">
        <v>7</v>
      </c>
      <c r="N11" s="8"/>
      <c r="O11" s="8"/>
      <c r="P11" s="9"/>
      <c r="Q11" s="10">
        <v>6</v>
      </c>
      <c r="R11" s="8"/>
      <c r="S11" s="8"/>
      <c r="T11" s="8"/>
      <c r="U11" s="8"/>
      <c r="V11" s="9"/>
      <c r="W11" s="10">
        <v>5</v>
      </c>
      <c r="X11" s="8"/>
      <c r="Y11" s="8"/>
      <c r="Z11" s="8"/>
      <c r="AA11" s="8"/>
      <c r="AB11" s="9"/>
      <c r="AC11" s="10"/>
      <c r="AD11" s="8"/>
      <c r="AE11" s="8"/>
      <c r="AF11" s="8"/>
      <c r="AG11" s="8"/>
      <c r="AH11" s="9"/>
    </row>
    <row r="12" spans="1:34" x14ac:dyDescent="0.25">
      <c r="A12" s="25" t="s">
        <v>25</v>
      </c>
      <c r="B12" s="25">
        <v>9</v>
      </c>
      <c r="C12" s="25">
        <f t="array" ref="C12">SUMPRODUCT(IFERROR((quoi=A12)*(distri=B12),""))</f>
        <v>1</v>
      </c>
      <c r="D12" s="14"/>
      <c r="E12" s="7">
        <v>21</v>
      </c>
      <c r="F12" s="8"/>
      <c r="G12" s="8"/>
      <c r="H12" s="8"/>
      <c r="I12" s="8"/>
      <c r="J12" s="9"/>
      <c r="K12" s="10"/>
      <c r="L12" s="8"/>
      <c r="M12" s="8">
        <v>3</v>
      </c>
      <c r="N12" s="8"/>
      <c r="O12" s="8"/>
      <c r="P12" s="9"/>
      <c r="Q12" s="10">
        <v>3</v>
      </c>
      <c r="R12" s="8"/>
      <c r="S12" s="8"/>
      <c r="T12" s="8"/>
      <c r="U12" s="8"/>
      <c r="V12" s="9"/>
      <c r="W12" s="10"/>
      <c r="X12" s="8"/>
      <c r="Y12" s="8"/>
      <c r="Z12" s="8"/>
      <c r="AA12" s="8"/>
      <c r="AB12" s="9"/>
      <c r="AC12" s="10"/>
      <c r="AD12" s="8"/>
      <c r="AE12" s="8"/>
      <c r="AF12" s="8"/>
      <c r="AG12" s="8"/>
      <c r="AH12" s="9"/>
    </row>
    <row r="13" spans="1:34" x14ac:dyDescent="0.25">
      <c r="A13" s="25" t="s">
        <v>25</v>
      </c>
      <c r="B13" s="25">
        <v>10</v>
      </c>
      <c r="C13" s="25">
        <f t="array" ref="C13">SUMPRODUCT(IFERROR((quoi=A13)*(distri=B13),""))</f>
        <v>1</v>
      </c>
      <c r="D13" s="14"/>
      <c r="E13" s="7"/>
      <c r="F13" s="8"/>
      <c r="G13" s="8"/>
      <c r="H13" s="8"/>
      <c r="I13" s="8"/>
      <c r="J13" s="9"/>
      <c r="K13" s="10"/>
      <c r="L13" s="8"/>
      <c r="M13" s="8"/>
      <c r="N13" s="8"/>
      <c r="O13" s="8"/>
      <c r="P13" s="9"/>
      <c r="Q13" s="10"/>
      <c r="R13" s="8"/>
      <c r="S13" s="8"/>
      <c r="T13" s="8"/>
      <c r="U13" s="8"/>
      <c r="V13" s="9"/>
      <c r="W13" s="10"/>
      <c r="X13" s="8"/>
      <c r="Y13" s="8"/>
      <c r="Z13" s="8"/>
      <c r="AA13" s="8"/>
      <c r="AB13" s="9"/>
      <c r="AC13" s="10"/>
      <c r="AD13" s="8"/>
      <c r="AE13" s="8"/>
      <c r="AF13" s="8"/>
      <c r="AG13" s="8"/>
      <c r="AH13" s="9"/>
    </row>
    <row r="14" spans="1:34" x14ac:dyDescent="0.25">
      <c r="A14" s="25" t="s">
        <v>25</v>
      </c>
      <c r="B14" s="25">
        <v>11</v>
      </c>
      <c r="C14" s="25">
        <f t="array" ref="C14">SUMPRODUCT(IFERROR((quoi=A14)*(distri=B14),""))</f>
        <v>1</v>
      </c>
      <c r="D14" s="14"/>
      <c r="E14" s="7"/>
      <c r="F14" s="8"/>
      <c r="G14" s="8"/>
      <c r="H14" s="8"/>
      <c r="I14" s="8"/>
      <c r="J14" s="9"/>
      <c r="K14" s="10"/>
      <c r="L14" s="8"/>
      <c r="M14" s="8"/>
      <c r="N14" s="8"/>
      <c r="O14" s="8"/>
      <c r="P14" s="9"/>
      <c r="Q14" s="10"/>
      <c r="R14" s="8"/>
      <c r="S14" s="8"/>
      <c r="T14" s="8"/>
      <c r="U14" s="8"/>
      <c r="V14" s="9"/>
      <c r="W14" s="10"/>
      <c r="X14" s="8"/>
      <c r="Y14" s="8"/>
      <c r="Z14" s="8"/>
      <c r="AA14" s="8"/>
      <c r="AB14" s="9"/>
      <c r="AC14" s="10"/>
      <c r="AD14" s="8"/>
      <c r="AE14" s="8"/>
      <c r="AF14" s="8"/>
      <c r="AG14" s="8"/>
      <c r="AH14" s="9"/>
    </row>
    <row r="15" spans="1:34" x14ac:dyDescent="0.25">
      <c r="A15" s="25" t="s">
        <v>25</v>
      </c>
      <c r="B15" s="25">
        <v>12</v>
      </c>
      <c r="C15" s="25">
        <f t="array" ref="C15">SUMPRODUCT(IFERROR((quoi=A15)*(distri=B15),""))</f>
        <v>1</v>
      </c>
      <c r="D15" s="14"/>
      <c r="E15" s="7"/>
      <c r="F15" s="8"/>
      <c r="G15" s="8"/>
      <c r="H15" s="8"/>
      <c r="I15" s="8"/>
      <c r="J15" s="9"/>
      <c r="K15" s="10"/>
      <c r="L15" s="8"/>
      <c r="M15" s="8"/>
      <c r="N15" s="8"/>
      <c r="O15" s="8"/>
      <c r="P15" s="9"/>
      <c r="Q15" s="10"/>
      <c r="R15" s="8"/>
      <c r="S15" s="8"/>
      <c r="T15" s="8"/>
      <c r="U15" s="8"/>
      <c r="V15" s="9"/>
      <c r="W15" s="10"/>
      <c r="X15" s="8"/>
      <c r="Y15" s="8"/>
      <c r="Z15" s="8"/>
      <c r="AA15" s="8"/>
      <c r="AB15" s="9"/>
      <c r="AC15" s="10"/>
      <c r="AD15" s="8"/>
      <c r="AE15" s="8"/>
      <c r="AF15" s="8"/>
      <c r="AG15" s="8"/>
      <c r="AH15" s="9"/>
    </row>
    <row r="16" spans="1:34" x14ac:dyDescent="0.25">
      <c r="A16" s="25" t="s">
        <v>25</v>
      </c>
      <c r="B16" s="25">
        <v>13</v>
      </c>
      <c r="C16" s="25">
        <f t="array" ref="C16">SUMPRODUCT(IFERROR((quoi=A16)*(distri=B16),""))</f>
        <v>1</v>
      </c>
      <c r="D16" s="14"/>
      <c r="E16" s="7"/>
      <c r="F16" s="8"/>
      <c r="G16" s="8"/>
      <c r="H16" s="8"/>
      <c r="I16" s="8"/>
      <c r="J16" s="9"/>
      <c r="K16" s="10"/>
      <c r="L16" s="8"/>
      <c r="M16" s="8"/>
      <c r="N16" s="8"/>
      <c r="O16" s="8"/>
      <c r="P16" s="9"/>
      <c r="Q16" s="10"/>
      <c r="R16" s="8"/>
      <c r="S16" s="8"/>
      <c r="T16" s="8"/>
      <c r="U16" s="8"/>
      <c r="V16" s="9"/>
      <c r="W16" s="10"/>
      <c r="X16" s="8"/>
      <c r="Y16" s="8"/>
      <c r="Z16" s="8"/>
      <c r="AA16" s="8"/>
      <c r="AB16" s="9"/>
      <c r="AC16" s="10"/>
      <c r="AD16" s="8"/>
      <c r="AE16" s="8"/>
      <c r="AF16" s="8"/>
      <c r="AG16" s="8"/>
      <c r="AH16" s="9"/>
    </row>
    <row r="17" spans="1:34" x14ac:dyDescent="0.25">
      <c r="A17" s="25" t="s">
        <v>25</v>
      </c>
      <c r="B17" s="25">
        <v>14</v>
      </c>
      <c r="C17" s="25">
        <f t="array" ref="C17">SUMPRODUCT(IFERROR((quoi=A17)*(distri=B17),""))</f>
        <v>1</v>
      </c>
      <c r="D17" s="14"/>
      <c r="E17" s="7"/>
      <c r="F17" s="8"/>
      <c r="G17" s="8"/>
      <c r="H17" s="8"/>
      <c r="I17" s="8"/>
      <c r="J17" s="9"/>
      <c r="K17" s="10"/>
      <c r="L17" s="8"/>
      <c r="M17" s="8"/>
      <c r="N17" s="8"/>
      <c r="O17" s="8"/>
      <c r="P17" s="9"/>
      <c r="Q17" s="10"/>
      <c r="R17" s="8"/>
      <c r="S17" s="8"/>
      <c r="T17" s="8"/>
      <c r="U17" s="8"/>
      <c r="V17" s="9"/>
      <c r="W17" s="10"/>
      <c r="X17" s="8"/>
      <c r="Y17" s="8"/>
      <c r="Z17" s="8"/>
      <c r="AA17" s="8"/>
      <c r="AB17" s="9"/>
      <c r="AC17" s="10"/>
      <c r="AD17" s="8"/>
      <c r="AE17" s="8"/>
      <c r="AF17" s="8"/>
      <c r="AG17" s="8"/>
      <c r="AH17" s="9"/>
    </row>
    <row r="18" spans="1:34" x14ac:dyDescent="0.25">
      <c r="A18" s="25" t="s">
        <v>25</v>
      </c>
      <c r="B18" s="25">
        <v>15</v>
      </c>
      <c r="C18" s="25">
        <f t="array" ref="C18">SUMPRODUCT(IFERROR((quoi=A18)*(distri=B18),""))</f>
        <v>1</v>
      </c>
      <c r="D18" s="14"/>
      <c r="E18" s="7"/>
      <c r="F18" s="8"/>
      <c r="G18" s="8"/>
      <c r="H18" s="8"/>
      <c r="I18" s="8"/>
      <c r="J18" s="9"/>
      <c r="K18" s="10"/>
      <c r="L18" s="8"/>
      <c r="M18" s="8"/>
      <c r="N18" s="8"/>
      <c r="O18" s="8"/>
      <c r="P18" s="9"/>
      <c r="Q18" s="10"/>
      <c r="R18" s="8"/>
      <c r="S18" s="8"/>
      <c r="T18" s="8"/>
      <c r="U18" s="8"/>
      <c r="V18" s="9"/>
      <c r="W18" s="10"/>
      <c r="X18" s="8"/>
      <c r="Y18" s="8"/>
      <c r="Z18" s="8"/>
      <c r="AA18" s="8"/>
      <c r="AB18" s="9"/>
      <c r="AC18" s="10"/>
      <c r="AD18" s="8"/>
      <c r="AE18" s="8"/>
      <c r="AF18" s="8"/>
      <c r="AG18" s="8"/>
      <c r="AH18" s="9"/>
    </row>
    <row r="19" spans="1:34" ht="15.75" thickBot="1" x14ac:dyDescent="0.3">
      <c r="A19" s="25" t="s">
        <v>25</v>
      </c>
      <c r="B19" s="25">
        <v>16</v>
      </c>
      <c r="C19" s="25">
        <f t="array" ref="C19">SUMPRODUCT(IFERROR((quoi=A19)*(distri=B19),""))</f>
        <v>1</v>
      </c>
      <c r="D19" s="19" t="s">
        <v>2</v>
      </c>
      <c r="E19" s="8">
        <f>COUNTA(E7:E13)</f>
        <v>6</v>
      </c>
      <c r="F19" s="8">
        <f t="shared" ref="F19:I19" si="0">COUNTA(F7:F13)</f>
        <v>2</v>
      </c>
      <c r="G19" s="8">
        <f t="shared" si="0"/>
        <v>2</v>
      </c>
      <c r="H19" s="8">
        <f t="shared" si="0"/>
        <v>3</v>
      </c>
      <c r="I19" s="8">
        <f t="shared" si="0"/>
        <v>4</v>
      </c>
      <c r="J19" s="9">
        <f>SUM(E19:I19)</f>
        <v>17</v>
      </c>
      <c r="K19" s="10">
        <f>COUNTA(K7:K13)</f>
        <v>3</v>
      </c>
      <c r="L19" s="8">
        <f t="shared" ref="L19:O19" si="1">COUNTA(L7:L13)</f>
        <v>4</v>
      </c>
      <c r="M19" s="8">
        <f t="shared" si="1"/>
        <v>6</v>
      </c>
      <c r="N19" s="8">
        <f t="shared" si="1"/>
        <v>2</v>
      </c>
      <c r="O19" s="8">
        <f t="shared" si="1"/>
        <v>3</v>
      </c>
      <c r="P19" s="11">
        <f>SUM(K19:O19)</f>
        <v>18</v>
      </c>
      <c r="Q19" s="8">
        <f>COUNTA(Q7:Q13)</f>
        <v>6</v>
      </c>
      <c r="R19" s="8">
        <f t="shared" ref="R19:U19" si="2">COUNTA(R7:R13)</f>
        <v>2</v>
      </c>
      <c r="S19" s="8">
        <f t="shared" si="2"/>
        <v>3</v>
      </c>
      <c r="T19" s="8">
        <f t="shared" si="2"/>
        <v>4</v>
      </c>
      <c r="U19" s="8">
        <f t="shared" si="2"/>
        <v>3</v>
      </c>
      <c r="V19" s="8">
        <f>SUM(Q19:U19)</f>
        <v>18</v>
      </c>
      <c r="W19" s="8">
        <f>COUNTA(W7:W13)</f>
        <v>5</v>
      </c>
      <c r="X19" s="8">
        <f t="shared" ref="X19:AA19" si="3">COUNTA(X7:X13)</f>
        <v>4</v>
      </c>
      <c r="Y19" s="8">
        <f t="shared" si="3"/>
        <v>3</v>
      </c>
      <c r="Z19" s="8">
        <f t="shared" si="3"/>
        <v>3</v>
      </c>
      <c r="AA19" s="8">
        <f t="shared" si="3"/>
        <v>3</v>
      </c>
      <c r="AB19" s="8">
        <f>SUM(W19:AA19)</f>
        <v>18</v>
      </c>
      <c r="AC19" s="8">
        <f>COUNTA(AC7:AC13)</f>
        <v>2</v>
      </c>
      <c r="AD19" s="8">
        <f t="shared" ref="AD19:AG19" si="4">COUNTA(AD7:AD13)</f>
        <v>1</v>
      </c>
      <c r="AE19" s="8">
        <f t="shared" si="4"/>
        <v>0</v>
      </c>
      <c r="AF19" s="8">
        <f t="shared" si="4"/>
        <v>2</v>
      </c>
      <c r="AG19" s="8">
        <f t="shared" si="4"/>
        <v>1</v>
      </c>
      <c r="AH19" s="8">
        <f>SUM(AC19:AG19)</f>
        <v>6</v>
      </c>
    </row>
    <row r="20" spans="1:34" x14ac:dyDescent="0.25">
      <c r="A20" s="25" t="s">
        <v>25</v>
      </c>
      <c r="B20" s="25">
        <v>17</v>
      </c>
      <c r="C20" s="25">
        <f t="array" ref="C20">SUMPRODUCT(IFERROR((quoi=A20)*(distri=B20),""))</f>
        <v>1</v>
      </c>
      <c r="D20" s="13"/>
      <c r="E20" s="13"/>
      <c r="F20" s="13"/>
      <c r="G20" s="13"/>
      <c r="H20" s="13"/>
      <c r="I20" s="13"/>
      <c r="J20" s="14"/>
      <c r="K20" s="12"/>
      <c r="L20" s="13"/>
      <c r="M20" s="13"/>
      <c r="N20" s="13"/>
      <c r="O20" s="13"/>
      <c r="P20" s="14"/>
      <c r="Q20" s="12"/>
      <c r="R20" s="13"/>
      <c r="S20" s="13"/>
      <c r="T20" s="13"/>
      <c r="U20" s="13"/>
      <c r="V20" s="14"/>
      <c r="W20" s="12"/>
      <c r="X20" s="13"/>
      <c r="Y20" s="13"/>
      <c r="Z20" s="13"/>
      <c r="AA20" s="13"/>
      <c r="AB20" s="14"/>
      <c r="AC20" s="12"/>
      <c r="AD20" s="13"/>
      <c r="AE20" s="13"/>
      <c r="AF20" s="13"/>
      <c r="AG20" s="13"/>
      <c r="AH20" s="14"/>
    </row>
    <row r="21" spans="1:34" x14ac:dyDescent="0.25">
      <c r="A21" s="25" t="s">
        <v>25</v>
      </c>
      <c r="B21" s="25">
        <v>18</v>
      </c>
      <c r="C21" s="25">
        <f t="array" ref="C21">SUMPRODUCT(IFERROR((quoi=A21)*(distri=B21),""))</f>
        <v>1</v>
      </c>
      <c r="D21" s="13"/>
      <c r="E21" s="13"/>
      <c r="F21" s="13"/>
      <c r="G21" s="13"/>
      <c r="H21" s="13"/>
      <c r="I21" s="13"/>
      <c r="J21" s="14"/>
      <c r="K21" s="12"/>
      <c r="L21" s="13"/>
      <c r="M21" s="13"/>
      <c r="N21" s="13"/>
      <c r="O21" s="13"/>
      <c r="P21" s="14"/>
      <c r="Q21" s="12"/>
      <c r="R21" s="13"/>
      <c r="S21" s="13"/>
      <c r="T21" s="13"/>
      <c r="U21" s="13"/>
      <c r="V21" s="14"/>
      <c r="W21" s="12"/>
      <c r="X21" s="13"/>
      <c r="Y21" s="13"/>
      <c r="Z21" s="13"/>
      <c r="AA21" s="13"/>
      <c r="AB21" s="14"/>
      <c r="AC21" s="12"/>
      <c r="AD21" s="13"/>
      <c r="AE21" s="13"/>
      <c r="AF21" s="13"/>
      <c r="AG21" s="13"/>
      <c r="AH21" s="14"/>
    </row>
    <row r="22" spans="1:34" x14ac:dyDescent="0.25">
      <c r="A22" s="25" t="s">
        <v>25</v>
      </c>
      <c r="B22" s="25">
        <v>19</v>
      </c>
      <c r="C22" s="25">
        <f t="array" ref="C22">SUMPRODUCT(IFERROR((quoi=A22)*(distri=B22),""))</f>
        <v>1</v>
      </c>
      <c r="D22" s="13"/>
      <c r="E22" s="15" t="s">
        <v>16</v>
      </c>
      <c r="F22" s="15" t="str">
        <f ca="1">[1]!JOINDRE_TRI(E7:E18," ",1)</f>
        <v xml:space="preserve">exc 21 11 8 2 1      </v>
      </c>
      <c r="G22" s="13"/>
      <c r="H22" s="13"/>
      <c r="I22" s="13"/>
      <c r="J22" s="14"/>
      <c r="K22" s="16" t="s">
        <v>16</v>
      </c>
      <c r="L22" s="15" t="str">
        <f ca="1">[1]!JOINDRE_TRI(K7:K18," ",1)</f>
        <v xml:space="preserve">20 19 15         </v>
      </c>
      <c r="M22" s="13"/>
      <c r="N22" s="13"/>
      <c r="O22" s="13"/>
      <c r="P22" s="14"/>
      <c r="Q22" s="16" t="s">
        <v>16</v>
      </c>
      <c r="R22" s="15" t="str">
        <f ca="1">[1]!JOINDRE_TRI(Q7:Q18," ",1)</f>
        <v xml:space="preserve">18 14 13 7 6 3      </v>
      </c>
      <c r="S22" s="13"/>
      <c r="T22" s="13"/>
      <c r="U22" s="13"/>
      <c r="V22" s="14"/>
      <c r="W22" s="16" t="s">
        <v>16</v>
      </c>
      <c r="X22" s="15" t="str">
        <f ca="1">[1]!JOINDRE_TRI(W7:W18," ",1)</f>
        <v xml:space="preserve">17 16 12 9 5       </v>
      </c>
      <c r="Y22" s="13"/>
      <c r="Z22" s="13"/>
      <c r="AA22" s="13"/>
      <c r="AB22" s="14"/>
      <c r="AC22" s="16" t="s">
        <v>16</v>
      </c>
      <c r="AD22" s="15" t="str">
        <f ca="1">[1]!JOINDRE_TRI(AC7:AC18," ",1)</f>
        <v xml:space="preserve">10 4          </v>
      </c>
      <c r="AE22" s="13"/>
      <c r="AF22" s="13"/>
      <c r="AG22" s="13"/>
      <c r="AH22" s="14"/>
    </row>
    <row r="23" spans="1:34" x14ac:dyDescent="0.25">
      <c r="A23" s="25" t="s">
        <v>25</v>
      </c>
      <c r="B23" s="25">
        <v>20</v>
      </c>
      <c r="C23" s="25">
        <f t="array" ref="C23">SUMPRODUCT(IFERROR((quoi=A23)*(distri=B23),""))</f>
        <v>1</v>
      </c>
      <c r="D23" s="13"/>
      <c r="E23" s="15" t="s">
        <v>17</v>
      </c>
      <c r="F23" s="15" t="str">
        <f ca="1">[1]!JOINDRE_TRI(F7:F18," ",1)</f>
        <v xml:space="preserve">4 3          </v>
      </c>
      <c r="G23" s="13"/>
      <c r="H23" s="13"/>
      <c r="I23" s="13"/>
      <c r="J23" s="14"/>
      <c r="K23" s="16" t="s">
        <v>17</v>
      </c>
      <c r="L23" s="15" t="str">
        <f ca="1">[1]!JOINDRE_TRI(L7:L18," ",1)</f>
        <v xml:space="preserve">D C 9 8        </v>
      </c>
      <c r="M23" s="13"/>
      <c r="N23" s="13"/>
      <c r="O23" s="13"/>
      <c r="P23" s="14"/>
      <c r="Q23" s="16" t="s">
        <v>17</v>
      </c>
      <c r="R23" s="15" t="str">
        <f ca="1">[1]!JOINDRE_TRI(R7:R18," ",1)</f>
        <v xml:space="preserve">V R          </v>
      </c>
      <c r="S23" s="13"/>
      <c r="T23" s="13"/>
      <c r="U23" s="13"/>
      <c r="V23" s="14"/>
      <c r="W23" s="16" t="s">
        <v>17</v>
      </c>
      <c r="X23" s="15" t="str">
        <f ca="1">[1]!JOINDRE_TRI(X7:X18," ",1)</f>
        <v xml:space="preserve">10 7 6 2        </v>
      </c>
      <c r="Y23" s="13"/>
      <c r="Z23" s="13"/>
      <c r="AA23" s="13"/>
      <c r="AB23" s="14"/>
      <c r="AC23" s="16" t="s">
        <v>17</v>
      </c>
      <c r="AD23" s="15" t="str">
        <f ca="1">[1]!JOINDRE_TRI(AD7:AD18," ",1)</f>
        <v xml:space="preserve">5           </v>
      </c>
      <c r="AE23" s="13"/>
      <c r="AF23" s="13"/>
      <c r="AG23" s="13"/>
      <c r="AH23" s="14"/>
    </row>
    <row r="24" spans="1:34" x14ac:dyDescent="0.25">
      <c r="A24" s="25" t="s">
        <v>25</v>
      </c>
      <c r="B24" s="25">
        <v>21</v>
      </c>
      <c r="C24" s="25">
        <f t="array" ref="C24">SUMPRODUCT(IFERROR((quoi=A24)*(distri=B24),""))</f>
        <v>1</v>
      </c>
      <c r="D24" s="13"/>
      <c r="E24" s="15" t="s">
        <v>18</v>
      </c>
      <c r="F24" s="15" t="str">
        <f ca="1">[1]!JOINDRE_TRI(G7:G18," ",1)</f>
        <v xml:space="preserve">R 8          </v>
      </c>
      <c r="G24" s="13"/>
      <c r="H24" s="13"/>
      <c r="I24" s="13"/>
      <c r="J24" s="14"/>
      <c r="K24" s="16" t="s">
        <v>18</v>
      </c>
      <c r="L24" s="15" t="str">
        <f ca="1">[1]!JOINDRE_TRI(M7:M18," ",1)</f>
        <v xml:space="preserve">V D C 10 7 3      </v>
      </c>
      <c r="M24" s="13"/>
      <c r="N24" s="13"/>
      <c r="O24" s="13"/>
      <c r="P24" s="14"/>
      <c r="Q24" s="16" t="s">
        <v>18</v>
      </c>
      <c r="R24" s="15" t="str">
        <f ca="1">[1]!JOINDRE_TRI(S7:S18," ",1)</f>
        <v xml:space="preserve">AS 6 4         </v>
      </c>
      <c r="S24" s="13"/>
      <c r="T24" s="13"/>
      <c r="U24" s="13"/>
      <c r="V24" s="14"/>
      <c r="W24" s="16" t="s">
        <v>18</v>
      </c>
      <c r="X24" s="15" t="str">
        <f ca="1">[1]!JOINDRE_TRI(Y7:Y18," ",1)</f>
        <v xml:space="preserve">9 5 2         </v>
      </c>
      <c r="Y24" s="13"/>
      <c r="Z24" s="13"/>
      <c r="AA24" s="13"/>
      <c r="AB24" s="14"/>
      <c r="AC24" s="16" t="s">
        <v>18</v>
      </c>
      <c r="AD24" s="15" t="str">
        <f ca="1">[1]!JOINDRE_TRI(AE7:AE18," ",1)</f>
        <v xml:space="preserve">           </v>
      </c>
      <c r="AE24" s="13"/>
      <c r="AF24" s="13"/>
      <c r="AG24" s="13"/>
      <c r="AH24" s="14"/>
    </row>
    <row r="25" spans="1:34" x14ac:dyDescent="0.25">
      <c r="A25" s="25" t="s">
        <v>7</v>
      </c>
      <c r="B25" s="25" t="s">
        <v>14</v>
      </c>
      <c r="C25" s="25">
        <f t="array" ref="C25">SUMPRODUCT(IFERROR((quoi=A25)*(distri=B25),""))</f>
        <v>0</v>
      </c>
      <c r="D25" s="13"/>
      <c r="E25" s="15" t="s">
        <v>19</v>
      </c>
      <c r="F25" s="15" t="str">
        <f ca="1">[1]!JOINDRE_TRI(H7:H18," ",1)</f>
        <v xml:space="preserve">D 8 5         </v>
      </c>
      <c r="G25" s="13"/>
      <c r="H25" s="13"/>
      <c r="I25" s="13"/>
      <c r="J25" s="14"/>
      <c r="K25" s="16" t="s">
        <v>19</v>
      </c>
      <c r="L25" s="15" t="str">
        <f ca="1">[1]!JOINDRE_TRI(N7:N18," ",1)</f>
        <v xml:space="preserve">7 2          </v>
      </c>
      <c r="M25" s="13"/>
      <c r="N25" s="13"/>
      <c r="O25" s="13"/>
      <c r="P25" s="14"/>
      <c r="Q25" s="16" t="s">
        <v>19</v>
      </c>
      <c r="R25" s="15" t="str">
        <f ca="1">[1]!JOINDRE_TRI(T7:T18," ",1)</f>
        <v xml:space="preserve">V 9 6 4        </v>
      </c>
      <c r="S25" s="13"/>
      <c r="T25" s="13"/>
      <c r="U25" s="13"/>
      <c r="V25" s="14"/>
      <c r="W25" s="16" t="s">
        <v>19</v>
      </c>
      <c r="X25" s="15" t="str">
        <f ca="1">[1]!JOINDRE_TRI(Z7:Z18," ",1)</f>
        <v xml:space="preserve">R C 3         </v>
      </c>
      <c r="Y25" s="13"/>
      <c r="Z25" s="13"/>
      <c r="AA25" s="13"/>
      <c r="AB25" s="14"/>
      <c r="AC25" s="16" t="s">
        <v>19</v>
      </c>
      <c r="AD25" s="15" t="str">
        <f ca="1">[1]!JOINDRE_TRI(AF7:AF18," ",1)</f>
        <v xml:space="preserve">AS 10          </v>
      </c>
      <c r="AE25" s="13"/>
      <c r="AF25" s="13"/>
      <c r="AG25" s="13"/>
      <c r="AH25" s="14"/>
    </row>
    <row r="26" spans="1:34" ht="15.75" thickBot="1" x14ac:dyDescent="0.3">
      <c r="A26" s="25" t="s">
        <v>8</v>
      </c>
      <c r="B26" s="25" t="s">
        <v>14</v>
      </c>
      <c r="C26" s="25">
        <f t="array" ref="C26">SUMPRODUCT(IFERROR((quoi=A26)*(distri=B26),""))</f>
        <v>1</v>
      </c>
      <c r="D26" s="18"/>
      <c r="E26" s="17" t="s">
        <v>20</v>
      </c>
      <c r="F26" s="15" t="str">
        <f ca="1">[1]!JOINDRE_TRI(I7:I18," ",1)</f>
        <v xml:space="preserve">D 5 4 3        </v>
      </c>
      <c r="G26" s="18"/>
      <c r="H26" s="18"/>
      <c r="I26" s="18"/>
      <c r="J26" s="19"/>
      <c r="K26" s="20" t="s">
        <v>20</v>
      </c>
      <c r="L26" s="15" t="str">
        <f ca="1">[1]!JOINDRE_TRI(O7:O18," ",1)</f>
        <v xml:space="preserve">AS 10 9         </v>
      </c>
      <c r="M26" s="18"/>
      <c r="N26" s="18"/>
      <c r="O26" s="18"/>
      <c r="P26" s="19"/>
      <c r="Q26" s="20" t="s">
        <v>20</v>
      </c>
      <c r="R26" s="15" t="str">
        <f ca="1">[1]!JOINDRE_TRI(U7:U18," ",1)</f>
        <v xml:space="preserve">R 8 7         </v>
      </c>
      <c r="S26" s="18"/>
      <c r="T26" s="18"/>
      <c r="U26" s="18"/>
      <c r="V26" s="19"/>
      <c r="W26" s="20" t="s">
        <v>20</v>
      </c>
      <c r="X26" s="15" t="str">
        <f ca="1">[1]!JOINDRE_TRI(AA7:AA18," ",1)</f>
        <v xml:space="preserve">C 6 2         </v>
      </c>
      <c r="Y26" s="18"/>
      <c r="Z26" s="18"/>
      <c r="AA26" s="18"/>
      <c r="AB26" s="19"/>
      <c r="AC26" s="20" t="s">
        <v>20</v>
      </c>
      <c r="AD26" s="15" t="str">
        <f ca="1">[1]!JOINDRE_TRI(AG7:AG18," ",1)</f>
        <v xml:space="preserve">V           </v>
      </c>
      <c r="AE26" s="18"/>
      <c r="AF26" s="18"/>
      <c r="AG26" s="18"/>
      <c r="AH26" s="19"/>
    </row>
    <row r="27" spans="1:34" x14ac:dyDescent="0.25">
      <c r="A27" s="25" t="s">
        <v>9</v>
      </c>
      <c r="B27" s="25" t="s">
        <v>14</v>
      </c>
      <c r="C27" s="25">
        <f t="array" ref="C27">SUMPRODUCT(IFERROR((quoi=A27)*(distri=B27),""))</f>
        <v>1</v>
      </c>
    </row>
    <row r="28" spans="1:34" x14ac:dyDescent="0.25">
      <c r="A28" s="25" t="s">
        <v>10</v>
      </c>
      <c r="B28" s="25" t="s">
        <v>14</v>
      </c>
      <c r="C28" s="25">
        <f t="array" ref="C28">SUMPRODUCT(IFERROR((quoi=A28)*(distri=B28),""))</f>
        <v>1</v>
      </c>
    </row>
    <row r="29" spans="1:34" hidden="1" x14ac:dyDescent="0.25">
      <c r="A29" s="25"/>
      <c r="B29" s="25"/>
      <c r="C29" s="25">
        <f t="array" ref="C29">SUMPRODUCT(IFERROR((quoi=A29)*(distri=B29),""))</f>
        <v>48</v>
      </c>
      <c r="E29">
        <f>VLOOKUP(E7,[2]points!$H$9:$I$44,2,FALSE)</f>
        <v>4</v>
      </c>
      <c r="F29">
        <f>VLOOKUP(F7,[2]points!$H$9:$I$44,2,FALSE)</f>
        <v>1</v>
      </c>
      <c r="G29">
        <f>VLOOKUP(G7,[2]points!$H$9:$I$44,2,FALSE)</f>
        <v>5</v>
      </c>
      <c r="H29">
        <f>VLOOKUP(H7,[2]points!$H$9:$I$44,2,FALSE)</f>
        <v>4</v>
      </c>
      <c r="I29">
        <f>VLOOKUP(I7,[2]points!$H$9:$I$44,2,FALSE)</f>
        <v>4</v>
      </c>
      <c r="K29">
        <f>VLOOKUP(K7,[2]points!$H$9:$I$44,2,FALSE)</f>
        <v>1</v>
      </c>
      <c r="L29">
        <f>VLOOKUP(L7,[2]points!$H$9:$I$44,2,FALSE)</f>
        <v>4</v>
      </c>
      <c r="M29">
        <f>VLOOKUP(M7,[2]points!$H$9:$I$44,2,FALSE)</f>
        <v>4</v>
      </c>
      <c r="N29">
        <f>VLOOKUP(N7,[2]points!$H$9:$I$44,2,FALSE)</f>
        <v>1</v>
      </c>
      <c r="O29">
        <f>VLOOKUP(O7,[2]points!$H$9:$I$44,2,FALSE)</f>
        <v>1</v>
      </c>
      <c r="Q29">
        <f>VLOOKUP(Q7,[2]points!$H$9:$I$44,2,FALSE)</f>
        <v>1</v>
      </c>
      <c r="R29">
        <f>VLOOKUP(R7,[2]points!$H$9:$I$44,2,FALSE)</f>
        <v>5</v>
      </c>
      <c r="S29">
        <f>VLOOKUP(S7,[2]points!$H$9:$I$44,2,FALSE)</f>
        <v>1</v>
      </c>
      <c r="T29">
        <f>VLOOKUP(T7,[2]points!$H$9:$I$44,2,FALSE)</f>
        <v>2</v>
      </c>
      <c r="U29">
        <f>VLOOKUP(U7,[2]points!$H$9:$I$44,2,FALSE)</f>
        <v>5</v>
      </c>
      <c r="W29">
        <f>VLOOKUP(W7,[2]points!$H$9:$I$44,2,FALSE)</f>
        <v>1</v>
      </c>
      <c r="X29">
        <f>VLOOKUP(X7,[2]points!$H$9:$I$44,2,FALSE)</f>
        <v>1</v>
      </c>
      <c r="Y29">
        <f>VLOOKUP(Y7,[2]points!$H$9:$I$44,2,FALSE)</f>
        <v>1</v>
      </c>
      <c r="Z29">
        <f>VLOOKUP(Z7,[2]points!$H$9:$I$44,2,FALSE)</f>
        <v>5</v>
      </c>
      <c r="AA29">
        <f>VLOOKUP(AA7,[2]points!$H$9:$I$44,2,FALSE)</f>
        <v>3</v>
      </c>
      <c r="AC29">
        <f>VLOOKUP(AC7,[2]points!$H$9:$I$44,2,FALSE)</f>
        <v>1</v>
      </c>
      <c r="AD29">
        <f>VLOOKUP(AD7,[2]points!$H$9:$I$44,2,FALSE)</f>
        <v>1</v>
      </c>
      <c r="AE29" t="e">
        <f>VLOOKUP(AE7,[2]points!$H$9:$I$44,2,FALSE)</f>
        <v>#N/A</v>
      </c>
      <c r="AF29">
        <f>VLOOKUP(AF7,[2]points!$H$9:$I$44,2,FALSE)</f>
        <v>1</v>
      </c>
      <c r="AG29">
        <f>VLOOKUP(AG7,[2]points!$H$9:$I$44,2,FALSE)</f>
        <v>2</v>
      </c>
    </row>
    <row r="30" spans="1:34" hidden="1" x14ac:dyDescent="0.25">
      <c r="A30" s="25"/>
      <c r="B30" s="25"/>
      <c r="C30" s="25">
        <f t="array" ref="C30">SUMPRODUCT(IFERROR((quoi=A30)*(distri=B30),""))</f>
        <v>48</v>
      </c>
      <c r="E30">
        <f>VLOOKUP(E8,[2]points!$H$9:$I$44,2,FALSE)</f>
        <v>1</v>
      </c>
      <c r="F30">
        <f>VLOOKUP(F8,[2]points!$H$9:$I$44,2,FALSE)</f>
        <v>1</v>
      </c>
      <c r="G30">
        <f>VLOOKUP(G8,[2]points!$H$9:$I$44,2,FALSE)</f>
        <v>1</v>
      </c>
      <c r="H30">
        <f>VLOOKUP(H8,[2]points!$H$9:$I$44,2,FALSE)</f>
        <v>1</v>
      </c>
      <c r="I30">
        <f>VLOOKUP(I8,[2]points!$H$9:$I$44,2,FALSE)</f>
        <v>1</v>
      </c>
      <c r="K30">
        <f>VLOOKUP(K8,[2]points!$H$9:$I$44,2,FALSE)</f>
        <v>1</v>
      </c>
      <c r="L30">
        <f>VLOOKUP(L8,[2]points!$H$9:$I$44,2,FALSE)</f>
        <v>3</v>
      </c>
      <c r="M30">
        <f>VLOOKUP(M8,[2]points!$H$9:$I$44,2,FALSE)</f>
        <v>3</v>
      </c>
      <c r="N30">
        <f>VLOOKUP(N8,[2]points!$H$9:$I$44,2,FALSE)</f>
        <v>1</v>
      </c>
      <c r="O30">
        <f>VLOOKUP(O8,[2]points!$H$9:$I$44,2,FALSE)</f>
        <v>1</v>
      </c>
      <c r="Q30">
        <f>VLOOKUP(Q8,[2]points!$H$9:$I$44,2,FALSE)</f>
        <v>1</v>
      </c>
      <c r="R30">
        <f>VLOOKUP(R8,[2]points!$H$9:$I$44,2,FALSE)</f>
        <v>2</v>
      </c>
      <c r="S30">
        <f>VLOOKUP(S8,[2]points!$H$9:$I$44,2,FALSE)</f>
        <v>1</v>
      </c>
      <c r="T30">
        <f>VLOOKUP(T8,[2]points!$H$9:$I$44,2,FALSE)</f>
        <v>1</v>
      </c>
      <c r="U30">
        <f>VLOOKUP(U8,[2]points!$H$9:$I$44,2,FALSE)</f>
        <v>1</v>
      </c>
      <c r="W30">
        <f>VLOOKUP(W8,[2]points!$H$9:$I$44,2,FALSE)</f>
        <v>1</v>
      </c>
      <c r="X30">
        <f>VLOOKUP(X8,[2]points!$H$9:$I$44,2,FALSE)</f>
        <v>1</v>
      </c>
      <c r="Y30">
        <f>VLOOKUP(Y8,[2]points!$H$9:$I$44,2,FALSE)</f>
        <v>1</v>
      </c>
      <c r="Z30">
        <f>VLOOKUP(Z8,[2]points!$H$9:$I$44,2,FALSE)</f>
        <v>3</v>
      </c>
      <c r="AA30">
        <f>VLOOKUP(AA8,[2]points!$H$9:$I$44,2,FALSE)</f>
        <v>1</v>
      </c>
      <c r="AC30">
        <f>VLOOKUP(AC8,[2]points!$H$9:$I$44,2,FALSE)</f>
        <v>1</v>
      </c>
      <c r="AD30" t="e">
        <f>VLOOKUP(AD8,[2]points!$H$9:$I$44,2,FALSE)</f>
        <v>#N/A</v>
      </c>
      <c r="AE30" t="e">
        <f>VLOOKUP(AE8,[2]points!$H$9:$I$44,2,FALSE)</f>
        <v>#N/A</v>
      </c>
      <c r="AF30">
        <f>VLOOKUP(AF8,[2]points!$H$9:$I$44,2,FALSE)</f>
        <v>1</v>
      </c>
      <c r="AG30" t="e">
        <f>VLOOKUP(AG8,[2]points!$H$9:$I$44,2,FALSE)</f>
        <v>#N/A</v>
      </c>
    </row>
    <row r="31" spans="1:34" hidden="1" x14ac:dyDescent="0.25">
      <c r="A31" s="25"/>
      <c r="B31" s="25"/>
      <c r="C31" s="25">
        <f t="array" ref="C31">SUMPRODUCT(IFERROR((quoi=A31)*(distri=B31),""))</f>
        <v>48</v>
      </c>
      <c r="E31">
        <f>VLOOKUP(E9,[2]points!$H$9:$I$44,2,FALSE)</f>
        <v>1</v>
      </c>
      <c r="F31" t="e">
        <f>VLOOKUP(F9,[2]points!$H$9:$I$44,2,FALSE)</f>
        <v>#N/A</v>
      </c>
      <c r="G31" t="e">
        <f>VLOOKUP(G9,[2]points!$H$9:$I$44,2,FALSE)</f>
        <v>#N/A</v>
      </c>
      <c r="H31">
        <f>VLOOKUP(H9,[2]points!$H$9:$I$44,2,FALSE)</f>
        <v>1</v>
      </c>
      <c r="I31">
        <f>VLOOKUP(I9,[2]points!$H$9:$I$44,2,FALSE)</f>
        <v>1</v>
      </c>
      <c r="K31">
        <f>VLOOKUP(K9,[2]points!$H$9:$I$44,2,FALSE)</f>
        <v>1</v>
      </c>
      <c r="L31">
        <f>VLOOKUP(L9,[2]points!$H$9:$I$44,2,FALSE)</f>
        <v>1</v>
      </c>
      <c r="M31">
        <f>VLOOKUP(M9,[2]points!$H$9:$I$44,2,FALSE)</f>
        <v>2</v>
      </c>
      <c r="N31" t="e">
        <f>VLOOKUP(N9,[2]points!$H$9:$I$44,2,FALSE)</f>
        <v>#N/A</v>
      </c>
      <c r="O31">
        <f>VLOOKUP(O9,[2]points!$H$9:$I$44,2,FALSE)</f>
        <v>1</v>
      </c>
      <c r="Q31">
        <f>VLOOKUP(Q9,[2]points!$H$9:$I$44,2,FALSE)</f>
        <v>1</v>
      </c>
      <c r="R31" t="e">
        <f>VLOOKUP(R9,[2]points!$H$9:$I$44,2,FALSE)</f>
        <v>#N/A</v>
      </c>
      <c r="S31">
        <f>VLOOKUP(S9,[2]points!$H$9:$I$44,2,FALSE)</f>
        <v>1</v>
      </c>
      <c r="T31">
        <f>VLOOKUP(T9,[2]points!$H$9:$I$44,2,FALSE)</f>
        <v>1</v>
      </c>
      <c r="U31">
        <f>VLOOKUP(U9,[2]points!$H$9:$I$44,2,FALSE)</f>
        <v>1</v>
      </c>
      <c r="W31">
        <f>VLOOKUP(W9,[2]points!$H$9:$I$44,2,FALSE)</f>
        <v>1</v>
      </c>
      <c r="X31">
        <f>VLOOKUP(X9,[2]points!$H$9:$I$44,2,FALSE)</f>
        <v>1</v>
      </c>
      <c r="Y31">
        <f>VLOOKUP(Y9,[2]points!$H$9:$I$44,2,FALSE)</f>
        <v>1</v>
      </c>
      <c r="Z31">
        <f>VLOOKUP(Z9,[2]points!$H$9:$I$44,2,FALSE)</f>
        <v>1</v>
      </c>
      <c r="AA31">
        <f>VLOOKUP(AA9,[2]points!$H$9:$I$44,2,FALSE)</f>
        <v>1</v>
      </c>
      <c r="AC31" t="e">
        <f>VLOOKUP(AC9,[2]points!$H$9:$I$44,2,FALSE)</f>
        <v>#N/A</v>
      </c>
      <c r="AD31" t="e">
        <f>VLOOKUP(AD9,[2]points!$H$9:$I$44,2,FALSE)</f>
        <v>#N/A</v>
      </c>
      <c r="AE31" t="e">
        <f>VLOOKUP(AE9,[2]points!$H$9:$I$44,2,FALSE)</f>
        <v>#N/A</v>
      </c>
      <c r="AF31" t="e">
        <f>VLOOKUP(AF9,[2]points!$H$9:$I$44,2,FALSE)</f>
        <v>#N/A</v>
      </c>
      <c r="AG31" t="e">
        <f>VLOOKUP(AG9,[2]points!$H$9:$I$44,2,FALSE)</f>
        <v>#N/A</v>
      </c>
    </row>
    <row r="32" spans="1:34" hidden="1" x14ac:dyDescent="0.25">
      <c r="A32" s="25"/>
      <c r="B32" s="25"/>
      <c r="C32" s="25">
        <f t="array" ref="C32">SUMPRODUCT(IFERROR((quoi=A32)*(distri=B32),""))</f>
        <v>48</v>
      </c>
      <c r="E32">
        <f>VLOOKUP(E10,[2]points!$H$9:$I$44,2,FALSE)</f>
        <v>1</v>
      </c>
      <c r="F32" t="e">
        <f>VLOOKUP(F10,[2]points!$H$9:$I$44,2,FALSE)</f>
        <v>#N/A</v>
      </c>
      <c r="G32" t="e">
        <f>VLOOKUP(G10,[2]points!$H$9:$I$44,2,FALSE)</f>
        <v>#N/A</v>
      </c>
      <c r="H32" t="e">
        <f>VLOOKUP(H10,[2]points!$H$9:$I$44,2,FALSE)</f>
        <v>#N/A</v>
      </c>
      <c r="I32">
        <f>VLOOKUP(I10,[2]points!$H$9:$I$44,2,FALSE)</f>
        <v>1</v>
      </c>
      <c r="K32" t="e">
        <f>VLOOKUP(K10,[2]points!$H$9:$I$44,2,FALSE)</f>
        <v>#N/A</v>
      </c>
      <c r="L32">
        <f>VLOOKUP(L10,[2]points!$H$9:$I$44,2,FALSE)</f>
        <v>1</v>
      </c>
      <c r="M32">
        <f>VLOOKUP(M10,[2]points!$H$9:$I$44,2,FALSE)</f>
        <v>1</v>
      </c>
      <c r="N32" t="e">
        <f>VLOOKUP(N10,[2]points!$H$9:$I$44,2,FALSE)</f>
        <v>#N/A</v>
      </c>
      <c r="O32" t="e">
        <f>VLOOKUP(O10,[2]points!$H$9:$I$44,2,FALSE)</f>
        <v>#N/A</v>
      </c>
      <c r="Q32">
        <f>VLOOKUP(Q10,[2]points!$H$9:$I$44,2,FALSE)</f>
        <v>1</v>
      </c>
      <c r="R32" t="e">
        <f>VLOOKUP(R10,[2]points!$H$9:$I$44,2,FALSE)</f>
        <v>#N/A</v>
      </c>
      <c r="S32" t="e">
        <f>VLOOKUP(S10,[2]points!$H$9:$I$44,2,FALSE)</f>
        <v>#N/A</v>
      </c>
      <c r="T32">
        <f>VLOOKUP(T10,[2]points!$H$9:$I$44,2,FALSE)</f>
        <v>1</v>
      </c>
      <c r="U32" t="e">
        <f>VLOOKUP(U10,[2]points!$H$9:$I$44,2,FALSE)</f>
        <v>#N/A</v>
      </c>
      <c r="W32">
        <f>VLOOKUP(W10,[2]points!$H$9:$I$44,2,FALSE)</f>
        <v>1</v>
      </c>
      <c r="X32">
        <f>VLOOKUP(X10,[2]points!$H$9:$I$44,2,FALSE)</f>
        <v>1</v>
      </c>
      <c r="Y32" t="e">
        <f>VLOOKUP(Y10,[2]points!$H$9:$I$44,2,FALSE)</f>
        <v>#N/A</v>
      </c>
      <c r="Z32" t="e">
        <f>VLOOKUP(Z10,[2]points!$H$9:$I$44,2,FALSE)</f>
        <v>#N/A</v>
      </c>
      <c r="AA32" t="e">
        <f>VLOOKUP(AA10,[2]points!$H$9:$I$44,2,FALSE)</f>
        <v>#N/A</v>
      </c>
      <c r="AC32" t="e">
        <f>VLOOKUP(AC10,[2]points!$H$9:$I$44,2,FALSE)</f>
        <v>#N/A</v>
      </c>
      <c r="AD32" t="e">
        <f>VLOOKUP(AD10,[2]points!$H$9:$I$44,2,FALSE)</f>
        <v>#N/A</v>
      </c>
      <c r="AE32" t="e">
        <f>VLOOKUP(AE10,[2]points!$H$9:$I$44,2,FALSE)</f>
        <v>#N/A</v>
      </c>
      <c r="AF32" t="e">
        <f>VLOOKUP(AF10,[2]points!$H$9:$I$44,2,FALSE)</f>
        <v>#N/A</v>
      </c>
      <c r="AG32" t="e">
        <f>VLOOKUP(AG10,[2]points!$H$9:$I$44,2,FALSE)</f>
        <v>#N/A</v>
      </c>
    </row>
    <row r="33" spans="1:33" hidden="1" x14ac:dyDescent="0.25">
      <c r="A33" s="25"/>
      <c r="B33" s="25"/>
      <c r="C33" s="25">
        <f t="array" ref="C33">SUMPRODUCT(IFERROR((quoi=A33)*(distri=B33),""))</f>
        <v>48</v>
      </c>
      <c r="E33">
        <f>VLOOKUP(E11,[2]points!$H$9:$I$44,2,FALSE)</f>
        <v>6</v>
      </c>
      <c r="F33" t="e">
        <f>VLOOKUP(F11,[2]points!$H$9:$I$44,2,FALSE)</f>
        <v>#N/A</v>
      </c>
      <c r="G33" t="e">
        <f>VLOOKUP(G11,[2]points!$H$9:$I$44,2,FALSE)</f>
        <v>#N/A</v>
      </c>
      <c r="H33" t="e">
        <f>VLOOKUP(H11,[2]points!$H$9:$I$44,2,FALSE)</f>
        <v>#N/A</v>
      </c>
      <c r="I33" t="e">
        <f>VLOOKUP(I11,[2]points!$H$9:$I$44,2,FALSE)</f>
        <v>#N/A</v>
      </c>
      <c r="K33" t="e">
        <f>VLOOKUP(K11,[2]points!$H$9:$I$44,2,FALSE)</f>
        <v>#N/A</v>
      </c>
      <c r="L33" t="e">
        <f>VLOOKUP(L11,[2]points!$H$9:$I$44,2,FALSE)</f>
        <v>#N/A</v>
      </c>
      <c r="M33">
        <f>VLOOKUP(M11,[2]points!$H$9:$I$44,2,FALSE)</f>
        <v>1</v>
      </c>
      <c r="N33" t="e">
        <f>VLOOKUP(N11,[2]points!$H$9:$I$44,2,FALSE)</f>
        <v>#N/A</v>
      </c>
      <c r="O33" t="e">
        <f>VLOOKUP(O11,[2]points!$H$9:$I$44,2,FALSE)</f>
        <v>#N/A</v>
      </c>
      <c r="Q33">
        <f>VLOOKUP(Q11,[2]points!$H$9:$I$44,2,FALSE)</f>
        <v>1</v>
      </c>
      <c r="R33" t="e">
        <f>VLOOKUP(R11,[2]points!$H$9:$I$44,2,FALSE)</f>
        <v>#N/A</v>
      </c>
      <c r="S33" t="e">
        <f>VLOOKUP(S11,[2]points!$H$9:$I$44,2,FALSE)</f>
        <v>#N/A</v>
      </c>
      <c r="T33" t="e">
        <f>VLOOKUP(T11,[2]points!$H$9:$I$44,2,FALSE)</f>
        <v>#N/A</v>
      </c>
      <c r="U33" t="e">
        <f>VLOOKUP(U11,[2]points!$H$9:$I$44,2,FALSE)</f>
        <v>#N/A</v>
      </c>
      <c r="W33">
        <f>VLOOKUP(W11,[2]points!$H$9:$I$44,2,FALSE)</f>
        <v>1</v>
      </c>
      <c r="X33" t="e">
        <f>VLOOKUP(X11,[2]points!$H$9:$I$44,2,FALSE)</f>
        <v>#N/A</v>
      </c>
      <c r="Y33" t="e">
        <f>VLOOKUP(Y11,[2]points!$H$9:$I$44,2,FALSE)</f>
        <v>#N/A</v>
      </c>
      <c r="Z33" t="e">
        <f>VLOOKUP(Z11,[2]points!$H$9:$I$44,2,FALSE)</f>
        <v>#N/A</v>
      </c>
      <c r="AA33" t="e">
        <f>VLOOKUP(AA11,[2]points!$H$9:$I$44,2,FALSE)</f>
        <v>#N/A</v>
      </c>
      <c r="AC33" t="e">
        <f>VLOOKUP(AC11,[2]points!$H$9:$I$44,2,FALSE)</f>
        <v>#N/A</v>
      </c>
      <c r="AD33" t="e">
        <f>VLOOKUP(AD11,[2]points!$H$9:$I$44,2,FALSE)</f>
        <v>#N/A</v>
      </c>
      <c r="AE33" t="e">
        <f>VLOOKUP(AE11,[2]points!$H$9:$I$44,2,FALSE)</f>
        <v>#N/A</v>
      </c>
      <c r="AF33" t="e">
        <f>VLOOKUP(AF11,[2]points!$H$9:$I$44,2,FALSE)</f>
        <v>#N/A</v>
      </c>
      <c r="AG33" t="e">
        <f>VLOOKUP(AG11,[2]points!$H$9:$I$44,2,FALSE)</f>
        <v>#N/A</v>
      </c>
    </row>
    <row r="34" spans="1:33" hidden="1" x14ac:dyDescent="0.25">
      <c r="A34" s="25"/>
      <c r="B34" s="25"/>
      <c r="C34" s="25">
        <f t="array" ref="C34">SUMPRODUCT(IFERROR((quoi=A34)*(distri=B34),""))</f>
        <v>48</v>
      </c>
      <c r="E34">
        <f>VLOOKUP(E12,[2]points!$H$9:$I$44,2,FALSE)</f>
        <v>6</v>
      </c>
      <c r="F34" t="e">
        <f>VLOOKUP(F12,[2]points!$H$9:$I$44,2,FALSE)</f>
        <v>#N/A</v>
      </c>
      <c r="G34" t="e">
        <f>VLOOKUP(G12,[2]points!$H$9:$I$44,2,FALSE)</f>
        <v>#N/A</v>
      </c>
      <c r="H34" t="e">
        <f>VLOOKUP(H12,[2]points!$H$9:$I$44,2,FALSE)</f>
        <v>#N/A</v>
      </c>
      <c r="I34" t="e">
        <f>VLOOKUP(I12,[2]points!$H$9:$I$44,2,FALSE)</f>
        <v>#N/A</v>
      </c>
      <c r="K34" t="e">
        <f>VLOOKUP(K12,[2]points!$H$9:$I$44,2,FALSE)</f>
        <v>#N/A</v>
      </c>
      <c r="L34" t="e">
        <f>VLOOKUP(L12,[2]points!$H$9:$I$44,2,FALSE)</f>
        <v>#N/A</v>
      </c>
      <c r="M34">
        <f>VLOOKUP(M12,[2]points!$H$9:$I$44,2,FALSE)</f>
        <v>1</v>
      </c>
      <c r="N34" t="e">
        <f>VLOOKUP(N12,[2]points!$H$9:$I$44,2,FALSE)</f>
        <v>#N/A</v>
      </c>
      <c r="O34" t="e">
        <f>VLOOKUP(O12,[2]points!$H$9:$I$44,2,FALSE)</f>
        <v>#N/A</v>
      </c>
      <c r="Q34">
        <f>VLOOKUP(Q12,[2]points!$H$9:$I$44,2,FALSE)</f>
        <v>1</v>
      </c>
      <c r="R34" t="e">
        <f>VLOOKUP(R12,[2]points!$H$9:$I$44,2,FALSE)</f>
        <v>#N/A</v>
      </c>
      <c r="S34" t="e">
        <f>VLOOKUP(S12,[2]points!$H$9:$I$44,2,FALSE)</f>
        <v>#N/A</v>
      </c>
      <c r="T34" t="e">
        <f>VLOOKUP(T12,[2]points!$H$9:$I$44,2,FALSE)</f>
        <v>#N/A</v>
      </c>
      <c r="U34" t="e">
        <f>VLOOKUP(U12,[2]points!$H$9:$I$44,2,FALSE)</f>
        <v>#N/A</v>
      </c>
      <c r="W34" t="e">
        <f>VLOOKUP(W12,[2]points!$H$9:$I$44,2,FALSE)</f>
        <v>#N/A</v>
      </c>
      <c r="X34" t="e">
        <f>VLOOKUP(X12,[2]points!$H$9:$I$44,2,FALSE)</f>
        <v>#N/A</v>
      </c>
      <c r="Y34" t="e">
        <f>VLOOKUP(Y12,[2]points!$H$9:$I$44,2,FALSE)</f>
        <v>#N/A</v>
      </c>
      <c r="Z34" t="e">
        <f>VLOOKUP(Z12,[2]points!$H$9:$I$44,2,FALSE)</f>
        <v>#N/A</v>
      </c>
      <c r="AA34" t="e">
        <f>VLOOKUP(AA12,[2]points!$H$9:$I$44,2,FALSE)</f>
        <v>#N/A</v>
      </c>
      <c r="AC34" t="e">
        <f>VLOOKUP(AC12,[2]points!$H$9:$I$44,2,FALSE)</f>
        <v>#N/A</v>
      </c>
      <c r="AD34" t="e">
        <f>VLOOKUP(AD12,[2]points!$H$9:$I$44,2,FALSE)</f>
        <v>#N/A</v>
      </c>
      <c r="AE34" t="e">
        <f>VLOOKUP(AE12,[2]points!$H$9:$I$44,2,FALSE)</f>
        <v>#N/A</v>
      </c>
      <c r="AF34" t="e">
        <f>VLOOKUP(AF12,[2]points!$H$9:$I$44,2,FALSE)</f>
        <v>#N/A</v>
      </c>
      <c r="AG34" t="e">
        <f>VLOOKUP(AG12,[2]points!$H$9:$I$44,2,FALSE)</f>
        <v>#N/A</v>
      </c>
    </row>
    <row r="35" spans="1:33" hidden="1" x14ac:dyDescent="0.25">
      <c r="A35" s="25"/>
      <c r="B35" s="25"/>
      <c r="C35" s="25">
        <f t="array" ref="C35">SUMPRODUCT(IFERROR((quoi=A35)*(distri=B35),""))</f>
        <v>48</v>
      </c>
      <c r="E35" t="e">
        <f>VLOOKUP(E13,[2]points!$H$9:$I$44,2,FALSE)</f>
        <v>#N/A</v>
      </c>
      <c r="F35" t="e">
        <f>VLOOKUP(F13,[2]points!$H$9:$I$44,2,FALSE)</f>
        <v>#N/A</v>
      </c>
      <c r="G35" t="e">
        <f>VLOOKUP(G13,[2]points!$H$9:$I$44,2,FALSE)</f>
        <v>#N/A</v>
      </c>
      <c r="H35" t="e">
        <f>VLOOKUP(H13,[2]points!$H$9:$I$44,2,FALSE)</f>
        <v>#N/A</v>
      </c>
      <c r="I35" t="e">
        <f>VLOOKUP(I13,[2]points!$H$9:$I$44,2,FALSE)</f>
        <v>#N/A</v>
      </c>
      <c r="K35" t="e">
        <f>VLOOKUP(K13,[2]points!$H$9:$I$44,2,FALSE)</f>
        <v>#N/A</v>
      </c>
      <c r="L35" t="e">
        <f>VLOOKUP(L13,[2]points!$H$9:$I$44,2,FALSE)</f>
        <v>#N/A</v>
      </c>
      <c r="M35" t="e">
        <f>VLOOKUP(M13,[2]points!$H$9:$I$44,2,FALSE)</f>
        <v>#N/A</v>
      </c>
      <c r="N35" t="e">
        <f>VLOOKUP(N13,[2]points!$H$9:$I$44,2,FALSE)</f>
        <v>#N/A</v>
      </c>
      <c r="O35" t="e">
        <f>VLOOKUP(O13,[2]points!$H$9:$I$44,2,FALSE)</f>
        <v>#N/A</v>
      </c>
      <c r="Q35" t="e">
        <f>VLOOKUP(Q13,[2]points!$H$9:$I$44,2,FALSE)</f>
        <v>#N/A</v>
      </c>
      <c r="R35" t="e">
        <f>VLOOKUP(R13,[2]points!$H$9:$I$44,2,FALSE)</f>
        <v>#N/A</v>
      </c>
      <c r="S35" t="e">
        <f>VLOOKUP(S13,[2]points!$H$9:$I$44,2,FALSE)</f>
        <v>#N/A</v>
      </c>
      <c r="T35" t="e">
        <f>VLOOKUP(T13,[2]points!$H$9:$I$44,2,FALSE)</f>
        <v>#N/A</v>
      </c>
      <c r="U35" t="e">
        <f>VLOOKUP(U13,[2]points!$H$9:$I$44,2,FALSE)</f>
        <v>#N/A</v>
      </c>
      <c r="W35" t="e">
        <f>VLOOKUP(W13,[2]points!$H$9:$I$44,2,FALSE)</f>
        <v>#N/A</v>
      </c>
      <c r="X35" t="e">
        <f>VLOOKUP(X13,[2]points!$H$9:$I$44,2,FALSE)</f>
        <v>#N/A</v>
      </c>
      <c r="Y35" t="e">
        <f>VLOOKUP(Y13,[2]points!$H$9:$I$44,2,FALSE)</f>
        <v>#N/A</v>
      </c>
      <c r="Z35" t="e">
        <f>VLOOKUP(Z13,[2]points!$H$9:$I$44,2,FALSE)</f>
        <v>#N/A</v>
      </c>
      <c r="AA35" t="e">
        <f>VLOOKUP(AA13,[2]points!$H$9:$I$44,2,FALSE)</f>
        <v>#N/A</v>
      </c>
      <c r="AC35" t="e">
        <f>VLOOKUP(AC13,[2]points!$H$9:$I$44,2,FALSE)</f>
        <v>#N/A</v>
      </c>
      <c r="AD35" t="e">
        <f>VLOOKUP(AD13,[2]points!$H$9:$I$44,2,FALSE)</f>
        <v>#N/A</v>
      </c>
      <c r="AE35" t="e">
        <f>VLOOKUP(AE13,[2]points!$H$9:$I$44,2,FALSE)</f>
        <v>#N/A</v>
      </c>
      <c r="AF35" t="e">
        <f>VLOOKUP(AF13,[2]points!$H$9:$I$44,2,FALSE)</f>
        <v>#N/A</v>
      </c>
      <c r="AG35" t="e">
        <f>VLOOKUP(AG13,[2]points!$H$9:$I$44,2,FALSE)</f>
        <v>#N/A</v>
      </c>
    </row>
    <row r="36" spans="1:33" hidden="1" x14ac:dyDescent="0.25">
      <c r="A36" s="25"/>
      <c r="B36" s="25"/>
      <c r="C36" s="25">
        <f t="array" ref="C36">SUMPRODUCT(IFERROR((quoi=A36)*(distri=B36),""))</f>
        <v>48</v>
      </c>
      <c r="E36" t="e">
        <f>VLOOKUP(E14,[2]points!$H$9:$I$44,2,FALSE)</f>
        <v>#N/A</v>
      </c>
      <c r="F36" t="e">
        <f>VLOOKUP(F14,[2]points!$H$9:$I$44,2,FALSE)</f>
        <v>#N/A</v>
      </c>
      <c r="G36" t="e">
        <f>VLOOKUP(G14,[2]points!$H$9:$I$44,2,FALSE)</f>
        <v>#N/A</v>
      </c>
      <c r="H36" t="e">
        <f>VLOOKUP(H14,[2]points!$H$9:$I$44,2,FALSE)</f>
        <v>#N/A</v>
      </c>
      <c r="I36" t="e">
        <f>VLOOKUP(I14,[2]points!$H$9:$I$44,2,FALSE)</f>
        <v>#N/A</v>
      </c>
      <c r="K36" t="e">
        <f>VLOOKUP(K14,[2]points!$H$9:$I$44,2,FALSE)</f>
        <v>#N/A</v>
      </c>
      <c r="L36" t="e">
        <f>VLOOKUP(L14,[2]points!$H$9:$I$44,2,FALSE)</f>
        <v>#N/A</v>
      </c>
      <c r="M36" t="e">
        <f>VLOOKUP(M14,[2]points!$H$9:$I$44,2,FALSE)</f>
        <v>#N/A</v>
      </c>
      <c r="N36" t="e">
        <f>VLOOKUP(N14,[2]points!$H$9:$I$44,2,FALSE)</f>
        <v>#N/A</v>
      </c>
      <c r="O36" t="e">
        <f>VLOOKUP(O14,[2]points!$H$9:$I$44,2,FALSE)</f>
        <v>#N/A</v>
      </c>
      <c r="Q36" t="e">
        <f>VLOOKUP(Q14,[2]points!$H$9:$I$44,2,FALSE)</f>
        <v>#N/A</v>
      </c>
      <c r="R36" t="e">
        <f>VLOOKUP(R14,[2]points!$H$9:$I$44,2,FALSE)</f>
        <v>#N/A</v>
      </c>
      <c r="S36" t="e">
        <f>VLOOKUP(S14,[2]points!$H$9:$I$44,2,FALSE)</f>
        <v>#N/A</v>
      </c>
      <c r="T36" t="e">
        <f>VLOOKUP(T14,[2]points!$H$9:$I$44,2,FALSE)</f>
        <v>#N/A</v>
      </c>
      <c r="U36" t="e">
        <f>VLOOKUP(U14,[2]points!$H$9:$I$44,2,FALSE)</f>
        <v>#N/A</v>
      </c>
      <c r="W36" t="e">
        <f>VLOOKUP(W14,[2]points!$H$9:$I$44,2,FALSE)</f>
        <v>#N/A</v>
      </c>
      <c r="X36" t="e">
        <f>VLOOKUP(X14,[2]points!$H$9:$I$44,2,FALSE)</f>
        <v>#N/A</v>
      </c>
      <c r="Y36" t="e">
        <f>VLOOKUP(Y14,[2]points!$H$9:$I$44,2,FALSE)</f>
        <v>#N/A</v>
      </c>
      <c r="Z36" t="e">
        <f>VLOOKUP(Z14,[2]points!$H$9:$I$44,2,FALSE)</f>
        <v>#N/A</v>
      </c>
      <c r="AA36" t="e">
        <f>VLOOKUP(AA14,[2]points!$H$9:$I$44,2,FALSE)</f>
        <v>#N/A</v>
      </c>
      <c r="AC36" t="e">
        <f>VLOOKUP(AC14,[2]points!$H$9:$I$44,2,FALSE)</f>
        <v>#N/A</v>
      </c>
      <c r="AD36" t="e">
        <f>VLOOKUP(AD14,[2]points!$H$9:$I$44,2,FALSE)</f>
        <v>#N/A</v>
      </c>
      <c r="AE36" t="e">
        <f>VLOOKUP(AE14,[2]points!$H$9:$I$44,2,FALSE)</f>
        <v>#N/A</v>
      </c>
      <c r="AF36" t="e">
        <f>VLOOKUP(AF14,[2]points!$H$9:$I$44,2,FALSE)</f>
        <v>#N/A</v>
      </c>
      <c r="AG36" t="e">
        <f>VLOOKUP(AG14,[2]points!$H$9:$I$44,2,FALSE)</f>
        <v>#N/A</v>
      </c>
    </row>
    <row r="37" spans="1:33" hidden="1" x14ac:dyDescent="0.25">
      <c r="A37" s="25"/>
      <c r="B37" s="25"/>
      <c r="C37" s="25">
        <f t="array" ref="C37">SUMPRODUCT(IFERROR((quoi=A37)*(distri=B37),""))</f>
        <v>48</v>
      </c>
      <c r="E37" t="e">
        <f>VLOOKUP(E15,[2]points!$H$9:$I$44,2,FALSE)</f>
        <v>#N/A</v>
      </c>
      <c r="F37" t="e">
        <f>VLOOKUP(F15,[2]points!$H$9:$I$44,2,FALSE)</f>
        <v>#N/A</v>
      </c>
      <c r="G37" t="e">
        <f>VLOOKUP(G15,[2]points!$H$9:$I$44,2,FALSE)</f>
        <v>#N/A</v>
      </c>
      <c r="H37" t="e">
        <f>VLOOKUP(H15,[2]points!$H$9:$I$44,2,FALSE)</f>
        <v>#N/A</v>
      </c>
      <c r="I37" t="e">
        <f>VLOOKUP(I15,[2]points!$H$9:$I$44,2,FALSE)</f>
        <v>#N/A</v>
      </c>
      <c r="K37" t="e">
        <f>VLOOKUP(K15,[2]points!$H$9:$I$44,2,FALSE)</f>
        <v>#N/A</v>
      </c>
      <c r="L37" t="e">
        <f>VLOOKUP(L15,[2]points!$H$9:$I$44,2,FALSE)</f>
        <v>#N/A</v>
      </c>
      <c r="M37" t="e">
        <f>VLOOKUP(M15,[2]points!$H$9:$I$44,2,FALSE)</f>
        <v>#N/A</v>
      </c>
      <c r="N37" t="e">
        <f>VLOOKUP(N15,[2]points!$H$9:$I$44,2,FALSE)</f>
        <v>#N/A</v>
      </c>
      <c r="O37" t="e">
        <f>VLOOKUP(O15,[2]points!$H$9:$I$44,2,FALSE)</f>
        <v>#N/A</v>
      </c>
      <c r="Q37" t="e">
        <f>VLOOKUP(Q15,[2]points!$H$9:$I$44,2,FALSE)</f>
        <v>#N/A</v>
      </c>
      <c r="R37" t="e">
        <f>VLOOKUP(R15,[2]points!$H$9:$I$44,2,FALSE)</f>
        <v>#N/A</v>
      </c>
      <c r="S37" t="e">
        <f>VLOOKUP(S15,[2]points!$H$9:$I$44,2,FALSE)</f>
        <v>#N/A</v>
      </c>
      <c r="T37" t="e">
        <f>VLOOKUP(T15,[2]points!$H$9:$I$44,2,FALSE)</f>
        <v>#N/A</v>
      </c>
      <c r="U37" t="e">
        <f>VLOOKUP(U15,[2]points!$H$9:$I$44,2,FALSE)</f>
        <v>#N/A</v>
      </c>
      <c r="W37" t="e">
        <f>VLOOKUP(W15,[2]points!$H$9:$I$44,2,FALSE)</f>
        <v>#N/A</v>
      </c>
      <c r="X37" t="e">
        <f>VLOOKUP(X15,[2]points!$H$9:$I$44,2,FALSE)</f>
        <v>#N/A</v>
      </c>
      <c r="Y37" t="e">
        <f>VLOOKUP(Y15,[2]points!$H$9:$I$44,2,FALSE)</f>
        <v>#N/A</v>
      </c>
      <c r="Z37" t="e">
        <f>VLOOKUP(Z15,[2]points!$H$9:$I$44,2,FALSE)</f>
        <v>#N/A</v>
      </c>
      <c r="AA37" t="e">
        <f>VLOOKUP(AA15,[2]points!$H$9:$I$44,2,FALSE)</f>
        <v>#N/A</v>
      </c>
      <c r="AC37" t="e">
        <f>VLOOKUP(AC15,[2]points!$H$9:$I$44,2,FALSE)</f>
        <v>#N/A</v>
      </c>
      <c r="AD37" t="e">
        <f>VLOOKUP(AD15,[2]points!$H$9:$I$44,2,FALSE)</f>
        <v>#N/A</v>
      </c>
      <c r="AE37" t="e">
        <f>VLOOKUP(AE15,[2]points!$H$9:$I$44,2,FALSE)</f>
        <v>#N/A</v>
      </c>
      <c r="AF37" t="e">
        <f>VLOOKUP(AF15,[2]points!$H$9:$I$44,2,FALSE)</f>
        <v>#N/A</v>
      </c>
      <c r="AG37" t="e">
        <f>VLOOKUP(AG15,[2]points!$H$9:$I$44,2,FALSE)</f>
        <v>#N/A</v>
      </c>
    </row>
    <row r="38" spans="1:33" hidden="1" x14ac:dyDescent="0.25">
      <c r="A38" s="25"/>
      <c r="B38" s="25"/>
      <c r="C38" s="25">
        <f t="array" ref="C38">SUMPRODUCT(IFERROR((quoi=A38)*(distri=B38),""))</f>
        <v>48</v>
      </c>
      <c r="E38" t="e">
        <f>VLOOKUP(E16,[2]points!$H$9:$I$44,2,FALSE)</f>
        <v>#N/A</v>
      </c>
      <c r="F38" t="e">
        <f>VLOOKUP(F16,[2]points!$H$9:$I$44,2,FALSE)</f>
        <v>#N/A</v>
      </c>
      <c r="G38" t="e">
        <f>VLOOKUP(G16,[2]points!$H$9:$I$44,2,FALSE)</f>
        <v>#N/A</v>
      </c>
      <c r="H38" t="e">
        <f>VLOOKUP(H16,[2]points!$H$9:$I$44,2,FALSE)</f>
        <v>#N/A</v>
      </c>
      <c r="I38" t="e">
        <f>VLOOKUP(I16,[2]points!$H$9:$I$44,2,FALSE)</f>
        <v>#N/A</v>
      </c>
      <c r="K38" t="e">
        <f>VLOOKUP(K16,[2]points!$H$9:$I$44,2,FALSE)</f>
        <v>#N/A</v>
      </c>
      <c r="L38" t="e">
        <f>VLOOKUP(L16,[2]points!$H$9:$I$44,2,FALSE)</f>
        <v>#N/A</v>
      </c>
      <c r="M38" t="e">
        <f>VLOOKUP(M16,[2]points!$H$9:$I$44,2,FALSE)</f>
        <v>#N/A</v>
      </c>
      <c r="N38" t="e">
        <f>VLOOKUP(N16,[2]points!$H$9:$I$44,2,FALSE)</f>
        <v>#N/A</v>
      </c>
      <c r="O38" t="e">
        <f>VLOOKUP(O16,[2]points!$H$9:$I$44,2,FALSE)</f>
        <v>#N/A</v>
      </c>
      <c r="Q38" t="e">
        <f>VLOOKUP(Q16,[2]points!$H$9:$I$44,2,FALSE)</f>
        <v>#N/A</v>
      </c>
      <c r="R38" t="e">
        <f>VLOOKUP(R16,[2]points!$H$9:$I$44,2,FALSE)</f>
        <v>#N/A</v>
      </c>
      <c r="S38" t="e">
        <f>VLOOKUP(S16,[2]points!$H$9:$I$44,2,FALSE)</f>
        <v>#N/A</v>
      </c>
      <c r="T38" t="e">
        <f>VLOOKUP(T16,[2]points!$H$9:$I$44,2,FALSE)</f>
        <v>#N/A</v>
      </c>
      <c r="U38" t="e">
        <f>VLOOKUP(U16,[2]points!$H$9:$I$44,2,FALSE)</f>
        <v>#N/A</v>
      </c>
      <c r="W38" t="e">
        <f>VLOOKUP(W16,[2]points!$H$9:$I$44,2,FALSE)</f>
        <v>#N/A</v>
      </c>
      <c r="X38" t="e">
        <f>VLOOKUP(X16,[2]points!$H$9:$I$44,2,FALSE)</f>
        <v>#N/A</v>
      </c>
      <c r="Y38" t="e">
        <f>VLOOKUP(Y16,[2]points!$H$9:$I$44,2,FALSE)</f>
        <v>#N/A</v>
      </c>
      <c r="Z38" t="e">
        <f>VLOOKUP(Z16,[2]points!$H$9:$I$44,2,FALSE)</f>
        <v>#N/A</v>
      </c>
      <c r="AA38" t="e">
        <f>VLOOKUP(AA16,[2]points!$H$9:$I$44,2,FALSE)</f>
        <v>#N/A</v>
      </c>
      <c r="AC38" t="e">
        <f>VLOOKUP(AC16,[2]points!$H$9:$I$44,2,FALSE)</f>
        <v>#N/A</v>
      </c>
      <c r="AD38" t="e">
        <f>VLOOKUP(AD16,[2]points!$H$9:$I$44,2,FALSE)</f>
        <v>#N/A</v>
      </c>
      <c r="AE38" t="e">
        <f>VLOOKUP(AE16,[2]points!$H$9:$I$44,2,FALSE)</f>
        <v>#N/A</v>
      </c>
      <c r="AF38" t="e">
        <f>VLOOKUP(AF16,[2]points!$H$9:$I$44,2,FALSE)</f>
        <v>#N/A</v>
      </c>
      <c r="AG38" t="e">
        <f>VLOOKUP(AG16,[2]points!$H$9:$I$44,2,FALSE)</f>
        <v>#N/A</v>
      </c>
    </row>
    <row r="39" spans="1:33" hidden="1" x14ac:dyDescent="0.25">
      <c r="A39" s="25"/>
      <c r="B39" s="25"/>
      <c r="C39" s="25">
        <f t="array" ref="C39">SUMPRODUCT(IFERROR((quoi=A39)*(distri=B39),""))</f>
        <v>48</v>
      </c>
      <c r="E39" t="e">
        <f>VLOOKUP(E17,[2]points!$H$9:$I$44,2,FALSE)</f>
        <v>#N/A</v>
      </c>
      <c r="F39" t="e">
        <f>VLOOKUP(F17,[2]points!$H$9:$I$44,2,FALSE)</f>
        <v>#N/A</v>
      </c>
      <c r="G39" t="e">
        <f>VLOOKUP(G17,[2]points!$H$9:$I$44,2,FALSE)</f>
        <v>#N/A</v>
      </c>
      <c r="H39" t="e">
        <f>VLOOKUP(H17,[2]points!$H$9:$I$44,2,FALSE)</f>
        <v>#N/A</v>
      </c>
      <c r="I39" t="e">
        <f>VLOOKUP(I17,[2]points!$H$9:$I$44,2,FALSE)</f>
        <v>#N/A</v>
      </c>
      <c r="K39" t="e">
        <f>VLOOKUP(K17,[2]points!$H$9:$I$44,2,FALSE)</f>
        <v>#N/A</v>
      </c>
      <c r="L39" t="e">
        <f>VLOOKUP(L17,[2]points!$H$9:$I$44,2,FALSE)</f>
        <v>#N/A</v>
      </c>
      <c r="M39" t="e">
        <f>VLOOKUP(M17,[2]points!$H$9:$I$44,2,FALSE)</f>
        <v>#N/A</v>
      </c>
      <c r="N39" t="e">
        <f>VLOOKUP(N17,[2]points!$H$9:$I$44,2,FALSE)</f>
        <v>#N/A</v>
      </c>
      <c r="O39" t="e">
        <f>VLOOKUP(O17,[2]points!$H$9:$I$44,2,FALSE)</f>
        <v>#N/A</v>
      </c>
      <c r="Q39" t="e">
        <f>VLOOKUP(Q17,[2]points!$H$9:$I$44,2,FALSE)</f>
        <v>#N/A</v>
      </c>
      <c r="R39" t="e">
        <f>VLOOKUP(R17,[2]points!$H$9:$I$44,2,FALSE)</f>
        <v>#N/A</v>
      </c>
      <c r="S39" t="e">
        <f>VLOOKUP(S17,[2]points!$H$9:$I$44,2,FALSE)</f>
        <v>#N/A</v>
      </c>
      <c r="T39" t="e">
        <f>VLOOKUP(T17,[2]points!$H$9:$I$44,2,FALSE)</f>
        <v>#N/A</v>
      </c>
      <c r="U39" t="e">
        <f>VLOOKUP(U17,[2]points!$H$9:$I$44,2,FALSE)</f>
        <v>#N/A</v>
      </c>
      <c r="W39" t="e">
        <f>VLOOKUP(W17,[2]points!$H$9:$I$44,2,FALSE)</f>
        <v>#N/A</v>
      </c>
      <c r="X39" t="e">
        <f>VLOOKUP(X17,[2]points!$H$9:$I$44,2,FALSE)</f>
        <v>#N/A</v>
      </c>
      <c r="Y39" t="e">
        <f>VLOOKUP(Y17,[2]points!$H$9:$I$44,2,FALSE)</f>
        <v>#N/A</v>
      </c>
      <c r="Z39" t="e">
        <f>VLOOKUP(Z17,[2]points!$H$9:$I$44,2,FALSE)</f>
        <v>#N/A</v>
      </c>
      <c r="AA39" t="e">
        <f>VLOOKUP(AA17,[2]points!$H$9:$I$44,2,FALSE)</f>
        <v>#N/A</v>
      </c>
      <c r="AC39" t="e">
        <f>VLOOKUP(AC17,[2]points!$H$9:$I$44,2,FALSE)</f>
        <v>#N/A</v>
      </c>
      <c r="AD39" t="e">
        <f>VLOOKUP(AD17,[2]points!$H$9:$I$44,2,FALSE)</f>
        <v>#N/A</v>
      </c>
      <c r="AE39" t="e">
        <f>VLOOKUP(AE17,[2]points!$H$9:$I$44,2,FALSE)</f>
        <v>#N/A</v>
      </c>
      <c r="AF39" t="e">
        <f>VLOOKUP(AF17,[2]points!$H$9:$I$44,2,FALSE)</f>
        <v>#N/A</v>
      </c>
      <c r="AG39" t="e">
        <f>VLOOKUP(AG17,[2]points!$H$9:$I$44,2,FALSE)</f>
        <v>#N/A</v>
      </c>
    </row>
    <row r="40" spans="1:33" hidden="1" x14ac:dyDescent="0.25">
      <c r="A40" s="25"/>
      <c r="B40" s="25"/>
      <c r="C40" s="25">
        <f t="array" ref="C40">SUMPRODUCT(IFERROR((quoi=A40)*(distri=B40),""))</f>
        <v>48</v>
      </c>
      <c r="E40" t="e">
        <f>VLOOKUP(E18,[2]points!$H$9:$I$44,2,FALSE)</f>
        <v>#N/A</v>
      </c>
      <c r="F40" t="e">
        <f>VLOOKUP(F18,[2]points!$H$9:$I$44,2,FALSE)</f>
        <v>#N/A</v>
      </c>
      <c r="G40" t="e">
        <f>VLOOKUP(G18,[2]points!$H$9:$I$44,2,FALSE)</f>
        <v>#N/A</v>
      </c>
      <c r="H40" t="e">
        <f>VLOOKUP(H18,[2]points!$H$9:$I$44,2,FALSE)</f>
        <v>#N/A</v>
      </c>
      <c r="I40" t="e">
        <f>VLOOKUP(I18,[2]points!$H$9:$I$44,2,FALSE)</f>
        <v>#N/A</v>
      </c>
      <c r="K40" t="e">
        <f>VLOOKUP(K18,[2]points!$H$9:$I$44,2,FALSE)</f>
        <v>#N/A</v>
      </c>
      <c r="L40" t="e">
        <f>VLOOKUP(L18,[2]points!$H$9:$I$44,2,FALSE)</f>
        <v>#N/A</v>
      </c>
      <c r="M40" t="e">
        <f>VLOOKUP(M18,[2]points!$H$9:$I$44,2,FALSE)</f>
        <v>#N/A</v>
      </c>
      <c r="N40" t="e">
        <f>VLOOKUP(N18,[2]points!$H$9:$I$44,2,FALSE)</f>
        <v>#N/A</v>
      </c>
      <c r="O40" t="e">
        <f>VLOOKUP(O18,[2]points!$H$9:$I$44,2,FALSE)</f>
        <v>#N/A</v>
      </c>
      <c r="Q40" t="e">
        <f>VLOOKUP(Q18,[2]points!$H$9:$I$44,2,FALSE)</f>
        <v>#N/A</v>
      </c>
      <c r="R40" t="e">
        <f>VLOOKUP(R18,[2]points!$H$9:$I$44,2,FALSE)</f>
        <v>#N/A</v>
      </c>
      <c r="S40" t="e">
        <f>VLOOKUP(S18,[2]points!$H$9:$I$44,2,FALSE)</f>
        <v>#N/A</v>
      </c>
      <c r="T40" t="e">
        <f>VLOOKUP(T18,[2]points!$H$9:$I$44,2,FALSE)</f>
        <v>#N/A</v>
      </c>
      <c r="U40" t="e">
        <f>VLOOKUP(U18,[2]points!$H$9:$I$44,2,FALSE)</f>
        <v>#N/A</v>
      </c>
      <c r="W40" t="e">
        <f>VLOOKUP(W18,[2]points!$H$9:$I$44,2,FALSE)</f>
        <v>#N/A</v>
      </c>
      <c r="X40" t="e">
        <f>VLOOKUP(X18,[2]points!$H$9:$I$44,2,FALSE)</f>
        <v>#N/A</v>
      </c>
      <c r="Y40" t="e">
        <f>VLOOKUP(Y18,[2]points!$H$9:$I$44,2,FALSE)</f>
        <v>#N/A</v>
      </c>
      <c r="Z40" t="e">
        <f>VLOOKUP(Z18,[2]points!$H$9:$I$44,2,FALSE)</f>
        <v>#N/A</v>
      </c>
      <c r="AA40" t="e">
        <f>VLOOKUP(AA18,[2]points!$H$9:$I$44,2,FALSE)</f>
        <v>#N/A</v>
      </c>
      <c r="AC40" t="e">
        <f>VLOOKUP(AC18,[2]points!$H$9:$I$44,2,FALSE)</f>
        <v>#N/A</v>
      </c>
      <c r="AD40" t="e">
        <f>VLOOKUP(AD18,[2]points!$H$9:$I$44,2,FALSE)</f>
        <v>#N/A</v>
      </c>
      <c r="AE40" t="e">
        <f>VLOOKUP(AE18,[2]points!$H$9:$I$44,2,FALSE)</f>
        <v>#N/A</v>
      </c>
      <c r="AF40" t="e">
        <f>VLOOKUP(AF18,[2]points!$H$9:$I$44,2,FALSE)</f>
        <v>#N/A</v>
      </c>
      <c r="AG40" t="e">
        <f>VLOOKUP(AG18,[2]points!$H$9:$I$44,2,FALSE)</f>
        <v>#N/A</v>
      </c>
    </row>
    <row r="41" spans="1:33" hidden="1" x14ac:dyDescent="0.25">
      <c r="A41" s="25"/>
      <c r="B41" s="25"/>
      <c r="C41" s="25">
        <f t="array" ref="C41">SUMPRODUCT(IFERROR((quoi=A41)*(distri=B41),""))</f>
        <v>48</v>
      </c>
    </row>
    <row r="42" spans="1:33" hidden="1" x14ac:dyDescent="0.25">
      <c r="A42" s="25"/>
      <c r="B42" s="25"/>
      <c r="C42" s="25">
        <f t="array" ref="C42">SUMPRODUCT(IFERROR((quoi=A42)*(distri=B42),""))</f>
        <v>48</v>
      </c>
      <c r="E42">
        <v>6</v>
      </c>
      <c r="F42">
        <v>1</v>
      </c>
      <c r="G42">
        <v>5</v>
      </c>
      <c r="H42">
        <v>4</v>
      </c>
      <c r="I42">
        <v>4</v>
      </c>
      <c r="K42">
        <v>1</v>
      </c>
      <c r="L42">
        <v>4</v>
      </c>
      <c r="M42">
        <v>4</v>
      </c>
      <c r="N42">
        <v>1</v>
      </c>
      <c r="O42">
        <v>1</v>
      </c>
      <c r="Q42">
        <v>1</v>
      </c>
      <c r="R42">
        <v>5</v>
      </c>
      <c r="S42">
        <v>1</v>
      </c>
      <c r="T42">
        <v>2</v>
      </c>
      <c r="U42">
        <v>5</v>
      </c>
      <c r="W42">
        <v>1</v>
      </c>
      <c r="X42">
        <v>1</v>
      </c>
      <c r="Y42">
        <v>1</v>
      </c>
      <c r="Z42">
        <v>5</v>
      </c>
      <c r="AA42">
        <v>3</v>
      </c>
      <c r="AC42">
        <v>1</v>
      </c>
      <c r="AD42">
        <v>1</v>
      </c>
      <c r="AE42">
        <v>0</v>
      </c>
      <c r="AF42">
        <v>1</v>
      </c>
      <c r="AG42">
        <v>2</v>
      </c>
    </row>
    <row r="43" spans="1:33" hidden="1" x14ac:dyDescent="0.25">
      <c r="A43" s="25"/>
      <c r="B43" s="25"/>
      <c r="C43" s="25">
        <f t="array" ref="C43">SUMPRODUCT(IFERROR((quoi=A43)*(distri=B43),""))</f>
        <v>48</v>
      </c>
      <c r="E43">
        <v>1</v>
      </c>
      <c r="F43">
        <v>1</v>
      </c>
      <c r="G43">
        <v>1</v>
      </c>
      <c r="H43">
        <v>1</v>
      </c>
      <c r="I43">
        <v>1</v>
      </c>
      <c r="K43">
        <v>1</v>
      </c>
      <c r="L43">
        <v>3</v>
      </c>
      <c r="M43">
        <v>3</v>
      </c>
      <c r="N43">
        <v>1</v>
      </c>
      <c r="O43">
        <v>1</v>
      </c>
      <c r="Q43">
        <v>1</v>
      </c>
      <c r="R43">
        <v>2</v>
      </c>
      <c r="S43">
        <v>1</v>
      </c>
      <c r="T43">
        <v>1</v>
      </c>
      <c r="U43">
        <v>1</v>
      </c>
      <c r="W43">
        <v>1</v>
      </c>
      <c r="X43">
        <v>1</v>
      </c>
      <c r="Y43">
        <v>1</v>
      </c>
      <c r="Z43">
        <v>3</v>
      </c>
      <c r="AA43">
        <v>1</v>
      </c>
      <c r="AC43">
        <v>1</v>
      </c>
      <c r="AD43">
        <v>0</v>
      </c>
      <c r="AE43">
        <v>0</v>
      </c>
      <c r="AF43">
        <v>1</v>
      </c>
      <c r="AG43">
        <v>0</v>
      </c>
    </row>
    <row r="44" spans="1:33" hidden="1" x14ac:dyDescent="0.25">
      <c r="A44" s="25"/>
      <c r="B44" s="25"/>
      <c r="C44" s="25">
        <f t="array" ref="C44">SUMPRODUCT(IFERROR((quoi=A44)*(distri=B44),""))</f>
        <v>48</v>
      </c>
      <c r="E44">
        <v>1</v>
      </c>
      <c r="F44">
        <v>1</v>
      </c>
      <c r="G44">
        <v>0</v>
      </c>
      <c r="H44">
        <v>1</v>
      </c>
      <c r="I44">
        <v>1</v>
      </c>
      <c r="K44">
        <v>1</v>
      </c>
      <c r="L44">
        <v>1</v>
      </c>
      <c r="M44">
        <v>2</v>
      </c>
      <c r="N44">
        <v>0</v>
      </c>
      <c r="O44">
        <v>1</v>
      </c>
      <c r="Q44">
        <v>1</v>
      </c>
      <c r="R44">
        <v>0</v>
      </c>
      <c r="S44">
        <v>1</v>
      </c>
      <c r="T44">
        <v>1</v>
      </c>
      <c r="U44">
        <v>1</v>
      </c>
      <c r="W44">
        <v>1</v>
      </c>
      <c r="X44">
        <v>1</v>
      </c>
      <c r="Y44">
        <v>1</v>
      </c>
      <c r="Z44">
        <v>1</v>
      </c>
      <c r="AA44">
        <v>1</v>
      </c>
      <c r="AC44">
        <v>0</v>
      </c>
      <c r="AD44">
        <v>0</v>
      </c>
      <c r="AE44">
        <v>0</v>
      </c>
      <c r="AF44">
        <v>0</v>
      </c>
      <c r="AG44">
        <v>0</v>
      </c>
    </row>
    <row r="45" spans="1:33" hidden="1" x14ac:dyDescent="0.25">
      <c r="A45" s="25"/>
      <c r="B45" s="25"/>
      <c r="C45" s="25">
        <f t="array" ref="C45">SUMPRODUCT(IFERROR((quoi=A45)*(distri=B45),""))</f>
        <v>48</v>
      </c>
      <c r="E45">
        <v>1</v>
      </c>
      <c r="F45">
        <v>0</v>
      </c>
      <c r="G45">
        <v>0</v>
      </c>
      <c r="H45">
        <v>0</v>
      </c>
      <c r="I45">
        <v>1</v>
      </c>
      <c r="K45">
        <v>0</v>
      </c>
      <c r="L45">
        <v>1</v>
      </c>
      <c r="M45">
        <v>1</v>
      </c>
      <c r="N45">
        <v>0</v>
      </c>
      <c r="O45">
        <v>0</v>
      </c>
      <c r="Q45">
        <v>1</v>
      </c>
      <c r="R45">
        <v>0</v>
      </c>
      <c r="S45">
        <v>0</v>
      </c>
      <c r="T45">
        <v>1</v>
      </c>
      <c r="U45">
        <v>0</v>
      </c>
      <c r="W45">
        <v>1</v>
      </c>
      <c r="X45">
        <v>1</v>
      </c>
      <c r="Y45">
        <v>0</v>
      </c>
      <c r="Z45">
        <v>0</v>
      </c>
      <c r="AA45">
        <v>0</v>
      </c>
      <c r="AC45">
        <v>0</v>
      </c>
      <c r="AD45">
        <v>0</v>
      </c>
      <c r="AE45">
        <v>0</v>
      </c>
      <c r="AF45">
        <v>0</v>
      </c>
      <c r="AG45">
        <v>0</v>
      </c>
    </row>
    <row r="46" spans="1:33" hidden="1" x14ac:dyDescent="0.25">
      <c r="A46" s="25"/>
      <c r="B46" s="25"/>
      <c r="C46" s="25">
        <f t="array" ref="C46">SUMPRODUCT(IFERROR((quoi=A46)*(distri=B46),""))</f>
        <v>48</v>
      </c>
      <c r="E46">
        <v>6</v>
      </c>
      <c r="F46">
        <v>0</v>
      </c>
      <c r="G46">
        <v>0</v>
      </c>
      <c r="H46">
        <v>0</v>
      </c>
      <c r="I46">
        <v>0</v>
      </c>
      <c r="K46">
        <v>0</v>
      </c>
      <c r="L46">
        <v>0</v>
      </c>
      <c r="M46">
        <v>1</v>
      </c>
      <c r="N46">
        <v>0</v>
      </c>
      <c r="O46">
        <v>0</v>
      </c>
      <c r="Q46">
        <v>1</v>
      </c>
      <c r="R46">
        <v>0</v>
      </c>
      <c r="S46">
        <v>0</v>
      </c>
      <c r="T46">
        <v>0</v>
      </c>
      <c r="U46">
        <v>0</v>
      </c>
      <c r="W46">
        <v>1</v>
      </c>
      <c r="X46">
        <v>0</v>
      </c>
      <c r="Y46">
        <v>0</v>
      </c>
      <c r="Z46">
        <v>0</v>
      </c>
      <c r="AA46">
        <v>0</v>
      </c>
      <c r="AC46">
        <v>0</v>
      </c>
      <c r="AD46">
        <v>0</v>
      </c>
      <c r="AE46">
        <v>0</v>
      </c>
      <c r="AF46">
        <v>0</v>
      </c>
      <c r="AG46">
        <v>0</v>
      </c>
    </row>
    <row r="47" spans="1:33" hidden="1" x14ac:dyDescent="0.25">
      <c r="A47" s="25"/>
      <c r="B47" s="25"/>
      <c r="C47" s="25">
        <f t="array" ref="C47">SUMPRODUCT(IFERROR((quoi=A47)*(distri=B47),""))</f>
        <v>48</v>
      </c>
      <c r="E47">
        <v>4</v>
      </c>
      <c r="F47">
        <v>0</v>
      </c>
      <c r="G47">
        <v>0</v>
      </c>
      <c r="H47">
        <v>0</v>
      </c>
      <c r="I47">
        <v>0</v>
      </c>
      <c r="K47">
        <v>0</v>
      </c>
      <c r="L47">
        <v>0</v>
      </c>
      <c r="M47">
        <v>1</v>
      </c>
      <c r="N47">
        <v>0</v>
      </c>
      <c r="O47">
        <v>0</v>
      </c>
      <c r="Q47">
        <v>1</v>
      </c>
      <c r="R47">
        <v>0</v>
      </c>
      <c r="S47">
        <v>0</v>
      </c>
      <c r="T47">
        <v>0</v>
      </c>
      <c r="U47">
        <v>0</v>
      </c>
      <c r="W47">
        <v>0</v>
      </c>
      <c r="X47">
        <v>0</v>
      </c>
      <c r="Y47">
        <v>0</v>
      </c>
      <c r="Z47">
        <v>0</v>
      </c>
      <c r="AA47">
        <v>0</v>
      </c>
      <c r="AC47">
        <v>0</v>
      </c>
      <c r="AD47">
        <v>0</v>
      </c>
      <c r="AE47">
        <v>0</v>
      </c>
      <c r="AF47">
        <v>0</v>
      </c>
      <c r="AG47">
        <v>0</v>
      </c>
    </row>
    <row r="48" spans="1:33" hidden="1" x14ac:dyDescent="0.25">
      <c r="A48" s="25"/>
      <c r="B48" s="25"/>
      <c r="C48" s="25">
        <f t="array" ref="C48">SUMPRODUCT(IFERROR((quoi=A48)*(distri=B48),""))</f>
        <v>48</v>
      </c>
      <c r="E48">
        <v>0</v>
      </c>
      <c r="F48">
        <v>0</v>
      </c>
      <c r="G48">
        <v>0</v>
      </c>
      <c r="H48">
        <v>0</v>
      </c>
      <c r="I48">
        <v>0</v>
      </c>
      <c r="K48">
        <v>0</v>
      </c>
      <c r="L48">
        <v>0</v>
      </c>
      <c r="M48">
        <v>0</v>
      </c>
      <c r="N48">
        <v>0</v>
      </c>
      <c r="O48">
        <v>0</v>
      </c>
      <c r="Q48">
        <v>0</v>
      </c>
      <c r="R48">
        <v>0</v>
      </c>
      <c r="S48">
        <v>0</v>
      </c>
      <c r="T48">
        <v>0</v>
      </c>
      <c r="U48">
        <v>0</v>
      </c>
      <c r="W48">
        <v>0</v>
      </c>
      <c r="X48">
        <v>0</v>
      </c>
      <c r="Y48">
        <v>0</v>
      </c>
      <c r="Z48">
        <v>0</v>
      </c>
      <c r="AA48">
        <v>0</v>
      </c>
      <c r="AC48">
        <v>0</v>
      </c>
      <c r="AD48">
        <v>0</v>
      </c>
      <c r="AE48">
        <v>0</v>
      </c>
      <c r="AF48">
        <v>0</v>
      </c>
      <c r="AG48">
        <v>0</v>
      </c>
    </row>
    <row r="49" spans="1:33" hidden="1" x14ac:dyDescent="0.25">
      <c r="A49" s="25"/>
      <c r="B49" s="25"/>
      <c r="C49" s="25">
        <f t="array" ref="C49">SUMPRODUCT(IFERROR((quoi=A49)*(distri=B49),""))</f>
        <v>48</v>
      </c>
      <c r="E49">
        <v>0</v>
      </c>
      <c r="F49">
        <v>0</v>
      </c>
      <c r="G49">
        <v>0</v>
      </c>
      <c r="H49">
        <v>0</v>
      </c>
      <c r="I49">
        <v>0</v>
      </c>
      <c r="K49">
        <v>0</v>
      </c>
      <c r="L49">
        <v>0</v>
      </c>
      <c r="M49">
        <v>0</v>
      </c>
      <c r="N49">
        <v>0</v>
      </c>
      <c r="O49">
        <v>0</v>
      </c>
      <c r="Q49">
        <v>0</v>
      </c>
      <c r="R49">
        <v>0</v>
      </c>
      <c r="S49">
        <v>0</v>
      </c>
      <c r="T49">
        <v>0</v>
      </c>
      <c r="U49">
        <v>0</v>
      </c>
      <c r="W49">
        <v>0</v>
      </c>
      <c r="X49">
        <v>0</v>
      </c>
      <c r="Y49">
        <v>0</v>
      </c>
      <c r="Z49">
        <v>0</v>
      </c>
      <c r="AA49">
        <v>0</v>
      </c>
      <c r="AC49">
        <v>0</v>
      </c>
      <c r="AD49">
        <v>0</v>
      </c>
      <c r="AE49">
        <v>0</v>
      </c>
      <c r="AF49">
        <v>0</v>
      </c>
      <c r="AG49">
        <v>0</v>
      </c>
    </row>
    <row r="50" spans="1:33" hidden="1" x14ac:dyDescent="0.25">
      <c r="A50" s="25"/>
      <c r="B50" s="25"/>
      <c r="C50" s="25">
        <f t="array" ref="C50">SUMPRODUCT(IFERROR((quoi=A50)*(distri=B50),""))</f>
        <v>48</v>
      </c>
      <c r="E50">
        <v>0</v>
      </c>
      <c r="F50">
        <v>0</v>
      </c>
      <c r="G50">
        <v>0</v>
      </c>
      <c r="H50">
        <v>0</v>
      </c>
      <c r="I50">
        <v>0</v>
      </c>
      <c r="K50">
        <v>0</v>
      </c>
      <c r="L50">
        <v>0</v>
      </c>
      <c r="M50">
        <v>0</v>
      </c>
      <c r="N50">
        <v>0</v>
      </c>
      <c r="O50">
        <v>0</v>
      </c>
      <c r="Q50">
        <v>0</v>
      </c>
      <c r="R50">
        <v>0</v>
      </c>
      <c r="S50">
        <v>0</v>
      </c>
      <c r="T50">
        <v>0</v>
      </c>
      <c r="U50">
        <v>0</v>
      </c>
      <c r="W50">
        <v>0</v>
      </c>
      <c r="X50">
        <v>0</v>
      </c>
      <c r="Y50">
        <v>0</v>
      </c>
      <c r="Z50">
        <v>0</v>
      </c>
      <c r="AA50">
        <v>0</v>
      </c>
      <c r="AC50">
        <v>0</v>
      </c>
      <c r="AD50">
        <v>0</v>
      </c>
      <c r="AE50">
        <v>0</v>
      </c>
      <c r="AF50">
        <v>0</v>
      </c>
      <c r="AG50">
        <v>0</v>
      </c>
    </row>
    <row r="51" spans="1:33" hidden="1" x14ac:dyDescent="0.25">
      <c r="A51" s="25"/>
      <c r="B51" s="25"/>
      <c r="C51" s="25">
        <f t="array" ref="C51">SUMPRODUCT(IFERROR((quoi=A51)*(distri=B51),""))</f>
        <v>48</v>
      </c>
      <c r="E51">
        <v>0</v>
      </c>
      <c r="F51">
        <v>0</v>
      </c>
      <c r="G51">
        <v>0</v>
      </c>
      <c r="H51">
        <v>0</v>
      </c>
      <c r="I51">
        <v>0</v>
      </c>
      <c r="K51">
        <v>0</v>
      </c>
      <c r="L51">
        <v>0</v>
      </c>
      <c r="M51">
        <v>0</v>
      </c>
      <c r="N51">
        <v>0</v>
      </c>
      <c r="O51">
        <v>0</v>
      </c>
      <c r="Q51">
        <v>0</v>
      </c>
      <c r="R51">
        <v>0</v>
      </c>
      <c r="S51">
        <v>0</v>
      </c>
      <c r="T51">
        <v>0</v>
      </c>
      <c r="U51">
        <v>0</v>
      </c>
      <c r="W51">
        <v>0</v>
      </c>
      <c r="X51">
        <v>0</v>
      </c>
      <c r="Y51">
        <v>0</v>
      </c>
      <c r="Z51">
        <v>0</v>
      </c>
      <c r="AA51">
        <v>0</v>
      </c>
      <c r="AC51">
        <v>0</v>
      </c>
      <c r="AD51">
        <v>0</v>
      </c>
      <c r="AE51">
        <v>0</v>
      </c>
      <c r="AF51">
        <v>0</v>
      </c>
      <c r="AG51">
        <v>0</v>
      </c>
    </row>
    <row r="52" spans="1:33" hidden="1" x14ac:dyDescent="0.25">
      <c r="A52" s="25"/>
      <c r="B52" s="25"/>
      <c r="C52" s="25">
        <f t="array" ref="C52">SUMPRODUCT(IFERROR((quoi=A52)*(distri=B52),""))</f>
        <v>48</v>
      </c>
      <c r="E52">
        <v>0</v>
      </c>
      <c r="F52">
        <v>0</v>
      </c>
      <c r="G52">
        <v>0</v>
      </c>
      <c r="H52">
        <v>0</v>
      </c>
      <c r="I52">
        <v>0</v>
      </c>
      <c r="K52">
        <v>0</v>
      </c>
      <c r="L52">
        <v>0</v>
      </c>
      <c r="M52">
        <v>0</v>
      </c>
      <c r="N52">
        <v>0</v>
      </c>
      <c r="O52">
        <v>0</v>
      </c>
      <c r="Q52">
        <v>0</v>
      </c>
      <c r="R52">
        <v>0</v>
      </c>
      <c r="S52">
        <v>0</v>
      </c>
      <c r="T52">
        <v>0</v>
      </c>
      <c r="U52">
        <v>0</v>
      </c>
      <c r="W52">
        <v>0</v>
      </c>
      <c r="X52">
        <v>0</v>
      </c>
      <c r="Y52">
        <v>0</v>
      </c>
      <c r="Z52">
        <v>0</v>
      </c>
      <c r="AA52">
        <v>0</v>
      </c>
      <c r="AC52">
        <v>0</v>
      </c>
      <c r="AD52">
        <v>0</v>
      </c>
      <c r="AE52">
        <v>0</v>
      </c>
      <c r="AF52">
        <v>0</v>
      </c>
      <c r="AG52">
        <v>0</v>
      </c>
    </row>
    <row r="53" spans="1:33" hidden="1" x14ac:dyDescent="0.25">
      <c r="A53" s="25"/>
      <c r="B53" s="25"/>
      <c r="C53" s="25">
        <f t="array" ref="C53">SUMPRODUCT(IFERROR((quoi=A53)*(distri=B53),""))</f>
        <v>48</v>
      </c>
      <c r="E53">
        <v>0</v>
      </c>
      <c r="F53">
        <v>0</v>
      </c>
      <c r="G53">
        <v>0</v>
      </c>
      <c r="H53">
        <v>0</v>
      </c>
      <c r="I53">
        <v>0</v>
      </c>
      <c r="K53">
        <v>0</v>
      </c>
      <c r="L53">
        <v>0</v>
      </c>
      <c r="M53">
        <v>0</v>
      </c>
      <c r="N53">
        <v>0</v>
      </c>
      <c r="O53">
        <v>0</v>
      </c>
      <c r="Q53">
        <v>0</v>
      </c>
      <c r="R53">
        <v>0</v>
      </c>
      <c r="S53">
        <v>0</v>
      </c>
      <c r="T53">
        <v>0</v>
      </c>
      <c r="U53">
        <v>0</v>
      </c>
      <c r="W53">
        <v>0</v>
      </c>
      <c r="X53">
        <v>0</v>
      </c>
      <c r="Y53">
        <v>0</v>
      </c>
      <c r="Z53">
        <v>0</v>
      </c>
      <c r="AA53">
        <v>0</v>
      </c>
      <c r="AC53">
        <v>0</v>
      </c>
      <c r="AD53">
        <v>0</v>
      </c>
      <c r="AE53">
        <v>0</v>
      </c>
      <c r="AF53">
        <v>0</v>
      </c>
      <c r="AG53">
        <v>0</v>
      </c>
    </row>
    <row r="54" spans="1:33" hidden="1" x14ac:dyDescent="0.25">
      <c r="A54" s="25"/>
      <c r="B54" s="25"/>
      <c r="C54" s="25">
        <f t="array" ref="C54">SUMPRODUCT(IFERROR((quoi=A54)*(distri=B54),""))</f>
        <v>48</v>
      </c>
    </row>
    <row r="55" spans="1:33" hidden="1" x14ac:dyDescent="0.25">
      <c r="A55" s="25"/>
      <c r="B55" s="25"/>
      <c r="C55" s="25">
        <f t="array" ref="C55">SUMPRODUCT(IFERROR((quoi=A55)*(distri=B55),""))</f>
        <v>48</v>
      </c>
      <c r="E55">
        <f>SUM(E42:E53)</f>
        <v>19</v>
      </c>
      <c r="F55">
        <f t="shared" ref="F55:AG55" si="5">SUM(F42:F53)</f>
        <v>3</v>
      </c>
      <c r="G55">
        <f t="shared" si="5"/>
        <v>6</v>
      </c>
      <c r="H55">
        <f t="shared" si="5"/>
        <v>6</v>
      </c>
      <c r="I55">
        <f t="shared" si="5"/>
        <v>7</v>
      </c>
      <c r="J55">
        <f t="shared" si="5"/>
        <v>0</v>
      </c>
      <c r="K55">
        <f t="shared" si="5"/>
        <v>3</v>
      </c>
      <c r="L55">
        <f t="shared" si="5"/>
        <v>9</v>
      </c>
      <c r="M55">
        <f t="shared" si="5"/>
        <v>12</v>
      </c>
      <c r="N55">
        <f t="shared" si="5"/>
        <v>2</v>
      </c>
      <c r="O55">
        <f t="shared" si="5"/>
        <v>3</v>
      </c>
      <c r="P55">
        <f t="shared" si="5"/>
        <v>0</v>
      </c>
      <c r="Q55">
        <f t="shared" si="5"/>
        <v>6</v>
      </c>
      <c r="R55">
        <f t="shared" si="5"/>
        <v>7</v>
      </c>
      <c r="S55">
        <f t="shared" si="5"/>
        <v>3</v>
      </c>
      <c r="T55">
        <f t="shared" si="5"/>
        <v>5</v>
      </c>
      <c r="U55">
        <f t="shared" si="5"/>
        <v>7</v>
      </c>
      <c r="V55">
        <f t="shared" si="5"/>
        <v>0</v>
      </c>
      <c r="W55">
        <f t="shared" si="5"/>
        <v>5</v>
      </c>
      <c r="X55">
        <f t="shared" si="5"/>
        <v>4</v>
      </c>
      <c r="Y55">
        <f t="shared" si="5"/>
        <v>3</v>
      </c>
      <c r="Z55">
        <f t="shared" si="5"/>
        <v>9</v>
      </c>
      <c r="AA55">
        <f t="shared" si="5"/>
        <v>5</v>
      </c>
      <c r="AB55">
        <f t="shared" si="5"/>
        <v>0</v>
      </c>
      <c r="AC55">
        <f t="shared" si="5"/>
        <v>2</v>
      </c>
      <c r="AD55">
        <f t="shared" si="5"/>
        <v>1</v>
      </c>
      <c r="AE55">
        <f t="shared" si="5"/>
        <v>0</v>
      </c>
      <c r="AF55">
        <f t="shared" si="5"/>
        <v>2</v>
      </c>
      <c r="AG55">
        <f t="shared" si="5"/>
        <v>2</v>
      </c>
    </row>
    <row r="56" spans="1:33" hidden="1" x14ac:dyDescent="0.25">
      <c r="A56" s="25"/>
      <c r="B56" s="25"/>
      <c r="C56" s="25">
        <f t="array" ref="C56">SUMPRODUCT(IFERROR((quoi=A56)*(distri=B56),""))</f>
        <v>48</v>
      </c>
      <c r="E56">
        <f>SUM(E55:AG55)</f>
        <v>131</v>
      </c>
    </row>
    <row r="57" spans="1:33" x14ac:dyDescent="0.25">
      <c r="A57" s="25" t="s">
        <v>7</v>
      </c>
      <c r="B57" s="25" t="s">
        <v>11</v>
      </c>
      <c r="C57" s="25">
        <f t="array" ref="C57">SUMPRODUCT(IFERROR((quoi=A57)*(distri=B57),""))</f>
        <v>1</v>
      </c>
      <c r="D57" t="s">
        <v>21</v>
      </c>
      <c r="E57" t="str">
        <f>IF(E56=131,"OK","Erreur")</f>
        <v>OK</v>
      </c>
    </row>
    <row r="58" spans="1:33" hidden="1" x14ac:dyDescent="0.25">
      <c r="A58" s="25" t="s">
        <v>8</v>
      </c>
      <c r="B58" s="25" t="s">
        <v>11</v>
      </c>
      <c r="C58" s="25">
        <f t="array" ref="C58">SUMPRODUCT(IFERROR((quoi=A58)*(distri=B58),""))</f>
        <v>1</v>
      </c>
      <c r="E58">
        <f>J19+P19+V19+AB19+AH19</f>
        <v>77</v>
      </c>
    </row>
    <row r="59" spans="1:33" x14ac:dyDescent="0.25">
      <c r="A59" s="25" t="s">
        <v>9</v>
      </c>
      <c r="B59" s="25" t="s">
        <v>11</v>
      </c>
      <c r="C59" s="25">
        <f t="array" ref="C59">SUMPRODUCT(IFERROR((quoi=A59)*(distri=B59),""))</f>
        <v>1</v>
      </c>
      <c r="D59" t="s">
        <v>22</v>
      </c>
      <c r="E59" t="str">
        <f>IF(E58=78,"OK","Erreur")</f>
        <v>Erreur</v>
      </c>
    </row>
    <row r="60" spans="1:33" x14ac:dyDescent="0.25">
      <c r="A60" s="25" t="s">
        <v>10</v>
      </c>
      <c r="B60" s="25" t="s">
        <v>11</v>
      </c>
      <c r="C60" s="25">
        <f t="array" ref="C60">SUMPRODUCT(IFERROR((quoi=A60)*(distri=B60),""))</f>
        <v>1</v>
      </c>
    </row>
    <row r="61" spans="1:33" x14ac:dyDescent="0.25">
      <c r="A61" s="25" t="s">
        <v>7</v>
      </c>
      <c r="B61" s="25" t="s">
        <v>12</v>
      </c>
      <c r="C61" s="25">
        <f t="array" ref="C61">SUMPRODUCT(IFERROR((quoi=A61)*(distri=B61),""))</f>
        <v>1</v>
      </c>
    </row>
    <row r="62" spans="1:33" x14ac:dyDescent="0.25">
      <c r="A62" s="25" t="s">
        <v>8</v>
      </c>
      <c r="B62" s="25" t="s">
        <v>12</v>
      </c>
      <c r="C62" s="25">
        <f t="array" ref="C62">SUMPRODUCT(IFERROR((quoi=A62)*(distri=B62),""))</f>
        <v>1</v>
      </c>
    </row>
    <row r="63" spans="1:33" x14ac:dyDescent="0.25">
      <c r="A63" s="25" t="s">
        <v>9</v>
      </c>
      <c r="B63" s="25" t="s">
        <v>12</v>
      </c>
      <c r="C63" s="25">
        <f t="array" ref="C63">SUMPRODUCT(IFERROR((quoi=A63)*(distri=B63),""))</f>
        <v>1</v>
      </c>
    </row>
    <row r="64" spans="1:33" x14ac:dyDescent="0.25">
      <c r="A64" s="25" t="s">
        <v>10</v>
      </c>
      <c r="B64" s="25" t="s">
        <v>12</v>
      </c>
      <c r="C64" s="25">
        <f t="array" ref="C64">SUMPRODUCT(IFERROR((quoi=A64)*(distri=B64),""))</f>
        <v>1</v>
      </c>
    </row>
    <row r="65" spans="1:3" x14ac:dyDescent="0.25">
      <c r="A65" s="25" t="s">
        <v>7</v>
      </c>
      <c r="B65" s="25" t="s">
        <v>8</v>
      </c>
      <c r="C65" s="25">
        <f t="array" ref="C65">SUMPRODUCT(IFERROR((quoi=A65)*(distri=B65),""))</f>
        <v>1</v>
      </c>
    </row>
    <row r="66" spans="1:3" x14ac:dyDescent="0.25">
      <c r="A66" s="25" t="s">
        <v>8</v>
      </c>
      <c r="B66" s="25" t="s">
        <v>8</v>
      </c>
      <c r="C66" s="25">
        <f t="array" ref="C66">SUMPRODUCT(IFERROR((quoi=A66)*(distri=B66),""))</f>
        <v>1</v>
      </c>
    </row>
    <row r="67" spans="1:3" x14ac:dyDescent="0.25">
      <c r="A67" s="25" t="s">
        <v>9</v>
      </c>
      <c r="B67" s="25" t="s">
        <v>8</v>
      </c>
      <c r="C67" s="25">
        <f t="array" ref="C67">SUMPRODUCT(IFERROR((quoi=A67)*(distri=B67),""))</f>
        <v>1</v>
      </c>
    </row>
    <row r="68" spans="1:3" x14ac:dyDescent="0.25">
      <c r="A68" s="25" t="s">
        <v>10</v>
      </c>
      <c r="B68" s="25" t="s">
        <v>8</v>
      </c>
      <c r="C68" s="25">
        <f t="array" ref="C68">SUMPRODUCT(IFERROR((quoi=A68)*(distri=B68),""))</f>
        <v>1</v>
      </c>
    </row>
    <row r="69" spans="1:3" x14ac:dyDescent="0.25">
      <c r="A69" s="25" t="s">
        <v>7</v>
      </c>
      <c r="B69" s="25" t="s">
        <v>13</v>
      </c>
      <c r="C69" s="25">
        <f t="array" ref="C69">SUMPRODUCT(IFERROR((quoi=A69)*(distri=B69),""))</f>
        <v>1</v>
      </c>
    </row>
    <row r="70" spans="1:3" x14ac:dyDescent="0.25">
      <c r="A70" s="25" t="s">
        <v>8</v>
      </c>
      <c r="B70" s="25" t="s">
        <v>13</v>
      </c>
      <c r="C70" s="25">
        <f t="array" ref="C70">SUMPRODUCT(IFERROR((quoi=A70)*(distri=B70),""))</f>
        <v>1</v>
      </c>
    </row>
    <row r="71" spans="1:3" x14ac:dyDescent="0.25">
      <c r="A71" s="25" t="s">
        <v>9</v>
      </c>
      <c r="B71" s="25" t="s">
        <v>13</v>
      </c>
      <c r="C71" s="25">
        <f t="array" ref="C71">SUMPRODUCT(IFERROR((quoi=A71)*(distri=B71),""))</f>
        <v>1</v>
      </c>
    </row>
    <row r="72" spans="1:3" x14ac:dyDescent="0.25">
      <c r="A72" s="25" t="s">
        <v>10</v>
      </c>
      <c r="B72" s="25" t="s">
        <v>13</v>
      </c>
      <c r="C72" s="25">
        <f t="array" ref="C72">SUMPRODUCT(IFERROR((quoi=A72)*(distri=B72),""))</f>
        <v>1</v>
      </c>
    </row>
    <row r="73" spans="1:3" x14ac:dyDescent="0.25">
      <c r="A73" s="25" t="s">
        <v>7</v>
      </c>
      <c r="B73" s="25">
        <v>10</v>
      </c>
      <c r="C73" s="25">
        <f t="array" ref="C73">SUMPRODUCT(IFERROR((quoi=A73)*(distri=B73),""))</f>
        <v>1</v>
      </c>
    </row>
    <row r="74" spans="1:3" x14ac:dyDescent="0.25">
      <c r="A74" s="25" t="s">
        <v>8</v>
      </c>
      <c r="B74" s="25">
        <v>10</v>
      </c>
      <c r="C74" s="25">
        <f t="array" ref="C74">SUMPRODUCT(IFERROR((quoi=A74)*(distri=B74),""))</f>
        <v>1</v>
      </c>
    </row>
    <row r="75" spans="1:3" x14ac:dyDescent="0.25">
      <c r="A75" s="25" t="s">
        <v>9</v>
      </c>
      <c r="B75" s="25">
        <v>10</v>
      </c>
      <c r="C75" s="25">
        <f t="array" ref="C75">SUMPRODUCT(IFERROR((quoi=A75)*(distri=B75),""))</f>
        <v>1</v>
      </c>
    </row>
    <row r="76" spans="1:3" x14ac:dyDescent="0.25">
      <c r="A76" s="25" t="s">
        <v>10</v>
      </c>
      <c r="B76" s="25">
        <v>10</v>
      </c>
      <c r="C76" s="25">
        <f t="array" ref="C76">SUMPRODUCT(IFERROR((quoi=A76)*(distri=B76),""))</f>
        <v>1</v>
      </c>
    </row>
    <row r="77" spans="1:3" x14ac:dyDescent="0.25">
      <c r="A77" s="25" t="s">
        <v>7</v>
      </c>
      <c r="B77" s="25">
        <v>9</v>
      </c>
      <c r="C77" s="25">
        <f t="array" ref="C77">SUMPRODUCT(IFERROR((quoi=A77)*(distri=B77),""))</f>
        <v>1</v>
      </c>
    </row>
    <row r="78" spans="1:3" x14ac:dyDescent="0.25">
      <c r="A78" s="25" t="s">
        <v>8</v>
      </c>
      <c r="B78" s="25">
        <v>9</v>
      </c>
      <c r="C78" s="25">
        <f t="array" ref="C78">SUMPRODUCT(IFERROR((quoi=A78)*(distri=B78),""))</f>
        <v>1</v>
      </c>
    </row>
    <row r="79" spans="1:3" x14ac:dyDescent="0.25">
      <c r="A79" s="25" t="s">
        <v>9</v>
      </c>
      <c r="B79" s="25">
        <v>9</v>
      </c>
      <c r="C79" s="25">
        <f t="array" ref="C79">SUMPRODUCT(IFERROR((quoi=A79)*(distri=B79),""))</f>
        <v>1</v>
      </c>
    </row>
    <row r="80" spans="1:3" x14ac:dyDescent="0.25">
      <c r="A80" s="25" t="s">
        <v>10</v>
      </c>
      <c r="B80" s="25">
        <v>9</v>
      </c>
      <c r="C80" s="25">
        <f t="array" ref="C80">SUMPRODUCT(IFERROR((quoi=A80)*(distri=B80),""))</f>
        <v>1</v>
      </c>
    </row>
    <row r="81" spans="1:3" x14ac:dyDescent="0.25">
      <c r="A81" s="25" t="s">
        <v>7</v>
      </c>
      <c r="B81" s="25">
        <v>8</v>
      </c>
      <c r="C81" s="25">
        <f t="array" ref="C81">SUMPRODUCT(IFERROR((quoi=A81)*(distri=B81),""))</f>
        <v>1</v>
      </c>
    </row>
    <row r="82" spans="1:3" x14ac:dyDescent="0.25">
      <c r="A82" s="25" t="s">
        <v>8</v>
      </c>
      <c r="B82" s="25">
        <v>8</v>
      </c>
      <c r="C82" s="25">
        <f t="array" ref="C82">SUMPRODUCT(IFERROR((quoi=A82)*(distri=B82),""))</f>
        <v>1</v>
      </c>
    </row>
    <row r="83" spans="1:3" x14ac:dyDescent="0.25">
      <c r="A83" s="25" t="s">
        <v>9</v>
      </c>
      <c r="B83" s="25">
        <v>8</v>
      </c>
      <c r="C83" s="25">
        <f t="array" ref="C83">SUMPRODUCT(IFERROR((quoi=A83)*(distri=B83),""))</f>
        <v>1</v>
      </c>
    </row>
    <row r="84" spans="1:3" x14ac:dyDescent="0.25">
      <c r="A84" s="25" t="s">
        <v>10</v>
      </c>
      <c r="B84" s="25">
        <v>8</v>
      </c>
      <c r="C84" s="25">
        <f t="array" ref="C84">SUMPRODUCT(IFERROR((quoi=A84)*(distri=B84),""))</f>
        <v>1</v>
      </c>
    </row>
    <row r="85" spans="1:3" x14ac:dyDescent="0.25">
      <c r="A85" s="25" t="s">
        <v>7</v>
      </c>
      <c r="B85" s="25">
        <v>7</v>
      </c>
      <c r="C85" s="25">
        <f t="array" ref="C85">SUMPRODUCT(IFERROR((quoi=A85)*(distri=B85),""))</f>
        <v>1</v>
      </c>
    </row>
    <row r="86" spans="1:3" x14ac:dyDescent="0.25">
      <c r="A86" s="25" t="s">
        <v>8</v>
      </c>
      <c r="B86" s="25">
        <v>7</v>
      </c>
      <c r="C86" s="25">
        <f t="array" ref="C86">SUMPRODUCT(IFERROR((quoi=A86)*(distri=B86),""))</f>
        <v>1</v>
      </c>
    </row>
    <row r="87" spans="1:3" x14ac:dyDescent="0.25">
      <c r="A87" s="25" t="s">
        <v>9</v>
      </c>
      <c r="B87" s="25">
        <v>7</v>
      </c>
      <c r="C87" s="25">
        <f t="array" ref="C87">SUMPRODUCT(IFERROR((quoi=A87)*(distri=B87),""))</f>
        <v>1</v>
      </c>
    </row>
    <row r="88" spans="1:3" x14ac:dyDescent="0.25">
      <c r="A88" s="25" t="s">
        <v>10</v>
      </c>
      <c r="B88" s="25">
        <v>7</v>
      </c>
      <c r="C88" s="25">
        <f t="array" ref="C88">SUMPRODUCT(IFERROR((quoi=A88)*(distri=B88),""))</f>
        <v>1</v>
      </c>
    </row>
    <row r="89" spans="1:3" x14ac:dyDescent="0.25">
      <c r="A89" s="25" t="s">
        <v>7</v>
      </c>
      <c r="B89" s="25">
        <v>6</v>
      </c>
      <c r="C89" s="25">
        <f t="array" ref="C89">SUMPRODUCT(IFERROR((quoi=A89)*(distri=B89),""))</f>
        <v>1</v>
      </c>
    </row>
    <row r="90" spans="1:3" x14ac:dyDescent="0.25">
      <c r="A90" s="25" t="s">
        <v>8</v>
      </c>
      <c r="B90" s="25">
        <v>6</v>
      </c>
      <c r="C90" s="25">
        <f t="array" ref="C90">SUMPRODUCT(IFERROR((quoi=A90)*(distri=B90),""))</f>
        <v>1</v>
      </c>
    </row>
    <row r="91" spans="1:3" x14ac:dyDescent="0.25">
      <c r="A91" s="25" t="s">
        <v>9</v>
      </c>
      <c r="B91" s="25">
        <v>6</v>
      </c>
      <c r="C91" s="25">
        <f t="array" ref="C91">SUMPRODUCT(IFERROR((quoi=A91)*(distri=B91),""))</f>
        <v>1</v>
      </c>
    </row>
    <row r="92" spans="1:3" x14ac:dyDescent="0.25">
      <c r="A92" s="25" t="s">
        <v>10</v>
      </c>
      <c r="B92" s="25">
        <v>6</v>
      </c>
      <c r="C92" s="25">
        <f t="array" ref="C92">SUMPRODUCT(IFERROR((quoi=A92)*(distri=B92),""))</f>
        <v>1</v>
      </c>
    </row>
    <row r="93" spans="1:3" x14ac:dyDescent="0.25">
      <c r="A93" s="25" t="s">
        <v>7</v>
      </c>
      <c r="B93" s="25">
        <v>5</v>
      </c>
      <c r="C93" s="25">
        <f t="array" ref="C93">SUMPRODUCT(IFERROR((quoi=A93)*(distri=B93),""))</f>
        <v>1</v>
      </c>
    </row>
    <row r="94" spans="1:3" x14ac:dyDescent="0.25">
      <c r="A94" s="25" t="s">
        <v>8</v>
      </c>
      <c r="B94" s="25">
        <v>5</v>
      </c>
      <c r="C94" s="25">
        <f t="array" ref="C94">SUMPRODUCT(IFERROR((quoi=A94)*(distri=B94),""))</f>
        <v>1</v>
      </c>
    </row>
    <row r="95" spans="1:3" x14ac:dyDescent="0.25">
      <c r="A95" s="25" t="s">
        <v>9</v>
      </c>
      <c r="B95" s="25">
        <v>5</v>
      </c>
      <c r="C95" s="25">
        <f t="array" ref="C95">SUMPRODUCT(IFERROR((quoi=A95)*(distri=B95),""))</f>
        <v>1</v>
      </c>
    </row>
    <row r="96" spans="1:3" x14ac:dyDescent="0.25">
      <c r="A96" s="25" t="s">
        <v>10</v>
      </c>
      <c r="B96" s="25">
        <v>5</v>
      </c>
      <c r="C96" s="25">
        <f t="array" ref="C96">SUMPRODUCT(IFERROR((quoi=A96)*(distri=B96),""))</f>
        <v>1</v>
      </c>
    </row>
    <row r="97" spans="1:3" x14ac:dyDescent="0.25">
      <c r="A97" s="25" t="s">
        <v>7</v>
      </c>
      <c r="B97" s="25">
        <v>4</v>
      </c>
      <c r="C97" s="25">
        <f t="array" ref="C97">SUMPRODUCT(IFERROR((quoi=A97)*(distri=B97),""))</f>
        <v>1</v>
      </c>
    </row>
    <row r="98" spans="1:3" x14ac:dyDescent="0.25">
      <c r="A98" s="25" t="s">
        <v>8</v>
      </c>
      <c r="B98" s="25">
        <v>4</v>
      </c>
      <c r="C98" s="25">
        <f t="array" ref="C98">SUMPRODUCT(IFERROR((quoi=A98)*(distri=B98),""))</f>
        <v>1</v>
      </c>
    </row>
    <row r="99" spans="1:3" x14ac:dyDescent="0.25">
      <c r="A99" s="25" t="s">
        <v>9</v>
      </c>
      <c r="B99" s="25">
        <v>4</v>
      </c>
      <c r="C99" s="25">
        <f t="array" ref="C99">SUMPRODUCT(IFERROR((quoi=A99)*(distri=B99),""))</f>
        <v>1</v>
      </c>
    </row>
    <row r="100" spans="1:3" x14ac:dyDescent="0.25">
      <c r="A100" s="25" t="s">
        <v>10</v>
      </c>
      <c r="B100" s="25">
        <v>4</v>
      </c>
      <c r="C100" s="25">
        <f t="array" ref="C100">SUMPRODUCT(IFERROR((quoi=A100)*(distri=B100),""))</f>
        <v>1</v>
      </c>
    </row>
    <row r="101" spans="1:3" x14ac:dyDescent="0.25">
      <c r="A101" s="25" t="s">
        <v>7</v>
      </c>
      <c r="B101" s="25">
        <v>3</v>
      </c>
      <c r="C101" s="25">
        <f t="array" ref="C101">SUMPRODUCT(IFERROR((quoi=A101)*(distri=B101),""))</f>
        <v>1</v>
      </c>
    </row>
    <row r="102" spans="1:3" x14ac:dyDescent="0.25">
      <c r="A102" s="25" t="s">
        <v>8</v>
      </c>
      <c r="B102" s="25">
        <v>3</v>
      </c>
      <c r="C102" s="25">
        <f t="array" ref="C102">SUMPRODUCT(IFERROR((quoi=A102)*(distri=B102),""))</f>
        <v>1</v>
      </c>
    </row>
    <row r="103" spans="1:3" x14ac:dyDescent="0.25">
      <c r="A103" s="25" t="s">
        <v>9</v>
      </c>
      <c r="B103" s="25">
        <v>3</v>
      </c>
      <c r="C103" s="25">
        <f t="array" ref="C103">SUMPRODUCT(IFERROR((quoi=A103)*(distri=B103),""))</f>
        <v>1</v>
      </c>
    </row>
    <row r="104" spans="1:3" x14ac:dyDescent="0.25">
      <c r="A104" s="25" t="s">
        <v>10</v>
      </c>
      <c r="B104" s="25">
        <v>3</v>
      </c>
      <c r="C104" s="25">
        <f t="array" ref="C104">SUMPRODUCT(IFERROR((quoi=A104)*(distri=B104),""))</f>
        <v>1</v>
      </c>
    </row>
    <row r="105" spans="1:3" x14ac:dyDescent="0.25">
      <c r="A105" s="25" t="s">
        <v>7</v>
      </c>
      <c r="B105" s="25">
        <v>2</v>
      </c>
      <c r="C105" s="25">
        <f t="array" ref="C105">SUMPRODUCT(IFERROR((quoi=A105)*(distri=B105),""))</f>
        <v>1</v>
      </c>
    </row>
    <row r="106" spans="1:3" x14ac:dyDescent="0.25">
      <c r="A106" s="25" t="s">
        <v>8</v>
      </c>
      <c r="B106" s="25">
        <v>2</v>
      </c>
      <c r="C106" s="25">
        <f t="array" ref="C106">SUMPRODUCT(IFERROR((quoi=A106)*(distri=B106),""))</f>
        <v>1</v>
      </c>
    </row>
    <row r="107" spans="1:3" x14ac:dyDescent="0.25">
      <c r="A107" s="25" t="s">
        <v>9</v>
      </c>
      <c r="B107" s="25">
        <v>2</v>
      </c>
      <c r="C107" s="25">
        <f t="array" ref="C107">SUMPRODUCT(IFERROR((quoi=A107)*(distri=B107),""))</f>
        <v>1</v>
      </c>
    </row>
    <row r="108" spans="1:3" x14ac:dyDescent="0.25">
      <c r="A108" s="25" t="s">
        <v>10</v>
      </c>
      <c r="B108" s="25">
        <v>2</v>
      </c>
      <c r="C108" s="25">
        <f t="array" ref="C108">SUMPRODUCT(IFERROR((quoi=A108)*(distri=B108),""))</f>
        <v>1</v>
      </c>
    </row>
    <row r="109" spans="1:3" x14ac:dyDescent="0.25">
      <c r="B109" s="24"/>
      <c r="C109" s="24"/>
    </row>
  </sheetData>
  <conditionalFormatting sqref="A3:C108">
    <cfRule type="expression" dxfId="1" priority="1">
      <formula>AND($C3=0)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108"/>
  <sheetViews>
    <sheetView tabSelected="1" workbookViewId="0">
      <selection activeCell="F64" sqref="F64"/>
    </sheetView>
  </sheetViews>
  <sheetFormatPr baseColWidth="10" defaultRowHeight="15" x14ac:dyDescent="0.25"/>
  <cols>
    <col min="5" max="5" width="13.140625" bestFit="1" customWidth="1"/>
    <col min="6" max="6" width="18.28515625" bestFit="1" customWidth="1"/>
    <col min="11" max="11" width="13.42578125" bestFit="1" customWidth="1"/>
    <col min="17" max="18" width="14.7109375" bestFit="1" customWidth="1"/>
    <col min="23" max="24" width="13.7109375" bestFit="1" customWidth="1"/>
    <col min="29" max="29" width="10" bestFit="1" customWidth="1"/>
  </cols>
  <sheetData>
    <row r="3" spans="1:34" x14ac:dyDescent="0.25">
      <c r="A3" s="25" t="s">
        <v>25</v>
      </c>
      <c r="B3" s="25" t="s">
        <v>15</v>
      </c>
      <c r="C3" s="25">
        <f t="array" ref="C3">SUMPRODUCT(IFERROR((quoi=A3)*(distri=B3),""))</f>
        <v>0</v>
      </c>
    </row>
    <row r="4" spans="1:34" ht="15.75" thickBot="1" x14ac:dyDescent="0.3">
      <c r="A4" s="25" t="s">
        <v>25</v>
      </c>
      <c r="B4" s="25">
        <v>1</v>
      </c>
      <c r="C4" s="25">
        <f t="array" ref="C4">SUMPRODUCT(IFERROR((quoi=A4)*(distri=B4),""))</f>
        <v>0</v>
      </c>
    </row>
    <row r="5" spans="1:34" x14ac:dyDescent="0.25">
      <c r="A5" s="25" t="s">
        <v>25</v>
      </c>
      <c r="B5" s="25">
        <v>2</v>
      </c>
      <c r="C5" s="25">
        <f t="array" ref="C5">SUMPRODUCT(IFERROR((quoi=A5)*(distri=B5),""))</f>
        <v>0</v>
      </c>
      <c r="D5" s="26" t="s">
        <v>0</v>
      </c>
      <c r="E5" s="1" t="s">
        <v>1</v>
      </c>
      <c r="F5" s="1"/>
      <c r="G5" s="1"/>
      <c r="H5" s="1"/>
      <c r="I5" s="1"/>
      <c r="J5" s="2" t="s">
        <v>2</v>
      </c>
      <c r="K5" s="3" t="s">
        <v>3</v>
      </c>
      <c r="L5" s="1"/>
      <c r="M5" s="1"/>
      <c r="N5" s="1"/>
      <c r="O5" s="1"/>
      <c r="P5" s="2" t="s">
        <v>2</v>
      </c>
      <c r="Q5" s="4" t="s">
        <v>4</v>
      </c>
      <c r="R5" s="5"/>
      <c r="S5" s="5"/>
      <c r="T5" s="5"/>
      <c r="U5" s="5"/>
      <c r="V5" s="6" t="s">
        <v>2</v>
      </c>
      <c r="W5" s="4" t="s">
        <v>5</v>
      </c>
      <c r="X5" s="5"/>
      <c r="Y5" s="5"/>
      <c r="Z5" s="5"/>
      <c r="AA5" s="5"/>
      <c r="AB5" s="6" t="s">
        <v>2</v>
      </c>
      <c r="AC5" s="4" t="s">
        <v>6</v>
      </c>
      <c r="AD5" s="5"/>
      <c r="AE5" s="5"/>
      <c r="AF5" s="5"/>
      <c r="AG5" s="5"/>
      <c r="AH5" s="6" t="s">
        <v>2</v>
      </c>
    </row>
    <row r="6" spans="1:34" x14ac:dyDescent="0.25">
      <c r="A6" s="25" t="s">
        <v>25</v>
      </c>
      <c r="B6" s="25">
        <v>3</v>
      </c>
      <c r="C6" s="25">
        <f t="array" ref="C6">SUMPRODUCT(IFERROR((quoi=A6)*(distri=B6),""))</f>
        <v>0</v>
      </c>
      <c r="D6" s="27"/>
      <c r="E6" s="7" t="s">
        <v>26</v>
      </c>
      <c r="F6" s="8" t="s">
        <v>7</v>
      </c>
      <c r="G6" s="8" t="s">
        <v>8</v>
      </c>
      <c r="H6" s="8" t="s">
        <v>9</v>
      </c>
      <c r="I6" s="8" t="s">
        <v>10</v>
      </c>
      <c r="J6" s="9"/>
      <c r="K6" s="10" t="s">
        <v>26</v>
      </c>
      <c r="L6" s="8" t="s">
        <v>7</v>
      </c>
      <c r="M6" s="8" t="s">
        <v>8</v>
      </c>
      <c r="N6" s="8" t="s">
        <v>9</v>
      </c>
      <c r="O6" s="8" t="s">
        <v>10</v>
      </c>
      <c r="P6" s="9"/>
      <c r="Q6" s="10" t="s">
        <v>26</v>
      </c>
      <c r="R6" s="8" t="s">
        <v>7</v>
      </c>
      <c r="S6" s="8" t="s">
        <v>8</v>
      </c>
      <c r="T6" s="8" t="s">
        <v>9</v>
      </c>
      <c r="U6" s="8" t="s">
        <v>10</v>
      </c>
      <c r="V6" s="9"/>
      <c r="W6" s="10" t="s">
        <v>26</v>
      </c>
      <c r="X6" s="8" t="s">
        <v>7</v>
      </c>
      <c r="Y6" s="8" t="s">
        <v>8</v>
      </c>
      <c r="Z6" s="8" t="s">
        <v>9</v>
      </c>
      <c r="AA6" s="8" t="s">
        <v>10</v>
      </c>
      <c r="AB6" s="9"/>
      <c r="AC6" s="10" t="s">
        <v>26</v>
      </c>
      <c r="AD6" s="8" t="s">
        <v>7</v>
      </c>
      <c r="AE6" s="8" t="s">
        <v>8</v>
      </c>
      <c r="AF6" s="8" t="s">
        <v>9</v>
      </c>
      <c r="AG6" s="8" t="s">
        <v>10</v>
      </c>
      <c r="AH6" s="9"/>
    </row>
    <row r="7" spans="1:34" x14ac:dyDescent="0.25">
      <c r="A7" s="25" t="s">
        <v>25</v>
      </c>
      <c r="B7" s="25">
        <v>4</v>
      </c>
      <c r="C7" s="25">
        <f t="array" ref="C7">SUMPRODUCT(IFERROR((quoi=A7)*(distri=B7),""))</f>
        <v>0</v>
      </c>
      <c r="D7" s="27"/>
      <c r="E7" s="7">
        <v>21</v>
      </c>
      <c r="F7" s="8">
        <v>4</v>
      </c>
      <c r="G7" s="8" t="s">
        <v>11</v>
      </c>
      <c r="H7" s="8" t="s">
        <v>12</v>
      </c>
      <c r="I7" s="8" t="s">
        <v>12</v>
      </c>
      <c r="J7" s="9"/>
      <c r="K7" s="10">
        <v>20</v>
      </c>
      <c r="L7" s="8" t="s">
        <v>12</v>
      </c>
      <c r="M7" s="8" t="s">
        <v>12</v>
      </c>
      <c r="N7" s="8">
        <v>7</v>
      </c>
      <c r="O7" s="8">
        <v>10</v>
      </c>
      <c r="P7" s="9"/>
      <c r="Q7" s="10">
        <v>18</v>
      </c>
      <c r="R7" s="8" t="s">
        <v>11</v>
      </c>
      <c r="S7" s="8">
        <v>6</v>
      </c>
      <c r="T7" s="8" t="s">
        <v>13</v>
      </c>
      <c r="U7" s="8" t="s">
        <v>11</v>
      </c>
      <c r="V7" s="9"/>
      <c r="W7" s="10">
        <v>17</v>
      </c>
      <c r="X7" s="8">
        <v>10</v>
      </c>
      <c r="Y7" s="8">
        <v>9</v>
      </c>
      <c r="Z7" s="8" t="s">
        <v>11</v>
      </c>
      <c r="AA7" s="8" t="s">
        <v>8</v>
      </c>
      <c r="AB7" s="9"/>
      <c r="AC7" s="10">
        <v>10</v>
      </c>
      <c r="AD7" s="8">
        <v>5</v>
      </c>
      <c r="AE7" s="8"/>
      <c r="AF7" s="8">
        <v>10</v>
      </c>
      <c r="AG7" s="8" t="s">
        <v>13</v>
      </c>
      <c r="AH7" s="9"/>
    </row>
    <row r="8" spans="1:34" x14ac:dyDescent="0.25">
      <c r="A8" s="25" t="s">
        <v>25</v>
      </c>
      <c r="B8" s="25">
        <v>5</v>
      </c>
      <c r="C8" s="25">
        <f t="array" ref="C8">SUMPRODUCT(IFERROR((quoi=A8)*(distri=B8),""))</f>
        <v>0</v>
      </c>
      <c r="D8" s="27"/>
      <c r="E8" s="7">
        <v>11</v>
      </c>
      <c r="F8" s="8">
        <v>3</v>
      </c>
      <c r="G8" s="8">
        <v>8</v>
      </c>
      <c r="H8" s="8">
        <v>8</v>
      </c>
      <c r="I8" s="8">
        <v>5</v>
      </c>
      <c r="J8" s="9"/>
      <c r="K8" s="10">
        <v>19</v>
      </c>
      <c r="L8" s="8" t="s">
        <v>8</v>
      </c>
      <c r="M8" s="8" t="s">
        <v>8</v>
      </c>
      <c r="N8" s="8">
        <v>2</v>
      </c>
      <c r="O8" s="8">
        <v>9</v>
      </c>
      <c r="P8" s="9"/>
      <c r="Q8" s="10">
        <v>14</v>
      </c>
      <c r="R8" s="8" t="s">
        <v>13</v>
      </c>
      <c r="S8" s="8">
        <v>4</v>
      </c>
      <c r="T8" s="8">
        <v>9</v>
      </c>
      <c r="U8" s="8">
        <v>8</v>
      </c>
      <c r="V8" s="9"/>
      <c r="W8" s="10">
        <v>16</v>
      </c>
      <c r="X8" s="8">
        <v>7</v>
      </c>
      <c r="Y8" s="8">
        <v>5</v>
      </c>
      <c r="Z8" s="8" t="s">
        <v>8</v>
      </c>
      <c r="AA8" s="8">
        <v>6</v>
      </c>
      <c r="AB8" s="9"/>
      <c r="AC8" s="10">
        <v>4</v>
      </c>
      <c r="AD8" s="8"/>
      <c r="AE8" s="8"/>
      <c r="AF8" s="8" t="s">
        <v>14</v>
      </c>
      <c r="AG8" s="8"/>
      <c r="AH8" s="9"/>
    </row>
    <row r="9" spans="1:34" x14ac:dyDescent="0.25">
      <c r="A9" s="25" t="s">
        <v>25</v>
      </c>
      <c r="B9" s="25">
        <v>6</v>
      </c>
      <c r="C9" s="25">
        <f t="array" ref="C9">SUMPRODUCT(IFERROR((quoi=A9)*(distri=B9),""))</f>
        <v>0</v>
      </c>
      <c r="D9" s="27"/>
      <c r="E9" s="7">
        <v>8</v>
      </c>
      <c r="F9" s="8" t="s">
        <v>14</v>
      </c>
      <c r="G9" s="8"/>
      <c r="H9" s="8">
        <v>5</v>
      </c>
      <c r="I9" s="8">
        <v>4</v>
      </c>
      <c r="J9" s="9"/>
      <c r="K9" s="10">
        <v>15</v>
      </c>
      <c r="L9" s="8">
        <v>9</v>
      </c>
      <c r="M9" s="8" t="s">
        <v>13</v>
      </c>
      <c r="N9" s="8"/>
      <c r="O9" s="8" t="s">
        <v>14</v>
      </c>
      <c r="P9" s="9"/>
      <c r="Q9" s="10">
        <v>13</v>
      </c>
      <c r="R9" s="8"/>
      <c r="S9" s="8" t="s">
        <v>14</v>
      </c>
      <c r="T9" s="8">
        <v>6</v>
      </c>
      <c r="U9" s="8">
        <v>7</v>
      </c>
      <c r="V9" s="9"/>
      <c r="W9" s="10">
        <v>12</v>
      </c>
      <c r="X9" s="8">
        <v>6</v>
      </c>
      <c r="Y9" s="8">
        <v>2</v>
      </c>
      <c r="Z9" s="8">
        <v>3</v>
      </c>
      <c r="AA9" s="8">
        <v>2</v>
      </c>
      <c r="AB9" s="9"/>
      <c r="AC9" s="10"/>
      <c r="AD9" s="8"/>
      <c r="AE9" s="8"/>
      <c r="AF9" s="8"/>
      <c r="AG9" s="8"/>
      <c r="AH9" s="9"/>
    </row>
    <row r="10" spans="1:34" x14ac:dyDescent="0.25">
      <c r="A10" s="25" t="s">
        <v>25</v>
      </c>
      <c r="B10" s="25">
        <v>7</v>
      </c>
      <c r="C10" s="25">
        <f t="array" ref="C10">SUMPRODUCT(IFERROR((quoi=A10)*(distri=B10),""))</f>
        <v>0</v>
      </c>
      <c r="D10" s="27"/>
      <c r="E10" s="7">
        <v>2</v>
      </c>
      <c r="F10" s="8"/>
      <c r="G10" s="8"/>
      <c r="H10" s="8"/>
      <c r="I10" s="8">
        <v>3</v>
      </c>
      <c r="J10" s="9"/>
      <c r="K10" s="10"/>
      <c r="L10" s="8">
        <v>8</v>
      </c>
      <c r="M10" s="8">
        <v>10</v>
      </c>
      <c r="N10" s="8"/>
      <c r="O10" s="8"/>
      <c r="P10" s="9"/>
      <c r="Q10" s="10">
        <v>7</v>
      </c>
      <c r="R10" s="8"/>
      <c r="S10" s="8"/>
      <c r="T10" s="8">
        <v>4</v>
      </c>
      <c r="U10" s="8"/>
      <c r="V10" s="9"/>
      <c r="W10" s="10">
        <v>9</v>
      </c>
      <c r="X10" s="8">
        <v>2</v>
      </c>
      <c r="Y10" s="8"/>
      <c r="Z10" s="8"/>
      <c r="AA10" s="8"/>
      <c r="AB10" s="9"/>
      <c r="AC10" s="10"/>
      <c r="AD10" s="8"/>
      <c r="AE10" s="8"/>
      <c r="AF10" s="8"/>
      <c r="AG10" s="8"/>
      <c r="AH10" s="9"/>
    </row>
    <row r="11" spans="1:34" x14ac:dyDescent="0.25">
      <c r="A11" s="25" t="s">
        <v>25</v>
      </c>
      <c r="B11" s="25">
        <v>8</v>
      </c>
      <c r="C11" s="25">
        <f t="array" ref="C11">SUMPRODUCT(IFERROR((quoi=A11)*(distri=B11),""))</f>
        <v>0</v>
      </c>
      <c r="D11" s="27"/>
      <c r="E11" s="7">
        <v>1</v>
      </c>
      <c r="F11" s="8"/>
      <c r="G11" s="8"/>
      <c r="H11" s="8"/>
      <c r="I11" s="8"/>
      <c r="J11" s="9"/>
      <c r="K11" s="10"/>
      <c r="L11" s="8"/>
      <c r="M11" s="8">
        <v>7</v>
      </c>
      <c r="N11" s="8"/>
      <c r="O11" s="8"/>
      <c r="P11" s="9"/>
      <c r="Q11" s="10">
        <v>6</v>
      </c>
      <c r="R11" s="8"/>
      <c r="S11" s="8"/>
      <c r="T11" s="8"/>
      <c r="U11" s="8"/>
      <c r="V11" s="9"/>
      <c r="W11" s="10">
        <v>5</v>
      </c>
      <c r="X11" s="8"/>
      <c r="Y11" s="8"/>
      <c r="Z11" s="8"/>
      <c r="AA11" s="8"/>
      <c r="AB11" s="9"/>
      <c r="AC11" s="10"/>
      <c r="AD11" s="8"/>
      <c r="AE11" s="8"/>
      <c r="AF11" s="8"/>
      <c r="AG11" s="8"/>
      <c r="AH11" s="9"/>
    </row>
    <row r="12" spans="1:34" x14ac:dyDescent="0.25">
      <c r="A12" s="25" t="s">
        <v>25</v>
      </c>
      <c r="B12" s="25">
        <v>9</v>
      </c>
      <c r="C12" s="25">
        <f t="array" ref="C12">SUMPRODUCT(IFERROR((quoi=A12)*(distri=B12),""))</f>
        <v>0</v>
      </c>
      <c r="D12" s="27"/>
      <c r="E12" s="7" t="s">
        <v>15</v>
      </c>
      <c r="F12" s="8"/>
      <c r="G12" s="8"/>
      <c r="H12" s="8"/>
      <c r="I12" s="8"/>
      <c r="J12" s="9"/>
      <c r="K12" s="10"/>
      <c r="L12" s="8"/>
      <c r="M12" s="8">
        <v>3</v>
      </c>
      <c r="N12" s="8"/>
      <c r="O12" s="8"/>
      <c r="P12" s="9"/>
      <c r="Q12" s="10">
        <v>3</v>
      </c>
      <c r="R12" s="8"/>
      <c r="S12" s="8"/>
      <c r="T12" s="8"/>
      <c r="U12" s="8"/>
      <c r="V12" s="9"/>
      <c r="W12" s="10"/>
      <c r="X12" s="8"/>
      <c r="Y12" s="8"/>
      <c r="Z12" s="8"/>
      <c r="AA12" s="8"/>
      <c r="AB12" s="9"/>
      <c r="AC12" s="10"/>
      <c r="AD12" s="8"/>
      <c r="AE12" s="8"/>
      <c r="AF12" s="8"/>
      <c r="AG12" s="8"/>
      <c r="AH12" s="9"/>
    </row>
    <row r="13" spans="1:34" x14ac:dyDescent="0.25">
      <c r="A13" s="25" t="s">
        <v>25</v>
      </c>
      <c r="B13" s="25">
        <v>10</v>
      </c>
      <c r="C13" s="25">
        <f t="array" ref="C13">SUMPRODUCT(IFERROR((quoi=A13)*(distri=B13),""))</f>
        <v>0</v>
      </c>
      <c r="D13" s="27"/>
      <c r="E13" s="7"/>
      <c r="F13" s="8"/>
      <c r="G13" s="8"/>
      <c r="H13" s="8"/>
      <c r="I13" s="8"/>
      <c r="J13" s="9"/>
      <c r="K13" s="10"/>
      <c r="L13" s="8"/>
      <c r="M13" s="8"/>
      <c r="N13" s="8"/>
      <c r="O13" s="8"/>
      <c r="P13" s="9"/>
      <c r="Q13" s="10"/>
      <c r="R13" s="8"/>
      <c r="S13" s="8"/>
      <c r="T13" s="8"/>
      <c r="U13" s="8"/>
      <c r="V13" s="9"/>
      <c r="W13" s="10"/>
      <c r="X13" s="8"/>
      <c r="Y13" s="8"/>
      <c r="Z13" s="8"/>
      <c r="AA13" s="8"/>
      <c r="AB13" s="9"/>
      <c r="AC13" s="10"/>
      <c r="AD13" s="8"/>
      <c r="AE13" s="8"/>
      <c r="AF13" s="8"/>
      <c r="AG13" s="8"/>
      <c r="AH13" s="9"/>
    </row>
    <row r="14" spans="1:34" x14ac:dyDescent="0.25">
      <c r="A14" s="25" t="s">
        <v>25</v>
      </c>
      <c r="B14" s="25">
        <v>11</v>
      </c>
      <c r="C14" s="25">
        <f t="array" ref="C14">SUMPRODUCT(IFERROR((quoi=A14)*(distri=B14),""))</f>
        <v>0</v>
      </c>
      <c r="D14" s="27"/>
      <c r="E14" s="7"/>
      <c r="F14" s="8"/>
      <c r="G14" s="8"/>
      <c r="H14" s="8"/>
      <c r="I14" s="8"/>
      <c r="J14" s="9"/>
      <c r="K14" s="10"/>
      <c r="L14" s="8"/>
      <c r="M14" s="8"/>
      <c r="N14" s="8"/>
      <c r="O14" s="8"/>
      <c r="P14" s="9"/>
      <c r="Q14" s="10"/>
      <c r="R14" s="8"/>
      <c r="S14" s="8"/>
      <c r="T14" s="8"/>
      <c r="U14" s="8"/>
      <c r="V14" s="9"/>
      <c r="W14" s="10"/>
      <c r="X14" s="8"/>
      <c r="Y14" s="8"/>
      <c r="Z14" s="8"/>
      <c r="AA14" s="8"/>
      <c r="AB14" s="9"/>
      <c r="AC14" s="10"/>
      <c r="AD14" s="8"/>
      <c r="AE14" s="8"/>
      <c r="AF14" s="8"/>
      <c r="AG14" s="8"/>
      <c r="AH14" s="9"/>
    </row>
    <row r="15" spans="1:34" x14ac:dyDescent="0.25">
      <c r="A15" s="25" t="s">
        <v>25</v>
      </c>
      <c r="B15" s="25">
        <v>12</v>
      </c>
      <c r="C15" s="25">
        <f t="array" ref="C15">SUMPRODUCT(IFERROR((quoi=A15)*(distri=B15),""))</f>
        <v>0</v>
      </c>
      <c r="D15" s="27"/>
      <c r="E15" s="7"/>
      <c r="F15" s="8"/>
      <c r="G15" s="8"/>
      <c r="H15" s="8"/>
      <c r="I15" s="8"/>
      <c r="J15" s="9"/>
      <c r="K15" s="10"/>
      <c r="L15" s="8"/>
      <c r="M15" s="8"/>
      <c r="N15" s="8"/>
      <c r="O15" s="8"/>
      <c r="P15" s="9"/>
      <c r="Q15" s="10"/>
      <c r="R15" s="8"/>
      <c r="S15" s="8"/>
      <c r="T15" s="8"/>
      <c r="U15" s="8"/>
      <c r="V15" s="9"/>
      <c r="W15" s="10"/>
      <c r="X15" s="8"/>
      <c r="Y15" s="8"/>
      <c r="Z15" s="8"/>
      <c r="AA15" s="8"/>
      <c r="AB15" s="9"/>
      <c r="AC15" s="10"/>
      <c r="AD15" s="8"/>
      <c r="AE15" s="8"/>
      <c r="AF15" s="8"/>
      <c r="AG15" s="8"/>
      <c r="AH15" s="9"/>
    </row>
    <row r="16" spans="1:34" x14ac:dyDescent="0.25">
      <c r="A16" s="25" t="s">
        <v>25</v>
      </c>
      <c r="B16" s="25">
        <v>13</v>
      </c>
      <c r="C16" s="25">
        <f t="array" ref="C16">SUMPRODUCT(IFERROR((quoi=A16)*(distri=B16),""))</f>
        <v>0</v>
      </c>
      <c r="D16" s="27"/>
      <c r="E16" s="7"/>
      <c r="F16" s="8"/>
      <c r="G16" s="8"/>
      <c r="H16" s="8"/>
      <c r="I16" s="8"/>
      <c r="J16" s="9"/>
      <c r="K16" s="10"/>
      <c r="L16" s="8"/>
      <c r="M16" s="8"/>
      <c r="N16" s="8"/>
      <c r="O16" s="8"/>
      <c r="P16" s="9"/>
      <c r="Q16" s="10"/>
      <c r="R16" s="8"/>
      <c r="S16" s="8"/>
      <c r="T16" s="8"/>
      <c r="U16" s="8"/>
      <c r="V16" s="9"/>
      <c r="W16" s="10"/>
      <c r="X16" s="8"/>
      <c r="Y16" s="8"/>
      <c r="Z16" s="8"/>
      <c r="AA16" s="8"/>
      <c r="AB16" s="9"/>
      <c r="AC16" s="10"/>
      <c r="AD16" s="8"/>
      <c r="AE16" s="8"/>
      <c r="AF16" s="8"/>
      <c r="AG16" s="8"/>
      <c r="AH16" s="9"/>
    </row>
    <row r="17" spans="1:34" x14ac:dyDescent="0.25">
      <c r="A17" s="25" t="s">
        <v>25</v>
      </c>
      <c r="B17" s="25">
        <v>14</v>
      </c>
      <c r="C17" s="25">
        <f t="array" ref="C17">SUMPRODUCT(IFERROR((quoi=A17)*(distri=B17),""))</f>
        <v>0</v>
      </c>
      <c r="D17" s="27"/>
      <c r="E17" s="7"/>
      <c r="F17" s="8"/>
      <c r="G17" s="8"/>
      <c r="H17" s="8"/>
      <c r="I17" s="8"/>
      <c r="J17" s="9"/>
      <c r="K17" s="10"/>
      <c r="L17" s="8"/>
      <c r="M17" s="8"/>
      <c r="N17" s="8"/>
      <c r="O17" s="8"/>
      <c r="P17" s="9"/>
      <c r="Q17" s="10"/>
      <c r="R17" s="8"/>
      <c r="S17" s="8"/>
      <c r="T17" s="8"/>
      <c r="U17" s="8"/>
      <c r="V17" s="9"/>
      <c r="W17" s="10"/>
      <c r="X17" s="8"/>
      <c r="Y17" s="8"/>
      <c r="Z17" s="8"/>
      <c r="AA17" s="8"/>
      <c r="AB17" s="9"/>
      <c r="AC17" s="10"/>
      <c r="AD17" s="8"/>
      <c r="AE17" s="8"/>
      <c r="AF17" s="8"/>
      <c r="AG17" s="8"/>
      <c r="AH17" s="9"/>
    </row>
    <row r="18" spans="1:34" x14ac:dyDescent="0.25">
      <c r="A18" s="25" t="s">
        <v>25</v>
      </c>
      <c r="B18" s="25">
        <v>15</v>
      </c>
      <c r="C18" s="25">
        <f t="array" ref="C18">SUMPRODUCT(IFERROR((quoi=A18)*(distri=B18),""))</f>
        <v>0</v>
      </c>
      <c r="D18" s="27"/>
      <c r="E18" s="7"/>
      <c r="F18" s="8"/>
      <c r="G18" s="8"/>
      <c r="H18" s="8"/>
      <c r="I18" s="8"/>
      <c r="J18" s="9"/>
      <c r="K18" s="10"/>
      <c r="L18" s="8"/>
      <c r="M18" s="8"/>
      <c r="N18" s="8"/>
      <c r="O18" s="8"/>
      <c r="P18" s="9"/>
      <c r="Q18" s="10"/>
      <c r="R18" s="8"/>
      <c r="S18" s="8"/>
      <c r="T18" s="8"/>
      <c r="U18" s="8"/>
      <c r="V18" s="9"/>
      <c r="W18" s="10"/>
      <c r="X18" s="8"/>
      <c r="Y18" s="8"/>
      <c r="Z18" s="8"/>
      <c r="AA18" s="8"/>
      <c r="AB18" s="9"/>
      <c r="AC18" s="10"/>
      <c r="AD18" s="8"/>
      <c r="AE18" s="8"/>
      <c r="AF18" s="8"/>
      <c r="AG18" s="8"/>
      <c r="AH18" s="9"/>
    </row>
    <row r="19" spans="1:34" ht="15.75" thickBot="1" x14ac:dyDescent="0.3">
      <c r="A19" s="25" t="s">
        <v>25</v>
      </c>
      <c r="B19" s="25">
        <v>16</v>
      </c>
      <c r="C19" s="25">
        <f t="array" ref="C19">SUMPRODUCT(IFERROR((quoi=A19)*(distri=B19),""))</f>
        <v>0</v>
      </c>
      <c r="D19" s="28" t="s">
        <v>2</v>
      </c>
      <c r="E19" s="8">
        <f>COUNTA(E7:E13)</f>
        <v>6</v>
      </c>
      <c r="F19" s="8">
        <f t="shared" ref="F19:I19" si="0">COUNTA(F7:F13)</f>
        <v>3</v>
      </c>
      <c r="G19" s="8">
        <f t="shared" si="0"/>
        <v>2</v>
      </c>
      <c r="H19" s="8">
        <f t="shared" si="0"/>
        <v>3</v>
      </c>
      <c r="I19" s="8">
        <f t="shared" si="0"/>
        <v>4</v>
      </c>
      <c r="J19" s="9">
        <f>SUM(E19:I19)</f>
        <v>18</v>
      </c>
      <c r="K19" s="10">
        <f>COUNTA(K7:K13)</f>
        <v>3</v>
      </c>
      <c r="L19" s="8">
        <f t="shared" ref="L19:O19" si="1">COUNTA(L7:L13)</f>
        <v>4</v>
      </c>
      <c r="M19" s="8">
        <f t="shared" si="1"/>
        <v>6</v>
      </c>
      <c r="N19" s="8">
        <f t="shared" si="1"/>
        <v>2</v>
      </c>
      <c r="O19" s="8">
        <f t="shared" si="1"/>
        <v>3</v>
      </c>
      <c r="P19" s="11">
        <f>SUM(K19:O19)</f>
        <v>18</v>
      </c>
      <c r="Q19" s="8">
        <f>COUNTA(Q7:Q13)</f>
        <v>6</v>
      </c>
      <c r="R19" s="8">
        <f t="shared" ref="R19:U19" si="2">COUNTA(R7:R13)</f>
        <v>2</v>
      </c>
      <c r="S19" s="8">
        <f t="shared" si="2"/>
        <v>3</v>
      </c>
      <c r="T19" s="8">
        <f t="shared" si="2"/>
        <v>4</v>
      </c>
      <c r="U19" s="8">
        <f t="shared" si="2"/>
        <v>3</v>
      </c>
      <c r="V19" s="8">
        <f>SUM(Q19:U19)</f>
        <v>18</v>
      </c>
      <c r="W19" s="8">
        <f>COUNTA(W7:W13)</f>
        <v>5</v>
      </c>
      <c r="X19" s="8">
        <f t="shared" ref="X19:AA19" si="3">COUNTA(X7:X13)</f>
        <v>4</v>
      </c>
      <c r="Y19" s="8">
        <f t="shared" si="3"/>
        <v>3</v>
      </c>
      <c r="Z19" s="8">
        <f t="shared" si="3"/>
        <v>3</v>
      </c>
      <c r="AA19" s="8">
        <f t="shared" si="3"/>
        <v>3</v>
      </c>
      <c r="AB19" s="8">
        <f>SUM(W19:AA19)</f>
        <v>18</v>
      </c>
      <c r="AC19" s="8">
        <f>COUNTA(AC7:AC13)</f>
        <v>2</v>
      </c>
      <c r="AD19" s="8">
        <f t="shared" ref="AD19:AG19" si="4">COUNTA(AD7:AD13)</f>
        <v>1</v>
      </c>
      <c r="AE19" s="8">
        <f t="shared" si="4"/>
        <v>0</v>
      </c>
      <c r="AF19" s="8">
        <f t="shared" si="4"/>
        <v>2</v>
      </c>
      <c r="AG19" s="8">
        <f t="shared" si="4"/>
        <v>1</v>
      </c>
      <c r="AH19" s="8">
        <f>SUM(AC19:AG19)</f>
        <v>6</v>
      </c>
    </row>
    <row r="20" spans="1:34" x14ac:dyDescent="0.25">
      <c r="A20" s="25" t="s">
        <v>25</v>
      </c>
      <c r="B20" s="25">
        <v>17</v>
      </c>
      <c r="C20" s="25">
        <f t="array" ref="C20">SUMPRODUCT(IFERROR((quoi=A20)*(distri=B20),""))</f>
        <v>0</v>
      </c>
      <c r="D20" s="12"/>
      <c r="E20" s="13"/>
      <c r="F20" s="13"/>
      <c r="G20" s="13"/>
      <c r="H20" s="13"/>
      <c r="I20" s="13"/>
      <c r="J20" s="14"/>
      <c r="K20" s="12"/>
      <c r="L20" s="13"/>
      <c r="M20" s="13"/>
      <c r="N20" s="13"/>
      <c r="O20" s="13"/>
      <c r="P20" s="14"/>
      <c r="Q20" s="12"/>
      <c r="R20" s="13"/>
      <c r="S20" s="13"/>
      <c r="T20" s="13"/>
      <c r="U20" s="13"/>
      <c r="V20" s="14"/>
      <c r="W20" s="12"/>
      <c r="X20" s="13"/>
      <c r="Y20" s="13"/>
      <c r="Z20" s="13"/>
      <c r="AA20" s="13"/>
      <c r="AB20" s="14"/>
      <c r="AC20" s="12"/>
      <c r="AD20" s="13"/>
      <c r="AE20" s="13"/>
      <c r="AF20" s="13"/>
      <c r="AG20" s="13"/>
      <c r="AH20" s="14"/>
    </row>
    <row r="21" spans="1:34" x14ac:dyDescent="0.25">
      <c r="A21" s="25" t="s">
        <v>25</v>
      </c>
      <c r="B21" s="25">
        <v>18</v>
      </c>
      <c r="C21" s="25">
        <f t="array" ref="C21">SUMPRODUCT(IFERROR((quoi=A21)*(distri=B21),""))</f>
        <v>0</v>
      </c>
      <c r="D21" s="12"/>
      <c r="E21" s="13"/>
      <c r="F21" s="13"/>
      <c r="G21" s="13"/>
      <c r="H21" s="13"/>
      <c r="I21" s="13"/>
      <c r="J21" s="14"/>
      <c r="K21" s="12"/>
      <c r="L21" s="13"/>
      <c r="M21" s="13"/>
      <c r="N21" s="13"/>
      <c r="O21" s="13"/>
      <c r="P21" s="14"/>
      <c r="Q21" s="12"/>
      <c r="R21" s="13"/>
      <c r="S21" s="13"/>
      <c r="T21" s="13"/>
      <c r="U21" s="13"/>
      <c r="V21" s="14"/>
      <c r="W21" s="12"/>
      <c r="X21" s="13"/>
      <c r="Y21" s="13"/>
      <c r="Z21" s="13"/>
      <c r="AA21" s="13"/>
      <c r="AB21" s="14"/>
      <c r="AC21" s="12"/>
      <c r="AD21" s="13"/>
      <c r="AE21" s="13"/>
      <c r="AF21" s="13"/>
      <c r="AG21" s="13"/>
      <c r="AH21" s="14"/>
    </row>
    <row r="22" spans="1:34" x14ac:dyDescent="0.25">
      <c r="A22" s="25" t="s">
        <v>25</v>
      </c>
      <c r="B22" s="25">
        <v>19</v>
      </c>
      <c r="C22" s="25">
        <f t="array" ref="C22">SUMPRODUCT(IFERROR((quoi=A22)*(distri=B22),""))</f>
        <v>0</v>
      </c>
      <c r="D22" s="12"/>
      <c r="E22" s="15" t="s">
        <v>16</v>
      </c>
      <c r="F22" s="15" t="str">
        <f ca="1">[1]!JOINDRE_TRI(E7:E18," ",1)</f>
        <v xml:space="preserve">EXC 21 11 8 2 1      </v>
      </c>
      <c r="G22" s="13"/>
      <c r="H22" s="13"/>
      <c r="I22" s="13"/>
      <c r="J22" s="14"/>
      <c r="K22" s="16" t="s">
        <v>16</v>
      </c>
      <c r="L22" s="15" t="str">
        <f ca="1">[1]!JOINDRE_TRI(K7:K18," ",1)</f>
        <v xml:space="preserve">20 19 15         </v>
      </c>
      <c r="M22" s="13"/>
      <c r="N22" s="13"/>
      <c r="O22" s="13"/>
      <c r="P22" s="14"/>
      <c r="Q22" s="16" t="s">
        <v>16</v>
      </c>
      <c r="R22" s="15" t="str">
        <f ca="1">[1]!JOINDRE_TRI(Q7:Q18," ",1)</f>
        <v xml:space="preserve">18 14 13 7 6 3      </v>
      </c>
      <c r="S22" s="13"/>
      <c r="T22" s="13"/>
      <c r="U22" s="13"/>
      <c r="V22" s="14"/>
      <c r="W22" s="16" t="s">
        <v>16</v>
      </c>
      <c r="X22" s="15" t="str">
        <f ca="1">[1]!JOINDRE_TRI(W7:W18," ",1)</f>
        <v xml:space="preserve">17 16 12 9 5       </v>
      </c>
      <c r="Y22" s="13"/>
      <c r="Z22" s="13"/>
      <c r="AA22" s="13"/>
      <c r="AB22" s="14"/>
      <c r="AC22" s="16" t="s">
        <v>16</v>
      </c>
      <c r="AD22" s="15" t="str">
        <f ca="1">[1]!JOINDRE_TRI(AC7:AC18," ",1)</f>
        <v xml:space="preserve">10 4          </v>
      </c>
      <c r="AE22" s="13"/>
      <c r="AF22" s="13"/>
      <c r="AG22" s="13"/>
      <c r="AH22" s="14"/>
    </row>
    <row r="23" spans="1:34" x14ac:dyDescent="0.25">
      <c r="A23" s="25" t="s">
        <v>25</v>
      </c>
      <c r="B23" s="25">
        <v>20</v>
      </c>
      <c r="C23" s="25">
        <f t="array" ref="C23">SUMPRODUCT(IFERROR((quoi=A23)*(distri=B23),""))</f>
        <v>0</v>
      </c>
      <c r="D23" s="12"/>
      <c r="E23" s="15" t="s">
        <v>17</v>
      </c>
      <c r="F23" s="15" t="str">
        <f ca="1">[1]!JOINDRE_TRI(F7:F18," ",1)</f>
        <v xml:space="preserve">AS 4 3         </v>
      </c>
      <c r="G23" s="13"/>
      <c r="H23" s="13"/>
      <c r="I23" s="13"/>
      <c r="J23" s="14"/>
      <c r="K23" s="16" t="s">
        <v>17</v>
      </c>
      <c r="L23" s="15" t="str">
        <f ca="1">[1]!JOINDRE_TRI(L7:L18," ",1)</f>
        <v xml:space="preserve">D C 9 8        </v>
      </c>
      <c r="M23" s="13"/>
      <c r="N23" s="13"/>
      <c r="O23" s="13"/>
      <c r="P23" s="14"/>
      <c r="Q23" s="16" t="s">
        <v>17</v>
      </c>
      <c r="R23" s="15" t="str">
        <f ca="1">[1]!JOINDRE_TRI(R7:R18," ",1)</f>
        <v xml:space="preserve">V R          </v>
      </c>
      <c r="S23" s="13"/>
      <c r="T23" s="13"/>
      <c r="U23" s="13"/>
      <c r="V23" s="14"/>
      <c r="W23" s="16" t="s">
        <v>17</v>
      </c>
      <c r="X23" s="15" t="str">
        <f ca="1">[1]!JOINDRE_TRI(X7:X18," ",1)</f>
        <v xml:space="preserve">10 7 6 2        </v>
      </c>
      <c r="Y23" s="13"/>
      <c r="Z23" s="13"/>
      <c r="AA23" s="13"/>
      <c r="AB23" s="14"/>
      <c r="AC23" s="16" t="s">
        <v>17</v>
      </c>
      <c r="AD23" s="15" t="str">
        <f ca="1">[1]!JOINDRE_TRI(AD7:AD18," ",1)</f>
        <v xml:space="preserve">5           </v>
      </c>
      <c r="AE23" s="13"/>
      <c r="AF23" s="13"/>
      <c r="AG23" s="13"/>
      <c r="AH23" s="14"/>
    </row>
    <row r="24" spans="1:34" x14ac:dyDescent="0.25">
      <c r="A24" s="25" t="s">
        <v>25</v>
      </c>
      <c r="B24" s="25">
        <v>21</v>
      </c>
      <c r="C24" s="25">
        <f t="array" ref="C24">SUMPRODUCT(IFERROR((quoi=A24)*(distri=B24),""))</f>
        <v>0</v>
      </c>
      <c r="D24" s="12"/>
      <c r="E24" s="15" t="s">
        <v>18</v>
      </c>
      <c r="F24" s="15" t="str">
        <f ca="1">[1]!JOINDRE_TRI(G7:G18," ",1)</f>
        <v xml:space="preserve">R 8          </v>
      </c>
      <c r="G24" s="13"/>
      <c r="H24" s="13"/>
      <c r="I24" s="13"/>
      <c r="J24" s="14"/>
      <c r="K24" s="16" t="s">
        <v>18</v>
      </c>
      <c r="L24" s="15" t="str">
        <f ca="1">[1]!JOINDRE_TRI(M7:M18," ",1)</f>
        <v xml:space="preserve">V D C 10 7 3      </v>
      </c>
      <c r="M24" s="13"/>
      <c r="N24" s="13"/>
      <c r="O24" s="13"/>
      <c r="P24" s="14"/>
      <c r="Q24" s="16" t="s">
        <v>18</v>
      </c>
      <c r="R24" s="15" t="str">
        <f ca="1">[1]!JOINDRE_TRI(S7:S18," ",1)</f>
        <v xml:space="preserve">AS 6 4         </v>
      </c>
      <c r="S24" s="13"/>
      <c r="T24" s="13"/>
      <c r="U24" s="13"/>
      <c r="V24" s="14"/>
      <c r="W24" s="16" t="s">
        <v>18</v>
      </c>
      <c r="X24" s="15" t="str">
        <f ca="1">[1]!JOINDRE_TRI(Y7:Y18," ",1)</f>
        <v xml:space="preserve">9 5 2         </v>
      </c>
      <c r="Y24" s="13"/>
      <c r="Z24" s="13"/>
      <c r="AA24" s="13"/>
      <c r="AB24" s="14"/>
      <c r="AC24" s="16" t="s">
        <v>18</v>
      </c>
      <c r="AD24" s="15" t="str">
        <f ca="1">[1]!JOINDRE_TRI(AE7:AE18," ",1)</f>
        <v xml:space="preserve">           </v>
      </c>
      <c r="AE24" s="13"/>
      <c r="AF24" s="13"/>
      <c r="AG24" s="13"/>
      <c r="AH24" s="14"/>
    </row>
    <row r="25" spans="1:34" x14ac:dyDescent="0.25">
      <c r="A25" s="25" t="s">
        <v>7</v>
      </c>
      <c r="B25" s="25" t="s">
        <v>14</v>
      </c>
      <c r="C25" s="25">
        <f t="array" ref="C25">SUMPRODUCT(IFERROR((quoi=A25)*(distri=B25),""))</f>
        <v>1</v>
      </c>
      <c r="D25" s="12"/>
      <c r="E25" s="15" t="s">
        <v>19</v>
      </c>
      <c r="F25" s="15" t="str">
        <f ca="1">[1]!JOINDRE_TRI(H7:H18," ",1)</f>
        <v xml:space="preserve">D 8 5         </v>
      </c>
      <c r="G25" s="13"/>
      <c r="H25" s="13"/>
      <c r="I25" s="13"/>
      <c r="J25" s="14"/>
      <c r="K25" s="16" t="s">
        <v>19</v>
      </c>
      <c r="L25" s="15" t="str">
        <f ca="1">[1]!JOINDRE_TRI(N7:N18," ",1)</f>
        <v xml:space="preserve">7 2          </v>
      </c>
      <c r="M25" s="13"/>
      <c r="N25" s="13"/>
      <c r="O25" s="13"/>
      <c r="P25" s="14"/>
      <c r="Q25" s="16" t="s">
        <v>19</v>
      </c>
      <c r="R25" s="15" t="str">
        <f ca="1">[1]!JOINDRE_TRI(T7:T18," ",1)</f>
        <v xml:space="preserve">V 9 6 4        </v>
      </c>
      <c r="S25" s="13"/>
      <c r="T25" s="13"/>
      <c r="U25" s="13"/>
      <c r="V25" s="14"/>
      <c r="W25" s="16" t="s">
        <v>19</v>
      </c>
      <c r="X25" s="15" t="str">
        <f ca="1">[1]!JOINDRE_TRI(Z7:Z18," ",1)</f>
        <v xml:space="preserve">R C 3         </v>
      </c>
      <c r="Y25" s="13"/>
      <c r="Z25" s="13"/>
      <c r="AA25" s="13"/>
      <c r="AB25" s="14"/>
      <c r="AC25" s="16" t="s">
        <v>19</v>
      </c>
      <c r="AD25" s="15" t="str">
        <f ca="1">[1]!JOINDRE_TRI(AF7:AF18," ",1)</f>
        <v xml:space="preserve">AS 10          </v>
      </c>
      <c r="AE25" s="13"/>
      <c r="AF25" s="13"/>
      <c r="AG25" s="13"/>
      <c r="AH25" s="14"/>
    </row>
    <row r="26" spans="1:34" ht="15.75" thickBot="1" x14ac:dyDescent="0.3">
      <c r="A26" s="25" t="s">
        <v>8</v>
      </c>
      <c r="B26" s="25" t="s">
        <v>14</v>
      </c>
      <c r="C26" s="25">
        <f t="array" ref="C26">SUMPRODUCT(IFERROR((quoi=A26)*(distri=B26),""))</f>
        <v>1</v>
      </c>
      <c r="D26" s="29"/>
      <c r="E26" s="17" t="s">
        <v>20</v>
      </c>
      <c r="F26" s="15" t="str">
        <f ca="1">[1]!JOINDRE_TRI(I7:I18," ",1)</f>
        <v xml:space="preserve">D 5 4 3        </v>
      </c>
      <c r="G26" s="18"/>
      <c r="H26" s="18"/>
      <c r="I26" s="18"/>
      <c r="J26" s="19"/>
      <c r="K26" s="20" t="s">
        <v>20</v>
      </c>
      <c r="L26" s="15" t="str">
        <f ca="1">[1]!JOINDRE_TRI(O7:O18," ",1)</f>
        <v xml:space="preserve">AS 10 9         </v>
      </c>
      <c r="M26" s="18"/>
      <c r="N26" s="18"/>
      <c r="O26" s="18"/>
      <c r="P26" s="19"/>
      <c r="Q26" s="20" t="s">
        <v>20</v>
      </c>
      <c r="R26" s="15" t="str">
        <f ca="1">[1]!JOINDRE_TRI(U7:U18," ",1)</f>
        <v xml:space="preserve">R 8 7         </v>
      </c>
      <c r="S26" s="18"/>
      <c r="T26" s="18"/>
      <c r="U26" s="18"/>
      <c r="V26" s="19"/>
      <c r="W26" s="20" t="s">
        <v>20</v>
      </c>
      <c r="X26" s="15" t="str">
        <f ca="1">[1]!JOINDRE_TRI(AA7:AA18," ",1)</f>
        <v xml:space="preserve">C 6 2         </v>
      </c>
      <c r="Y26" s="18"/>
      <c r="Z26" s="18"/>
      <c r="AA26" s="18"/>
      <c r="AB26" s="19"/>
      <c r="AC26" s="20" t="s">
        <v>20</v>
      </c>
      <c r="AD26" s="15" t="str">
        <f ca="1">[1]!JOINDRE_TRI(AG7:AG18," ",1)</f>
        <v xml:space="preserve">V           </v>
      </c>
      <c r="AE26" s="18"/>
      <c r="AF26" s="18"/>
      <c r="AG26" s="18"/>
      <c r="AH26" s="19"/>
    </row>
    <row r="27" spans="1:34" x14ac:dyDescent="0.25">
      <c r="A27" s="25" t="s">
        <v>9</v>
      </c>
      <c r="B27" s="25" t="s">
        <v>14</v>
      </c>
      <c r="C27" s="25">
        <f t="array" ref="C27">SUMPRODUCT(IFERROR((quoi=A27)*(distri=B27),""))</f>
        <v>1</v>
      </c>
    </row>
    <row r="28" spans="1:34" x14ac:dyDescent="0.25">
      <c r="A28" s="25" t="s">
        <v>10</v>
      </c>
      <c r="B28" s="25" t="s">
        <v>14</v>
      </c>
      <c r="C28" s="25">
        <f t="array" ref="C28">SUMPRODUCT(IFERROR((quoi=A28)*(distri=B28),""))</f>
        <v>1</v>
      </c>
    </row>
    <row r="29" spans="1:34" hidden="1" x14ac:dyDescent="0.25">
      <c r="A29" s="25"/>
      <c r="B29" s="25"/>
      <c r="C29" s="25">
        <f t="array" ref="C29">SUMPRODUCT(IFERROR((quoi=A29)*(distri=B29),""))</f>
        <v>48</v>
      </c>
      <c r="E29">
        <f>VLOOKUP(E7,[3]points!$H$9:$I$44,2,FALSE)</f>
        <v>6</v>
      </c>
      <c r="F29">
        <f>VLOOKUP(F7,[3]points!$H$9:$I$44,2,FALSE)</f>
        <v>1</v>
      </c>
      <c r="G29">
        <f>VLOOKUP(G7,[3]points!$H$9:$I$44,2,FALSE)</f>
        <v>5</v>
      </c>
      <c r="H29">
        <f>VLOOKUP(H7,[3]points!$H$9:$I$44,2,FALSE)</f>
        <v>4</v>
      </c>
      <c r="I29">
        <f>VLOOKUP(I7,[3]points!$H$9:$I$44,2,FALSE)</f>
        <v>4</v>
      </c>
      <c r="K29">
        <f>VLOOKUP(K7,[3]points!$H$9:$I$44,2,FALSE)</f>
        <v>1</v>
      </c>
      <c r="L29">
        <f>VLOOKUP(L7,[3]points!$H$9:$I$44,2,FALSE)</f>
        <v>4</v>
      </c>
      <c r="M29">
        <f>VLOOKUP(M7,[3]points!$H$9:$I$44,2,FALSE)</f>
        <v>4</v>
      </c>
      <c r="N29">
        <f>VLOOKUP(N7,[3]points!$H$9:$I$44,2,FALSE)</f>
        <v>1</v>
      </c>
      <c r="O29">
        <f>VLOOKUP(O7,[3]points!$H$9:$I$44,2,FALSE)</f>
        <v>1</v>
      </c>
      <c r="Q29">
        <f>VLOOKUP(Q7,[3]points!$H$9:$I$44,2,FALSE)</f>
        <v>1</v>
      </c>
      <c r="R29">
        <f>VLOOKUP(R7,[3]points!$H$9:$I$44,2,FALSE)</f>
        <v>5</v>
      </c>
      <c r="S29">
        <f>VLOOKUP(S7,[3]points!$H$9:$I$44,2,FALSE)</f>
        <v>1</v>
      </c>
      <c r="T29">
        <f>VLOOKUP(T7,[3]points!$H$9:$I$44,2,FALSE)</f>
        <v>2</v>
      </c>
      <c r="U29">
        <f>VLOOKUP(U7,[3]points!$H$9:$I$44,2,FALSE)</f>
        <v>5</v>
      </c>
      <c r="W29">
        <f>VLOOKUP(W7,[3]points!$H$9:$I$44,2,FALSE)</f>
        <v>1</v>
      </c>
      <c r="X29">
        <f>VLOOKUP(X7,[3]points!$H$9:$I$44,2,FALSE)</f>
        <v>1</v>
      </c>
      <c r="Y29">
        <f>VLOOKUP(Y7,[3]points!$H$9:$I$44,2,FALSE)</f>
        <v>1</v>
      </c>
      <c r="Z29">
        <f>VLOOKUP(Z7,[3]points!$H$9:$I$44,2,FALSE)</f>
        <v>5</v>
      </c>
      <c r="AA29">
        <f>VLOOKUP(AA7,[3]points!$H$9:$I$44,2,FALSE)</f>
        <v>3</v>
      </c>
      <c r="AC29">
        <f>VLOOKUP(AC7,[3]points!$H$9:$I$44,2,FALSE)</f>
        <v>1</v>
      </c>
      <c r="AD29">
        <f>VLOOKUP(AD7,[3]points!$H$9:$I$44,2,FALSE)</f>
        <v>1</v>
      </c>
      <c r="AE29" t="e">
        <f>VLOOKUP(AE7,[3]points!$H$9:$I$44,2,FALSE)</f>
        <v>#N/A</v>
      </c>
      <c r="AF29">
        <f>VLOOKUP(AF7,[3]points!$H$9:$I$44,2,FALSE)</f>
        <v>1</v>
      </c>
      <c r="AG29">
        <f>VLOOKUP(AG7,[3]points!$H$9:$I$44,2,FALSE)</f>
        <v>2</v>
      </c>
    </row>
    <row r="30" spans="1:34" hidden="1" x14ac:dyDescent="0.25">
      <c r="A30" s="25"/>
      <c r="B30" s="25"/>
      <c r="C30" s="25">
        <f t="array" ref="C30">SUMPRODUCT(IFERROR((quoi=A30)*(distri=B30),""))</f>
        <v>48</v>
      </c>
      <c r="E30">
        <f>VLOOKUP(E8,[3]points!$H$9:$I$44,2,FALSE)</f>
        <v>1</v>
      </c>
      <c r="F30">
        <f>VLOOKUP(F8,[3]points!$H$9:$I$44,2,FALSE)</f>
        <v>1</v>
      </c>
      <c r="G30">
        <f>VLOOKUP(G8,[3]points!$H$9:$I$44,2,FALSE)</f>
        <v>1</v>
      </c>
      <c r="H30">
        <f>VLOOKUP(H8,[3]points!$H$9:$I$44,2,FALSE)</f>
        <v>1</v>
      </c>
      <c r="I30">
        <f>VLOOKUP(I8,[3]points!$H$9:$I$44,2,FALSE)</f>
        <v>1</v>
      </c>
      <c r="K30">
        <f>VLOOKUP(K8,[3]points!$H$9:$I$44,2,FALSE)</f>
        <v>1</v>
      </c>
      <c r="L30">
        <f>VLOOKUP(L8,[3]points!$H$9:$I$44,2,FALSE)</f>
        <v>3</v>
      </c>
      <c r="M30">
        <f>VLOOKUP(M8,[3]points!$H$9:$I$44,2,FALSE)</f>
        <v>3</v>
      </c>
      <c r="N30">
        <f>VLOOKUP(N8,[3]points!$H$9:$I$44,2,FALSE)</f>
        <v>1</v>
      </c>
      <c r="O30">
        <f>VLOOKUP(O8,[3]points!$H$9:$I$44,2,FALSE)</f>
        <v>1</v>
      </c>
      <c r="Q30">
        <f>VLOOKUP(Q8,[3]points!$H$9:$I$44,2,FALSE)</f>
        <v>1</v>
      </c>
      <c r="R30">
        <f>VLOOKUP(R8,[3]points!$H$9:$I$44,2,FALSE)</f>
        <v>2</v>
      </c>
      <c r="S30">
        <f>VLOOKUP(S8,[3]points!$H$9:$I$44,2,FALSE)</f>
        <v>1</v>
      </c>
      <c r="T30">
        <f>VLOOKUP(T8,[3]points!$H$9:$I$44,2,FALSE)</f>
        <v>1</v>
      </c>
      <c r="U30">
        <f>VLOOKUP(U8,[3]points!$H$9:$I$44,2,FALSE)</f>
        <v>1</v>
      </c>
      <c r="W30">
        <f>VLOOKUP(W8,[3]points!$H$9:$I$44,2,FALSE)</f>
        <v>1</v>
      </c>
      <c r="X30">
        <f>VLOOKUP(X8,[3]points!$H$9:$I$44,2,FALSE)</f>
        <v>1</v>
      </c>
      <c r="Y30">
        <f>VLOOKUP(Y8,[3]points!$H$9:$I$44,2,FALSE)</f>
        <v>1</v>
      </c>
      <c r="Z30">
        <f>VLOOKUP(Z8,[3]points!$H$9:$I$44,2,FALSE)</f>
        <v>3</v>
      </c>
      <c r="AA30">
        <f>VLOOKUP(AA8,[3]points!$H$9:$I$44,2,FALSE)</f>
        <v>1</v>
      </c>
      <c r="AC30">
        <f>VLOOKUP(AC8,[3]points!$H$9:$I$44,2,FALSE)</f>
        <v>1</v>
      </c>
      <c r="AD30" t="e">
        <f>VLOOKUP(AD8,[3]points!$H$9:$I$44,2,FALSE)</f>
        <v>#N/A</v>
      </c>
      <c r="AE30" t="e">
        <f>VLOOKUP(AE8,[3]points!$H$9:$I$44,2,FALSE)</f>
        <v>#N/A</v>
      </c>
      <c r="AF30">
        <f>VLOOKUP(AF8,[3]points!$H$9:$I$44,2,FALSE)</f>
        <v>1</v>
      </c>
      <c r="AG30" t="e">
        <f>VLOOKUP(AG8,[3]points!$H$9:$I$44,2,FALSE)</f>
        <v>#N/A</v>
      </c>
    </row>
    <row r="31" spans="1:34" hidden="1" x14ac:dyDescent="0.25">
      <c r="A31" s="25"/>
      <c r="B31" s="25"/>
      <c r="C31" s="25">
        <f t="array" ref="C31">SUMPRODUCT(IFERROR((quoi=A31)*(distri=B31),""))</f>
        <v>48</v>
      </c>
      <c r="E31">
        <f>VLOOKUP(E9,[3]points!$H$9:$I$44,2,FALSE)</f>
        <v>1</v>
      </c>
      <c r="F31">
        <f>VLOOKUP(F9,[3]points!$H$9:$I$44,2,FALSE)</f>
        <v>1</v>
      </c>
      <c r="G31" t="e">
        <f>VLOOKUP(G9,[3]points!$H$9:$I$44,2,FALSE)</f>
        <v>#N/A</v>
      </c>
      <c r="H31">
        <f>VLOOKUP(H9,[3]points!$H$9:$I$44,2,FALSE)</f>
        <v>1</v>
      </c>
      <c r="I31">
        <f>VLOOKUP(I9,[3]points!$H$9:$I$44,2,FALSE)</f>
        <v>1</v>
      </c>
      <c r="K31">
        <f>VLOOKUP(K9,[3]points!$H$9:$I$44,2,FALSE)</f>
        <v>1</v>
      </c>
      <c r="L31">
        <f>VLOOKUP(L9,[3]points!$H$9:$I$44,2,FALSE)</f>
        <v>1</v>
      </c>
      <c r="M31">
        <f>VLOOKUP(M9,[3]points!$H$9:$I$44,2,FALSE)</f>
        <v>2</v>
      </c>
      <c r="N31" t="e">
        <f>VLOOKUP(N9,[3]points!$H$9:$I$44,2,FALSE)</f>
        <v>#N/A</v>
      </c>
      <c r="O31">
        <f>VLOOKUP(O9,[3]points!$H$9:$I$44,2,FALSE)</f>
        <v>1</v>
      </c>
      <c r="Q31">
        <f>VLOOKUP(Q9,[3]points!$H$9:$I$44,2,FALSE)</f>
        <v>1</v>
      </c>
      <c r="R31" t="e">
        <f>VLOOKUP(R9,[3]points!$H$9:$I$44,2,FALSE)</f>
        <v>#N/A</v>
      </c>
      <c r="S31">
        <f>VLOOKUP(S9,[3]points!$H$9:$I$44,2,FALSE)</f>
        <v>1</v>
      </c>
      <c r="T31">
        <f>VLOOKUP(T9,[3]points!$H$9:$I$44,2,FALSE)</f>
        <v>1</v>
      </c>
      <c r="U31">
        <f>VLOOKUP(U9,[3]points!$H$9:$I$44,2,FALSE)</f>
        <v>1</v>
      </c>
      <c r="W31">
        <f>VLOOKUP(W9,[3]points!$H$9:$I$44,2,FALSE)</f>
        <v>1</v>
      </c>
      <c r="X31">
        <f>VLOOKUP(X9,[3]points!$H$9:$I$44,2,FALSE)</f>
        <v>1</v>
      </c>
      <c r="Y31">
        <f>VLOOKUP(Y9,[3]points!$H$9:$I$44,2,FALSE)</f>
        <v>1</v>
      </c>
      <c r="Z31">
        <f>VLOOKUP(Z9,[3]points!$H$9:$I$44,2,FALSE)</f>
        <v>1</v>
      </c>
      <c r="AA31">
        <f>VLOOKUP(AA9,[3]points!$H$9:$I$44,2,FALSE)</f>
        <v>1</v>
      </c>
      <c r="AC31" t="e">
        <f>VLOOKUP(AC9,[3]points!$H$9:$I$44,2,FALSE)</f>
        <v>#N/A</v>
      </c>
      <c r="AD31" t="e">
        <f>VLOOKUP(AD9,[3]points!$H$9:$I$44,2,FALSE)</f>
        <v>#N/A</v>
      </c>
      <c r="AE31" t="e">
        <f>VLOOKUP(AE9,[3]points!$H$9:$I$44,2,FALSE)</f>
        <v>#N/A</v>
      </c>
      <c r="AF31" t="e">
        <f>VLOOKUP(AF9,[3]points!$H$9:$I$44,2,FALSE)</f>
        <v>#N/A</v>
      </c>
      <c r="AG31" t="e">
        <f>VLOOKUP(AG9,[3]points!$H$9:$I$44,2,FALSE)</f>
        <v>#N/A</v>
      </c>
    </row>
    <row r="32" spans="1:34" hidden="1" x14ac:dyDescent="0.25">
      <c r="A32" s="25"/>
      <c r="B32" s="25"/>
      <c r="C32" s="25">
        <f t="array" ref="C32">SUMPRODUCT(IFERROR((quoi=A32)*(distri=B32),""))</f>
        <v>48</v>
      </c>
      <c r="E32">
        <f>VLOOKUP(E10,[3]points!$H$9:$I$44,2,FALSE)</f>
        <v>1</v>
      </c>
      <c r="F32" t="e">
        <f>VLOOKUP(F10,[3]points!$H$9:$I$44,2,FALSE)</f>
        <v>#N/A</v>
      </c>
      <c r="G32" t="e">
        <f>VLOOKUP(G10,[3]points!$H$9:$I$44,2,FALSE)</f>
        <v>#N/A</v>
      </c>
      <c r="H32" t="e">
        <f>VLOOKUP(H10,[3]points!$H$9:$I$44,2,FALSE)</f>
        <v>#N/A</v>
      </c>
      <c r="I32">
        <f>VLOOKUP(I10,[3]points!$H$9:$I$44,2,FALSE)</f>
        <v>1</v>
      </c>
      <c r="K32" t="e">
        <f>VLOOKUP(K10,[3]points!$H$9:$I$44,2,FALSE)</f>
        <v>#N/A</v>
      </c>
      <c r="L32">
        <f>VLOOKUP(L10,[3]points!$H$9:$I$44,2,FALSE)</f>
        <v>1</v>
      </c>
      <c r="M32">
        <f>VLOOKUP(M10,[3]points!$H$9:$I$44,2,FALSE)</f>
        <v>1</v>
      </c>
      <c r="N32" t="e">
        <f>VLOOKUP(N10,[3]points!$H$9:$I$44,2,FALSE)</f>
        <v>#N/A</v>
      </c>
      <c r="O32" t="e">
        <f>VLOOKUP(O10,[3]points!$H$9:$I$44,2,FALSE)</f>
        <v>#N/A</v>
      </c>
      <c r="Q32">
        <f>VLOOKUP(Q10,[3]points!$H$9:$I$44,2,FALSE)</f>
        <v>1</v>
      </c>
      <c r="R32" t="e">
        <f>VLOOKUP(R10,[3]points!$H$9:$I$44,2,FALSE)</f>
        <v>#N/A</v>
      </c>
      <c r="S32" t="e">
        <f>VLOOKUP(S10,[3]points!$H$9:$I$44,2,FALSE)</f>
        <v>#N/A</v>
      </c>
      <c r="T32">
        <f>VLOOKUP(T10,[3]points!$H$9:$I$44,2,FALSE)</f>
        <v>1</v>
      </c>
      <c r="U32" t="e">
        <f>VLOOKUP(U10,[3]points!$H$9:$I$44,2,FALSE)</f>
        <v>#N/A</v>
      </c>
      <c r="W32">
        <f>VLOOKUP(W10,[3]points!$H$9:$I$44,2,FALSE)</f>
        <v>1</v>
      </c>
      <c r="X32">
        <f>VLOOKUP(X10,[3]points!$H$9:$I$44,2,FALSE)</f>
        <v>1</v>
      </c>
      <c r="Y32" t="e">
        <f>VLOOKUP(Y10,[3]points!$H$9:$I$44,2,FALSE)</f>
        <v>#N/A</v>
      </c>
      <c r="Z32" t="e">
        <f>VLOOKUP(Z10,[3]points!$H$9:$I$44,2,FALSE)</f>
        <v>#N/A</v>
      </c>
      <c r="AA32" t="e">
        <f>VLOOKUP(AA10,[3]points!$H$9:$I$44,2,FALSE)</f>
        <v>#N/A</v>
      </c>
      <c r="AC32" t="e">
        <f>VLOOKUP(AC10,[3]points!$H$9:$I$44,2,FALSE)</f>
        <v>#N/A</v>
      </c>
      <c r="AD32" t="e">
        <f>VLOOKUP(AD10,[3]points!$H$9:$I$44,2,FALSE)</f>
        <v>#N/A</v>
      </c>
      <c r="AE32" t="e">
        <f>VLOOKUP(AE10,[3]points!$H$9:$I$44,2,FALSE)</f>
        <v>#N/A</v>
      </c>
      <c r="AF32" t="e">
        <f>VLOOKUP(AF10,[3]points!$H$9:$I$44,2,FALSE)</f>
        <v>#N/A</v>
      </c>
      <c r="AG32" t="e">
        <f>VLOOKUP(AG10,[3]points!$H$9:$I$44,2,FALSE)</f>
        <v>#N/A</v>
      </c>
    </row>
    <row r="33" spans="1:33" hidden="1" x14ac:dyDescent="0.25">
      <c r="A33" s="25"/>
      <c r="B33" s="25"/>
      <c r="C33" s="25">
        <f t="array" ref="C33">SUMPRODUCT(IFERROR((quoi=A33)*(distri=B33),""))</f>
        <v>48</v>
      </c>
      <c r="E33">
        <f>VLOOKUP(E11,[3]points!$H$9:$I$44,2,FALSE)</f>
        <v>6</v>
      </c>
      <c r="F33" t="e">
        <f>VLOOKUP(F11,[3]points!$H$9:$I$44,2,FALSE)</f>
        <v>#N/A</v>
      </c>
      <c r="G33" t="e">
        <f>VLOOKUP(G11,[3]points!$H$9:$I$44,2,FALSE)</f>
        <v>#N/A</v>
      </c>
      <c r="H33" t="e">
        <f>VLOOKUP(H11,[3]points!$H$9:$I$44,2,FALSE)</f>
        <v>#N/A</v>
      </c>
      <c r="I33" t="e">
        <f>VLOOKUP(I11,[3]points!$H$9:$I$44,2,FALSE)</f>
        <v>#N/A</v>
      </c>
      <c r="K33" t="e">
        <f>VLOOKUP(K11,[3]points!$H$9:$I$44,2,FALSE)</f>
        <v>#N/A</v>
      </c>
      <c r="L33" t="e">
        <f>VLOOKUP(L11,[3]points!$H$9:$I$44,2,FALSE)</f>
        <v>#N/A</v>
      </c>
      <c r="M33">
        <f>VLOOKUP(M11,[3]points!$H$9:$I$44,2,FALSE)</f>
        <v>1</v>
      </c>
      <c r="N33" t="e">
        <f>VLOOKUP(N11,[3]points!$H$9:$I$44,2,FALSE)</f>
        <v>#N/A</v>
      </c>
      <c r="O33" t="e">
        <f>VLOOKUP(O11,[3]points!$H$9:$I$44,2,FALSE)</f>
        <v>#N/A</v>
      </c>
      <c r="Q33">
        <f>VLOOKUP(Q11,[3]points!$H$9:$I$44,2,FALSE)</f>
        <v>1</v>
      </c>
      <c r="R33" t="e">
        <f>VLOOKUP(R11,[3]points!$H$9:$I$44,2,FALSE)</f>
        <v>#N/A</v>
      </c>
      <c r="S33" t="e">
        <f>VLOOKUP(S11,[3]points!$H$9:$I$44,2,FALSE)</f>
        <v>#N/A</v>
      </c>
      <c r="T33" t="e">
        <f>VLOOKUP(T11,[3]points!$H$9:$I$44,2,FALSE)</f>
        <v>#N/A</v>
      </c>
      <c r="U33" t="e">
        <f>VLOOKUP(U11,[3]points!$H$9:$I$44,2,FALSE)</f>
        <v>#N/A</v>
      </c>
      <c r="W33">
        <f>VLOOKUP(W11,[3]points!$H$9:$I$44,2,FALSE)</f>
        <v>1</v>
      </c>
      <c r="X33" t="e">
        <f>VLOOKUP(X11,[3]points!$H$9:$I$44,2,FALSE)</f>
        <v>#N/A</v>
      </c>
      <c r="Y33" t="e">
        <f>VLOOKUP(Y11,[3]points!$H$9:$I$44,2,FALSE)</f>
        <v>#N/A</v>
      </c>
      <c r="Z33" t="e">
        <f>VLOOKUP(Z11,[3]points!$H$9:$I$44,2,FALSE)</f>
        <v>#N/A</v>
      </c>
      <c r="AA33" t="e">
        <f>VLOOKUP(AA11,[3]points!$H$9:$I$44,2,FALSE)</f>
        <v>#N/A</v>
      </c>
      <c r="AC33" t="e">
        <f>VLOOKUP(AC11,[3]points!$H$9:$I$44,2,FALSE)</f>
        <v>#N/A</v>
      </c>
      <c r="AD33" t="e">
        <f>VLOOKUP(AD11,[3]points!$H$9:$I$44,2,FALSE)</f>
        <v>#N/A</v>
      </c>
      <c r="AE33" t="e">
        <f>VLOOKUP(AE11,[3]points!$H$9:$I$44,2,FALSE)</f>
        <v>#N/A</v>
      </c>
      <c r="AF33" t="e">
        <f>VLOOKUP(AF11,[3]points!$H$9:$I$44,2,FALSE)</f>
        <v>#N/A</v>
      </c>
      <c r="AG33" t="e">
        <f>VLOOKUP(AG11,[3]points!$H$9:$I$44,2,FALSE)</f>
        <v>#N/A</v>
      </c>
    </row>
    <row r="34" spans="1:33" hidden="1" x14ac:dyDescent="0.25">
      <c r="A34" s="25"/>
      <c r="B34" s="25"/>
      <c r="C34" s="25">
        <f t="array" ref="C34">SUMPRODUCT(IFERROR((quoi=A34)*(distri=B34),""))</f>
        <v>48</v>
      </c>
      <c r="E34">
        <f>VLOOKUP(E12,[3]points!$H$9:$I$44,2,FALSE)</f>
        <v>4</v>
      </c>
      <c r="F34" t="e">
        <f>VLOOKUP(F12,[3]points!$H$9:$I$44,2,FALSE)</f>
        <v>#N/A</v>
      </c>
      <c r="G34" t="e">
        <f>VLOOKUP(G12,[3]points!$H$9:$I$44,2,FALSE)</f>
        <v>#N/A</v>
      </c>
      <c r="H34" t="e">
        <f>VLOOKUP(H12,[3]points!$H$9:$I$44,2,FALSE)</f>
        <v>#N/A</v>
      </c>
      <c r="I34" t="e">
        <f>VLOOKUP(I12,[3]points!$H$9:$I$44,2,FALSE)</f>
        <v>#N/A</v>
      </c>
      <c r="K34" t="e">
        <f>VLOOKUP(K12,[3]points!$H$9:$I$44,2,FALSE)</f>
        <v>#N/A</v>
      </c>
      <c r="L34" t="e">
        <f>VLOOKUP(L12,[3]points!$H$9:$I$44,2,FALSE)</f>
        <v>#N/A</v>
      </c>
      <c r="M34">
        <f>VLOOKUP(M12,[3]points!$H$9:$I$44,2,FALSE)</f>
        <v>1</v>
      </c>
      <c r="N34" t="e">
        <f>VLOOKUP(N12,[3]points!$H$9:$I$44,2,FALSE)</f>
        <v>#N/A</v>
      </c>
      <c r="O34" t="e">
        <f>VLOOKUP(O12,[3]points!$H$9:$I$44,2,FALSE)</f>
        <v>#N/A</v>
      </c>
      <c r="Q34">
        <f>VLOOKUP(Q12,[3]points!$H$9:$I$44,2,FALSE)</f>
        <v>1</v>
      </c>
      <c r="R34" t="e">
        <f>VLOOKUP(R12,[3]points!$H$9:$I$44,2,FALSE)</f>
        <v>#N/A</v>
      </c>
      <c r="S34" t="e">
        <f>VLOOKUP(S12,[3]points!$H$9:$I$44,2,FALSE)</f>
        <v>#N/A</v>
      </c>
      <c r="T34" t="e">
        <f>VLOOKUP(T12,[3]points!$H$9:$I$44,2,FALSE)</f>
        <v>#N/A</v>
      </c>
      <c r="U34" t="e">
        <f>VLOOKUP(U12,[3]points!$H$9:$I$44,2,FALSE)</f>
        <v>#N/A</v>
      </c>
      <c r="W34" t="e">
        <f>VLOOKUP(W12,[3]points!$H$9:$I$44,2,FALSE)</f>
        <v>#N/A</v>
      </c>
      <c r="X34" t="e">
        <f>VLOOKUP(X12,[3]points!$H$9:$I$44,2,FALSE)</f>
        <v>#N/A</v>
      </c>
      <c r="Y34" t="e">
        <f>VLOOKUP(Y12,[3]points!$H$9:$I$44,2,FALSE)</f>
        <v>#N/A</v>
      </c>
      <c r="Z34" t="e">
        <f>VLOOKUP(Z12,[3]points!$H$9:$I$44,2,FALSE)</f>
        <v>#N/A</v>
      </c>
      <c r="AA34" t="e">
        <f>VLOOKUP(AA12,[3]points!$H$9:$I$44,2,FALSE)</f>
        <v>#N/A</v>
      </c>
      <c r="AC34" t="e">
        <f>VLOOKUP(AC12,[3]points!$H$9:$I$44,2,FALSE)</f>
        <v>#N/A</v>
      </c>
      <c r="AD34" t="e">
        <f>VLOOKUP(AD12,[3]points!$H$9:$I$44,2,FALSE)</f>
        <v>#N/A</v>
      </c>
      <c r="AE34" t="e">
        <f>VLOOKUP(AE12,[3]points!$H$9:$I$44,2,FALSE)</f>
        <v>#N/A</v>
      </c>
      <c r="AF34" t="e">
        <f>VLOOKUP(AF12,[3]points!$H$9:$I$44,2,FALSE)</f>
        <v>#N/A</v>
      </c>
      <c r="AG34" t="e">
        <f>VLOOKUP(AG12,[3]points!$H$9:$I$44,2,FALSE)</f>
        <v>#N/A</v>
      </c>
    </row>
    <row r="35" spans="1:33" hidden="1" x14ac:dyDescent="0.25">
      <c r="A35" s="25"/>
      <c r="B35" s="25"/>
      <c r="C35" s="25">
        <f t="array" ref="C35">SUMPRODUCT(IFERROR((quoi=A35)*(distri=B35),""))</f>
        <v>48</v>
      </c>
      <c r="E35" t="e">
        <f>VLOOKUP(E13,[3]points!$H$9:$I$44,2,FALSE)</f>
        <v>#N/A</v>
      </c>
      <c r="F35" t="e">
        <f>VLOOKUP(F13,[3]points!$H$9:$I$44,2,FALSE)</f>
        <v>#N/A</v>
      </c>
      <c r="G35" t="e">
        <f>VLOOKUP(G13,[3]points!$H$9:$I$44,2,FALSE)</f>
        <v>#N/A</v>
      </c>
      <c r="H35" t="e">
        <f>VLOOKUP(H13,[3]points!$H$9:$I$44,2,FALSE)</f>
        <v>#N/A</v>
      </c>
      <c r="I35" t="e">
        <f>VLOOKUP(I13,[3]points!$H$9:$I$44,2,FALSE)</f>
        <v>#N/A</v>
      </c>
      <c r="K35" t="e">
        <f>VLOOKUP(K13,[3]points!$H$9:$I$44,2,FALSE)</f>
        <v>#N/A</v>
      </c>
      <c r="L35" t="e">
        <f>VLOOKUP(L13,[3]points!$H$9:$I$44,2,FALSE)</f>
        <v>#N/A</v>
      </c>
      <c r="M35" t="e">
        <f>VLOOKUP(M13,[3]points!$H$9:$I$44,2,FALSE)</f>
        <v>#N/A</v>
      </c>
      <c r="N35" t="e">
        <f>VLOOKUP(N13,[3]points!$H$9:$I$44,2,FALSE)</f>
        <v>#N/A</v>
      </c>
      <c r="O35" t="e">
        <f>VLOOKUP(O13,[3]points!$H$9:$I$44,2,FALSE)</f>
        <v>#N/A</v>
      </c>
      <c r="Q35" t="e">
        <f>VLOOKUP(Q13,[3]points!$H$9:$I$44,2,FALSE)</f>
        <v>#N/A</v>
      </c>
      <c r="R35" t="e">
        <f>VLOOKUP(R13,[3]points!$H$9:$I$44,2,FALSE)</f>
        <v>#N/A</v>
      </c>
      <c r="S35" t="e">
        <f>VLOOKUP(S13,[3]points!$H$9:$I$44,2,FALSE)</f>
        <v>#N/A</v>
      </c>
      <c r="T35" t="e">
        <f>VLOOKUP(T13,[3]points!$H$9:$I$44,2,FALSE)</f>
        <v>#N/A</v>
      </c>
      <c r="U35" t="e">
        <f>VLOOKUP(U13,[3]points!$H$9:$I$44,2,FALSE)</f>
        <v>#N/A</v>
      </c>
      <c r="W35" t="e">
        <f>VLOOKUP(W13,[3]points!$H$9:$I$44,2,FALSE)</f>
        <v>#N/A</v>
      </c>
      <c r="X35" t="e">
        <f>VLOOKUP(X13,[3]points!$H$9:$I$44,2,FALSE)</f>
        <v>#N/A</v>
      </c>
      <c r="Y35" t="e">
        <f>VLOOKUP(Y13,[3]points!$H$9:$I$44,2,FALSE)</f>
        <v>#N/A</v>
      </c>
      <c r="Z35" t="e">
        <f>VLOOKUP(Z13,[3]points!$H$9:$I$44,2,FALSE)</f>
        <v>#N/A</v>
      </c>
      <c r="AA35" t="e">
        <f>VLOOKUP(AA13,[3]points!$H$9:$I$44,2,FALSE)</f>
        <v>#N/A</v>
      </c>
      <c r="AC35" t="e">
        <f>VLOOKUP(AC13,[3]points!$H$9:$I$44,2,FALSE)</f>
        <v>#N/A</v>
      </c>
      <c r="AD35" t="e">
        <f>VLOOKUP(AD13,[3]points!$H$9:$I$44,2,FALSE)</f>
        <v>#N/A</v>
      </c>
      <c r="AE35" t="e">
        <f>VLOOKUP(AE13,[3]points!$H$9:$I$44,2,FALSE)</f>
        <v>#N/A</v>
      </c>
      <c r="AF35" t="e">
        <f>VLOOKUP(AF13,[3]points!$H$9:$I$44,2,FALSE)</f>
        <v>#N/A</v>
      </c>
      <c r="AG35" t="e">
        <f>VLOOKUP(AG13,[3]points!$H$9:$I$44,2,FALSE)</f>
        <v>#N/A</v>
      </c>
    </row>
    <row r="36" spans="1:33" hidden="1" x14ac:dyDescent="0.25">
      <c r="A36" s="25"/>
      <c r="B36" s="25"/>
      <c r="C36" s="25">
        <f t="array" ref="C36">SUMPRODUCT(IFERROR((quoi=A36)*(distri=B36),""))</f>
        <v>48</v>
      </c>
      <c r="E36" t="e">
        <f>VLOOKUP(E14,[3]points!$H$9:$I$44,2,FALSE)</f>
        <v>#N/A</v>
      </c>
      <c r="F36" t="e">
        <f>VLOOKUP(F14,[3]points!$H$9:$I$44,2,FALSE)</f>
        <v>#N/A</v>
      </c>
      <c r="G36" t="e">
        <f>VLOOKUP(G14,[3]points!$H$9:$I$44,2,FALSE)</f>
        <v>#N/A</v>
      </c>
      <c r="H36" t="e">
        <f>VLOOKUP(H14,[3]points!$H$9:$I$44,2,FALSE)</f>
        <v>#N/A</v>
      </c>
      <c r="I36" t="e">
        <f>VLOOKUP(I14,[3]points!$H$9:$I$44,2,FALSE)</f>
        <v>#N/A</v>
      </c>
      <c r="K36" t="e">
        <f>VLOOKUP(K14,[3]points!$H$9:$I$44,2,FALSE)</f>
        <v>#N/A</v>
      </c>
      <c r="L36" t="e">
        <f>VLOOKUP(L14,[3]points!$H$9:$I$44,2,FALSE)</f>
        <v>#N/A</v>
      </c>
      <c r="M36" t="e">
        <f>VLOOKUP(M14,[3]points!$H$9:$I$44,2,FALSE)</f>
        <v>#N/A</v>
      </c>
      <c r="N36" t="e">
        <f>VLOOKUP(N14,[3]points!$H$9:$I$44,2,FALSE)</f>
        <v>#N/A</v>
      </c>
      <c r="O36" t="e">
        <f>VLOOKUP(O14,[3]points!$H$9:$I$44,2,FALSE)</f>
        <v>#N/A</v>
      </c>
      <c r="Q36" t="e">
        <f>VLOOKUP(Q14,[3]points!$H$9:$I$44,2,FALSE)</f>
        <v>#N/A</v>
      </c>
      <c r="R36" t="e">
        <f>VLOOKUP(R14,[3]points!$H$9:$I$44,2,FALSE)</f>
        <v>#N/A</v>
      </c>
      <c r="S36" t="e">
        <f>VLOOKUP(S14,[3]points!$H$9:$I$44,2,FALSE)</f>
        <v>#N/A</v>
      </c>
      <c r="T36" t="e">
        <f>VLOOKUP(T14,[3]points!$H$9:$I$44,2,FALSE)</f>
        <v>#N/A</v>
      </c>
      <c r="U36" t="e">
        <f>VLOOKUP(U14,[3]points!$H$9:$I$44,2,FALSE)</f>
        <v>#N/A</v>
      </c>
      <c r="W36" t="e">
        <f>VLOOKUP(W14,[3]points!$H$9:$I$44,2,FALSE)</f>
        <v>#N/A</v>
      </c>
      <c r="X36" t="e">
        <f>VLOOKUP(X14,[3]points!$H$9:$I$44,2,FALSE)</f>
        <v>#N/A</v>
      </c>
      <c r="Y36" t="e">
        <f>VLOOKUP(Y14,[3]points!$H$9:$I$44,2,FALSE)</f>
        <v>#N/A</v>
      </c>
      <c r="Z36" t="e">
        <f>VLOOKUP(Z14,[3]points!$H$9:$I$44,2,FALSE)</f>
        <v>#N/A</v>
      </c>
      <c r="AA36" t="e">
        <f>VLOOKUP(AA14,[3]points!$H$9:$I$44,2,FALSE)</f>
        <v>#N/A</v>
      </c>
      <c r="AC36" t="e">
        <f>VLOOKUP(AC14,[3]points!$H$9:$I$44,2,FALSE)</f>
        <v>#N/A</v>
      </c>
      <c r="AD36" t="e">
        <f>VLOOKUP(AD14,[3]points!$H$9:$I$44,2,FALSE)</f>
        <v>#N/A</v>
      </c>
      <c r="AE36" t="e">
        <f>VLOOKUP(AE14,[3]points!$H$9:$I$44,2,FALSE)</f>
        <v>#N/A</v>
      </c>
      <c r="AF36" t="e">
        <f>VLOOKUP(AF14,[3]points!$H$9:$I$44,2,FALSE)</f>
        <v>#N/A</v>
      </c>
      <c r="AG36" t="e">
        <f>VLOOKUP(AG14,[3]points!$H$9:$I$44,2,FALSE)</f>
        <v>#N/A</v>
      </c>
    </row>
    <row r="37" spans="1:33" hidden="1" x14ac:dyDescent="0.25">
      <c r="A37" s="25"/>
      <c r="B37" s="25"/>
      <c r="C37" s="25">
        <f t="array" ref="C37">SUMPRODUCT(IFERROR((quoi=A37)*(distri=B37),""))</f>
        <v>48</v>
      </c>
      <c r="E37" t="e">
        <f>VLOOKUP(E15,[3]points!$H$9:$I$44,2,FALSE)</f>
        <v>#N/A</v>
      </c>
      <c r="F37" t="e">
        <f>VLOOKUP(F15,[3]points!$H$9:$I$44,2,FALSE)</f>
        <v>#N/A</v>
      </c>
      <c r="G37" t="e">
        <f>VLOOKUP(G15,[3]points!$H$9:$I$44,2,FALSE)</f>
        <v>#N/A</v>
      </c>
      <c r="H37" t="e">
        <f>VLOOKUP(H15,[3]points!$H$9:$I$44,2,FALSE)</f>
        <v>#N/A</v>
      </c>
      <c r="I37" t="e">
        <f>VLOOKUP(I15,[3]points!$H$9:$I$44,2,FALSE)</f>
        <v>#N/A</v>
      </c>
      <c r="K37" t="e">
        <f>VLOOKUP(K15,[3]points!$H$9:$I$44,2,FALSE)</f>
        <v>#N/A</v>
      </c>
      <c r="L37" t="e">
        <f>VLOOKUP(L15,[3]points!$H$9:$I$44,2,FALSE)</f>
        <v>#N/A</v>
      </c>
      <c r="M37" t="e">
        <f>VLOOKUP(M15,[3]points!$H$9:$I$44,2,FALSE)</f>
        <v>#N/A</v>
      </c>
      <c r="N37" t="e">
        <f>VLOOKUP(N15,[3]points!$H$9:$I$44,2,FALSE)</f>
        <v>#N/A</v>
      </c>
      <c r="O37" t="e">
        <f>VLOOKUP(O15,[3]points!$H$9:$I$44,2,FALSE)</f>
        <v>#N/A</v>
      </c>
      <c r="Q37" t="e">
        <f>VLOOKUP(Q15,[3]points!$H$9:$I$44,2,FALSE)</f>
        <v>#N/A</v>
      </c>
      <c r="R37" t="e">
        <f>VLOOKUP(R15,[3]points!$H$9:$I$44,2,FALSE)</f>
        <v>#N/A</v>
      </c>
      <c r="S37" t="e">
        <f>VLOOKUP(S15,[3]points!$H$9:$I$44,2,FALSE)</f>
        <v>#N/A</v>
      </c>
      <c r="T37" t="e">
        <f>VLOOKUP(T15,[3]points!$H$9:$I$44,2,FALSE)</f>
        <v>#N/A</v>
      </c>
      <c r="U37" t="e">
        <f>VLOOKUP(U15,[3]points!$H$9:$I$44,2,FALSE)</f>
        <v>#N/A</v>
      </c>
      <c r="W37" t="e">
        <f>VLOOKUP(W15,[3]points!$H$9:$I$44,2,FALSE)</f>
        <v>#N/A</v>
      </c>
      <c r="X37" t="e">
        <f>VLOOKUP(X15,[3]points!$H$9:$I$44,2,FALSE)</f>
        <v>#N/A</v>
      </c>
      <c r="Y37" t="e">
        <f>VLOOKUP(Y15,[3]points!$H$9:$I$44,2,FALSE)</f>
        <v>#N/A</v>
      </c>
      <c r="Z37" t="e">
        <f>VLOOKUP(Z15,[3]points!$H$9:$I$44,2,FALSE)</f>
        <v>#N/A</v>
      </c>
      <c r="AA37" t="e">
        <f>VLOOKUP(AA15,[3]points!$H$9:$I$44,2,FALSE)</f>
        <v>#N/A</v>
      </c>
      <c r="AC37" t="e">
        <f>VLOOKUP(AC15,[3]points!$H$9:$I$44,2,FALSE)</f>
        <v>#N/A</v>
      </c>
      <c r="AD37" t="e">
        <f>VLOOKUP(AD15,[3]points!$H$9:$I$44,2,FALSE)</f>
        <v>#N/A</v>
      </c>
      <c r="AE37" t="e">
        <f>VLOOKUP(AE15,[3]points!$H$9:$I$44,2,FALSE)</f>
        <v>#N/A</v>
      </c>
      <c r="AF37" t="e">
        <f>VLOOKUP(AF15,[3]points!$H$9:$I$44,2,FALSE)</f>
        <v>#N/A</v>
      </c>
      <c r="AG37" t="e">
        <f>VLOOKUP(AG15,[3]points!$H$9:$I$44,2,FALSE)</f>
        <v>#N/A</v>
      </c>
    </row>
    <row r="38" spans="1:33" hidden="1" x14ac:dyDescent="0.25">
      <c r="A38" s="25"/>
      <c r="B38" s="25"/>
      <c r="C38" s="25">
        <f t="array" ref="C38">SUMPRODUCT(IFERROR((quoi=A38)*(distri=B38),""))</f>
        <v>48</v>
      </c>
      <c r="E38" t="e">
        <f>VLOOKUP(E16,[3]points!$H$9:$I$44,2,FALSE)</f>
        <v>#N/A</v>
      </c>
      <c r="F38" t="e">
        <f>VLOOKUP(F16,[3]points!$H$9:$I$44,2,FALSE)</f>
        <v>#N/A</v>
      </c>
      <c r="G38" t="e">
        <f>VLOOKUP(G16,[3]points!$H$9:$I$44,2,FALSE)</f>
        <v>#N/A</v>
      </c>
      <c r="H38" t="e">
        <f>VLOOKUP(H16,[3]points!$H$9:$I$44,2,FALSE)</f>
        <v>#N/A</v>
      </c>
      <c r="I38" t="e">
        <f>VLOOKUP(I16,[3]points!$H$9:$I$44,2,FALSE)</f>
        <v>#N/A</v>
      </c>
      <c r="K38" t="e">
        <f>VLOOKUP(K16,[3]points!$H$9:$I$44,2,FALSE)</f>
        <v>#N/A</v>
      </c>
      <c r="L38" t="e">
        <f>VLOOKUP(L16,[3]points!$H$9:$I$44,2,FALSE)</f>
        <v>#N/A</v>
      </c>
      <c r="M38" t="e">
        <f>VLOOKUP(M16,[3]points!$H$9:$I$44,2,FALSE)</f>
        <v>#N/A</v>
      </c>
      <c r="N38" t="e">
        <f>VLOOKUP(N16,[3]points!$H$9:$I$44,2,FALSE)</f>
        <v>#N/A</v>
      </c>
      <c r="O38" t="e">
        <f>VLOOKUP(O16,[3]points!$H$9:$I$44,2,FALSE)</f>
        <v>#N/A</v>
      </c>
      <c r="Q38" t="e">
        <f>VLOOKUP(Q16,[3]points!$H$9:$I$44,2,FALSE)</f>
        <v>#N/A</v>
      </c>
      <c r="R38" t="e">
        <f>VLOOKUP(R16,[3]points!$H$9:$I$44,2,FALSE)</f>
        <v>#N/A</v>
      </c>
      <c r="S38" t="e">
        <f>VLOOKUP(S16,[3]points!$H$9:$I$44,2,FALSE)</f>
        <v>#N/A</v>
      </c>
      <c r="T38" t="e">
        <f>VLOOKUP(T16,[3]points!$H$9:$I$44,2,FALSE)</f>
        <v>#N/A</v>
      </c>
      <c r="U38" t="e">
        <f>VLOOKUP(U16,[3]points!$H$9:$I$44,2,FALSE)</f>
        <v>#N/A</v>
      </c>
      <c r="W38" t="e">
        <f>VLOOKUP(W16,[3]points!$H$9:$I$44,2,FALSE)</f>
        <v>#N/A</v>
      </c>
      <c r="X38" t="e">
        <f>VLOOKUP(X16,[3]points!$H$9:$I$44,2,FALSE)</f>
        <v>#N/A</v>
      </c>
      <c r="Y38" t="e">
        <f>VLOOKUP(Y16,[3]points!$H$9:$I$44,2,FALSE)</f>
        <v>#N/A</v>
      </c>
      <c r="Z38" t="e">
        <f>VLOOKUP(Z16,[3]points!$H$9:$I$44,2,FALSE)</f>
        <v>#N/A</v>
      </c>
      <c r="AA38" t="e">
        <f>VLOOKUP(AA16,[3]points!$H$9:$I$44,2,FALSE)</f>
        <v>#N/A</v>
      </c>
      <c r="AC38" t="e">
        <f>VLOOKUP(AC16,[3]points!$H$9:$I$44,2,FALSE)</f>
        <v>#N/A</v>
      </c>
      <c r="AD38" t="e">
        <f>VLOOKUP(AD16,[3]points!$H$9:$I$44,2,FALSE)</f>
        <v>#N/A</v>
      </c>
      <c r="AE38" t="e">
        <f>VLOOKUP(AE16,[3]points!$H$9:$I$44,2,FALSE)</f>
        <v>#N/A</v>
      </c>
      <c r="AF38" t="e">
        <f>VLOOKUP(AF16,[3]points!$H$9:$I$44,2,FALSE)</f>
        <v>#N/A</v>
      </c>
      <c r="AG38" t="e">
        <f>VLOOKUP(AG16,[3]points!$H$9:$I$44,2,FALSE)</f>
        <v>#N/A</v>
      </c>
    </row>
    <row r="39" spans="1:33" hidden="1" x14ac:dyDescent="0.25">
      <c r="A39" s="25"/>
      <c r="B39" s="25"/>
      <c r="C39" s="25">
        <f t="array" ref="C39">SUMPRODUCT(IFERROR((quoi=A39)*(distri=B39),""))</f>
        <v>48</v>
      </c>
      <c r="E39" t="e">
        <f>VLOOKUP(E17,[3]points!$H$9:$I$44,2,FALSE)</f>
        <v>#N/A</v>
      </c>
      <c r="F39" t="e">
        <f>VLOOKUP(F17,[3]points!$H$9:$I$44,2,FALSE)</f>
        <v>#N/A</v>
      </c>
      <c r="G39" t="e">
        <f>VLOOKUP(G17,[3]points!$H$9:$I$44,2,FALSE)</f>
        <v>#N/A</v>
      </c>
      <c r="H39" t="e">
        <f>VLOOKUP(H17,[3]points!$H$9:$I$44,2,FALSE)</f>
        <v>#N/A</v>
      </c>
      <c r="I39" t="e">
        <f>VLOOKUP(I17,[3]points!$H$9:$I$44,2,FALSE)</f>
        <v>#N/A</v>
      </c>
      <c r="K39" t="e">
        <f>VLOOKUP(K17,[3]points!$H$9:$I$44,2,FALSE)</f>
        <v>#N/A</v>
      </c>
      <c r="L39" t="e">
        <f>VLOOKUP(L17,[3]points!$H$9:$I$44,2,FALSE)</f>
        <v>#N/A</v>
      </c>
      <c r="M39" t="e">
        <f>VLOOKUP(M17,[3]points!$H$9:$I$44,2,FALSE)</f>
        <v>#N/A</v>
      </c>
      <c r="N39" t="e">
        <f>VLOOKUP(N17,[3]points!$H$9:$I$44,2,FALSE)</f>
        <v>#N/A</v>
      </c>
      <c r="O39" t="e">
        <f>VLOOKUP(O17,[3]points!$H$9:$I$44,2,FALSE)</f>
        <v>#N/A</v>
      </c>
      <c r="Q39" t="e">
        <f>VLOOKUP(Q17,[3]points!$H$9:$I$44,2,FALSE)</f>
        <v>#N/A</v>
      </c>
      <c r="R39" t="e">
        <f>VLOOKUP(R17,[3]points!$H$9:$I$44,2,FALSE)</f>
        <v>#N/A</v>
      </c>
      <c r="S39" t="e">
        <f>VLOOKUP(S17,[3]points!$H$9:$I$44,2,FALSE)</f>
        <v>#N/A</v>
      </c>
      <c r="T39" t="e">
        <f>VLOOKUP(T17,[3]points!$H$9:$I$44,2,FALSE)</f>
        <v>#N/A</v>
      </c>
      <c r="U39" t="e">
        <f>VLOOKUP(U17,[3]points!$H$9:$I$44,2,FALSE)</f>
        <v>#N/A</v>
      </c>
      <c r="W39" t="e">
        <f>VLOOKUP(W17,[3]points!$H$9:$I$44,2,FALSE)</f>
        <v>#N/A</v>
      </c>
      <c r="X39" t="e">
        <f>VLOOKUP(X17,[3]points!$H$9:$I$44,2,FALSE)</f>
        <v>#N/A</v>
      </c>
      <c r="Y39" t="e">
        <f>VLOOKUP(Y17,[3]points!$H$9:$I$44,2,FALSE)</f>
        <v>#N/A</v>
      </c>
      <c r="Z39" t="e">
        <f>VLOOKUP(Z17,[3]points!$H$9:$I$44,2,FALSE)</f>
        <v>#N/A</v>
      </c>
      <c r="AA39" t="e">
        <f>VLOOKUP(AA17,[3]points!$H$9:$I$44,2,FALSE)</f>
        <v>#N/A</v>
      </c>
      <c r="AC39" t="e">
        <f>VLOOKUP(AC17,[3]points!$H$9:$I$44,2,FALSE)</f>
        <v>#N/A</v>
      </c>
      <c r="AD39" t="e">
        <f>VLOOKUP(AD17,[3]points!$H$9:$I$44,2,FALSE)</f>
        <v>#N/A</v>
      </c>
      <c r="AE39" t="e">
        <f>VLOOKUP(AE17,[3]points!$H$9:$I$44,2,FALSE)</f>
        <v>#N/A</v>
      </c>
      <c r="AF39" t="e">
        <f>VLOOKUP(AF17,[3]points!$H$9:$I$44,2,FALSE)</f>
        <v>#N/A</v>
      </c>
      <c r="AG39" t="e">
        <f>VLOOKUP(AG17,[3]points!$H$9:$I$44,2,FALSE)</f>
        <v>#N/A</v>
      </c>
    </row>
    <row r="40" spans="1:33" hidden="1" x14ac:dyDescent="0.25">
      <c r="A40" s="25"/>
      <c r="B40" s="25"/>
      <c r="C40" s="25">
        <f t="array" ref="C40">SUMPRODUCT(IFERROR((quoi=A40)*(distri=B40),""))</f>
        <v>48</v>
      </c>
      <c r="E40" t="e">
        <f>VLOOKUP(E18,[3]points!$H$9:$I$44,2,FALSE)</f>
        <v>#N/A</v>
      </c>
      <c r="F40" t="e">
        <f>VLOOKUP(F18,[3]points!$H$9:$I$44,2,FALSE)</f>
        <v>#N/A</v>
      </c>
      <c r="G40" t="e">
        <f>VLOOKUP(G18,[3]points!$H$9:$I$44,2,FALSE)</f>
        <v>#N/A</v>
      </c>
      <c r="H40" t="e">
        <f>VLOOKUP(H18,[3]points!$H$9:$I$44,2,FALSE)</f>
        <v>#N/A</v>
      </c>
      <c r="I40" t="e">
        <f>VLOOKUP(I18,[3]points!$H$9:$I$44,2,FALSE)</f>
        <v>#N/A</v>
      </c>
      <c r="K40" t="e">
        <f>VLOOKUP(K18,[3]points!$H$9:$I$44,2,FALSE)</f>
        <v>#N/A</v>
      </c>
      <c r="L40" t="e">
        <f>VLOOKUP(L18,[3]points!$H$9:$I$44,2,FALSE)</f>
        <v>#N/A</v>
      </c>
      <c r="M40" t="e">
        <f>VLOOKUP(M18,[3]points!$H$9:$I$44,2,FALSE)</f>
        <v>#N/A</v>
      </c>
      <c r="N40" t="e">
        <f>VLOOKUP(N18,[3]points!$H$9:$I$44,2,FALSE)</f>
        <v>#N/A</v>
      </c>
      <c r="O40" t="e">
        <f>VLOOKUP(O18,[3]points!$H$9:$I$44,2,FALSE)</f>
        <v>#N/A</v>
      </c>
      <c r="Q40" t="e">
        <f>VLOOKUP(Q18,[3]points!$H$9:$I$44,2,FALSE)</f>
        <v>#N/A</v>
      </c>
      <c r="R40" t="e">
        <f>VLOOKUP(R18,[3]points!$H$9:$I$44,2,FALSE)</f>
        <v>#N/A</v>
      </c>
      <c r="S40" t="e">
        <f>VLOOKUP(S18,[3]points!$H$9:$I$44,2,FALSE)</f>
        <v>#N/A</v>
      </c>
      <c r="T40" t="e">
        <f>VLOOKUP(T18,[3]points!$H$9:$I$44,2,FALSE)</f>
        <v>#N/A</v>
      </c>
      <c r="U40" t="e">
        <f>VLOOKUP(U18,[3]points!$H$9:$I$44,2,FALSE)</f>
        <v>#N/A</v>
      </c>
      <c r="W40" t="e">
        <f>VLOOKUP(W18,[3]points!$H$9:$I$44,2,FALSE)</f>
        <v>#N/A</v>
      </c>
      <c r="X40" t="e">
        <f>VLOOKUP(X18,[3]points!$H$9:$I$44,2,FALSE)</f>
        <v>#N/A</v>
      </c>
      <c r="Y40" t="e">
        <f>VLOOKUP(Y18,[3]points!$H$9:$I$44,2,FALSE)</f>
        <v>#N/A</v>
      </c>
      <c r="Z40" t="e">
        <f>VLOOKUP(Z18,[3]points!$H$9:$I$44,2,FALSE)</f>
        <v>#N/A</v>
      </c>
      <c r="AA40" t="e">
        <f>VLOOKUP(AA18,[3]points!$H$9:$I$44,2,FALSE)</f>
        <v>#N/A</v>
      </c>
      <c r="AC40" t="e">
        <f>VLOOKUP(AC18,[3]points!$H$9:$I$44,2,FALSE)</f>
        <v>#N/A</v>
      </c>
      <c r="AD40" t="e">
        <f>VLOOKUP(AD18,[3]points!$H$9:$I$44,2,FALSE)</f>
        <v>#N/A</v>
      </c>
      <c r="AE40" t="e">
        <f>VLOOKUP(AE18,[3]points!$H$9:$I$44,2,FALSE)</f>
        <v>#N/A</v>
      </c>
      <c r="AF40" t="e">
        <f>VLOOKUP(AF18,[3]points!$H$9:$I$44,2,FALSE)</f>
        <v>#N/A</v>
      </c>
      <c r="AG40" t="e">
        <f>VLOOKUP(AG18,[3]points!$H$9:$I$44,2,FALSE)</f>
        <v>#N/A</v>
      </c>
    </row>
    <row r="41" spans="1:33" hidden="1" x14ac:dyDescent="0.25">
      <c r="A41" s="25"/>
      <c r="B41" s="25"/>
      <c r="C41" s="25">
        <f t="array" ref="C41">SUMPRODUCT(IFERROR((quoi=A41)*(distri=B41),""))</f>
        <v>48</v>
      </c>
    </row>
    <row r="42" spans="1:33" hidden="1" x14ac:dyDescent="0.25">
      <c r="A42" s="25"/>
      <c r="B42" s="25"/>
      <c r="C42" s="25">
        <f t="array" ref="C42">SUMPRODUCT(IFERROR((quoi=A42)*(distri=B42),""))</f>
        <v>48</v>
      </c>
      <c r="E42">
        <v>6</v>
      </c>
      <c r="F42">
        <v>1</v>
      </c>
      <c r="G42">
        <v>5</v>
      </c>
      <c r="H42">
        <v>4</v>
      </c>
      <c r="I42">
        <v>4</v>
      </c>
      <c r="K42">
        <v>1</v>
      </c>
      <c r="L42">
        <v>4</v>
      </c>
      <c r="M42">
        <v>4</v>
      </c>
      <c r="N42">
        <v>1</v>
      </c>
      <c r="O42">
        <v>1</v>
      </c>
      <c r="Q42">
        <v>1</v>
      </c>
      <c r="R42">
        <v>5</v>
      </c>
      <c r="S42">
        <v>1</v>
      </c>
      <c r="T42">
        <v>2</v>
      </c>
      <c r="U42">
        <v>5</v>
      </c>
      <c r="W42">
        <v>1</v>
      </c>
      <c r="X42">
        <v>1</v>
      </c>
      <c r="Y42">
        <v>1</v>
      </c>
      <c r="Z42">
        <v>5</v>
      </c>
      <c r="AA42">
        <v>3</v>
      </c>
      <c r="AC42">
        <v>1</v>
      </c>
      <c r="AD42">
        <v>1</v>
      </c>
      <c r="AE42">
        <v>0</v>
      </c>
      <c r="AF42">
        <v>1</v>
      </c>
      <c r="AG42">
        <v>2</v>
      </c>
    </row>
    <row r="43" spans="1:33" hidden="1" x14ac:dyDescent="0.25">
      <c r="A43" s="25"/>
      <c r="B43" s="25"/>
      <c r="C43" s="25">
        <f t="array" ref="C43">SUMPRODUCT(IFERROR((quoi=A43)*(distri=B43),""))</f>
        <v>48</v>
      </c>
      <c r="E43">
        <v>1</v>
      </c>
      <c r="F43">
        <v>1</v>
      </c>
      <c r="G43">
        <v>1</v>
      </c>
      <c r="H43">
        <v>1</v>
      </c>
      <c r="I43">
        <v>1</v>
      </c>
      <c r="K43">
        <v>1</v>
      </c>
      <c r="L43">
        <v>3</v>
      </c>
      <c r="M43">
        <v>3</v>
      </c>
      <c r="N43">
        <v>1</v>
      </c>
      <c r="O43">
        <v>1</v>
      </c>
      <c r="Q43">
        <v>1</v>
      </c>
      <c r="R43">
        <v>2</v>
      </c>
      <c r="S43">
        <v>1</v>
      </c>
      <c r="T43">
        <v>1</v>
      </c>
      <c r="U43">
        <v>1</v>
      </c>
      <c r="W43">
        <v>1</v>
      </c>
      <c r="X43">
        <v>1</v>
      </c>
      <c r="Y43">
        <v>1</v>
      </c>
      <c r="Z43">
        <v>3</v>
      </c>
      <c r="AA43">
        <v>1</v>
      </c>
      <c r="AC43">
        <v>1</v>
      </c>
      <c r="AD43">
        <v>0</v>
      </c>
      <c r="AE43">
        <v>0</v>
      </c>
      <c r="AF43">
        <v>1</v>
      </c>
      <c r="AG43">
        <v>0</v>
      </c>
    </row>
    <row r="44" spans="1:33" hidden="1" x14ac:dyDescent="0.25">
      <c r="A44" s="25"/>
      <c r="B44" s="25"/>
      <c r="C44" s="25">
        <f t="array" ref="C44">SUMPRODUCT(IFERROR((quoi=A44)*(distri=B44),""))</f>
        <v>48</v>
      </c>
      <c r="E44">
        <v>1</v>
      </c>
      <c r="F44">
        <v>1</v>
      </c>
      <c r="G44">
        <v>0</v>
      </c>
      <c r="H44">
        <v>1</v>
      </c>
      <c r="I44">
        <v>1</v>
      </c>
      <c r="K44">
        <v>1</v>
      </c>
      <c r="L44">
        <v>1</v>
      </c>
      <c r="M44">
        <v>2</v>
      </c>
      <c r="N44">
        <v>0</v>
      </c>
      <c r="O44">
        <v>1</v>
      </c>
      <c r="Q44">
        <v>1</v>
      </c>
      <c r="R44">
        <v>0</v>
      </c>
      <c r="S44">
        <v>1</v>
      </c>
      <c r="T44">
        <v>1</v>
      </c>
      <c r="U44">
        <v>1</v>
      </c>
      <c r="W44">
        <v>1</v>
      </c>
      <c r="X44">
        <v>1</v>
      </c>
      <c r="Y44">
        <v>1</v>
      </c>
      <c r="Z44">
        <v>1</v>
      </c>
      <c r="AA44">
        <v>1</v>
      </c>
      <c r="AC44">
        <v>0</v>
      </c>
      <c r="AD44">
        <v>0</v>
      </c>
      <c r="AE44">
        <v>0</v>
      </c>
      <c r="AF44">
        <v>0</v>
      </c>
      <c r="AG44">
        <v>0</v>
      </c>
    </row>
    <row r="45" spans="1:33" hidden="1" x14ac:dyDescent="0.25">
      <c r="A45" s="25"/>
      <c r="B45" s="25"/>
      <c r="C45" s="25">
        <f t="array" ref="C45">SUMPRODUCT(IFERROR((quoi=A45)*(distri=B45),""))</f>
        <v>48</v>
      </c>
      <c r="E45">
        <v>1</v>
      </c>
      <c r="F45">
        <v>0</v>
      </c>
      <c r="G45">
        <v>0</v>
      </c>
      <c r="H45">
        <v>0</v>
      </c>
      <c r="I45">
        <v>1</v>
      </c>
      <c r="K45">
        <v>0</v>
      </c>
      <c r="L45">
        <v>1</v>
      </c>
      <c r="M45">
        <v>1</v>
      </c>
      <c r="N45">
        <v>0</v>
      </c>
      <c r="O45">
        <v>0</v>
      </c>
      <c r="Q45">
        <v>1</v>
      </c>
      <c r="R45">
        <v>0</v>
      </c>
      <c r="S45">
        <v>0</v>
      </c>
      <c r="T45">
        <v>1</v>
      </c>
      <c r="U45">
        <v>0</v>
      </c>
      <c r="W45">
        <v>1</v>
      </c>
      <c r="X45">
        <v>1</v>
      </c>
      <c r="Y45">
        <v>0</v>
      </c>
      <c r="Z45">
        <v>0</v>
      </c>
      <c r="AA45">
        <v>0</v>
      </c>
      <c r="AC45">
        <v>0</v>
      </c>
      <c r="AD45">
        <v>0</v>
      </c>
      <c r="AE45">
        <v>0</v>
      </c>
      <c r="AF45">
        <v>0</v>
      </c>
      <c r="AG45">
        <v>0</v>
      </c>
    </row>
    <row r="46" spans="1:33" hidden="1" x14ac:dyDescent="0.25">
      <c r="A46" s="25"/>
      <c r="B46" s="25"/>
      <c r="C46" s="25">
        <f t="array" ref="C46">SUMPRODUCT(IFERROR((quoi=A46)*(distri=B46),""))</f>
        <v>48</v>
      </c>
      <c r="E46">
        <v>6</v>
      </c>
      <c r="F46">
        <v>0</v>
      </c>
      <c r="G46">
        <v>0</v>
      </c>
      <c r="H46">
        <v>0</v>
      </c>
      <c r="I46">
        <v>0</v>
      </c>
      <c r="K46">
        <v>0</v>
      </c>
      <c r="L46">
        <v>0</v>
      </c>
      <c r="M46">
        <v>1</v>
      </c>
      <c r="N46">
        <v>0</v>
      </c>
      <c r="O46">
        <v>0</v>
      </c>
      <c r="Q46">
        <v>1</v>
      </c>
      <c r="R46">
        <v>0</v>
      </c>
      <c r="S46">
        <v>0</v>
      </c>
      <c r="T46">
        <v>0</v>
      </c>
      <c r="U46">
        <v>0</v>
      </c>
      <c r="W46">
        <v>1</v>
      </c>
      <c r="X46">
        <v>0</v>
      </c>
      <c r="Y46">
        <v>0</v>
      </c>
      <c r="Z46">
        <v>0</v>
      </c>
      <c r="AA46">
        <v>0</v>
      </c>
      <c r="AC46">
        <v>0</v>
      </c>
      <c r="AD46">
        <v>0</v>
      </c>
      <c r="AE46">
        <v>0</v>
      </c>
      <c r="AF46">
        <v>0</v>
      </c>
      <c r="AG46">
        <v>0</v>
      </c>
    </row>
    <row r="47" spans="1:33" hidden="1" x14ac:dyDescent="0.25">
      <c r="A47" s="25"/>
      <c r="B47" s="25"/>
      <c r="C47" s="25">
        <f t="array" ref="C47">SUMPRODUCT(IFERROR((quoi=A47)*(distri=B47),""))</f>
        <v>48</v>
      </c>
      <c r="E47">
        <v>4</v>
      </c>
      <c r="F47">
        <v>0</v>
      </c>
      <c r="G47">
        <v>0</v>
      </c>
      <c r="H47">
        <v>0</v>
      </c>
      <c r="I47">
        <v>0</v>
      </c>
      <c r="K47">
        <v>0</v>
      </c>
      <c r="L47">
        <v>0</v>
      </c>
      <c r="M47">
        <v>1</v>
      </c>
      <c r="N47">
        <v>0</v>
      </c>
      <c r="O47">
        <v>0</v>
      </c>
      <c r="Q47">
        <v>1</v>
      </c>
      <c r="R47">
        <v>0</v>
      </c>
      <c r="S47">
        <v>0</v>
      </c>
      <c r="T47">
        <v>0</v>
      </c>
      <c r="U47">
        <v>0</v>
      </c>
      <c r="W47">
        <v>0</v>
      </c>
      <c r="X47">
        <v>0</v>
      </c>
      <c r="Y47">
        <v>0</v>
      </c>
      <c r="Z47">
        <v>0</v>
      </c>
      <c r="AA47">
        <v>0</v>
      </c>
      <c r="AC47">
        <v>0</v>
      </c>
      <c r="AD47">
        <v>0</v>
      </c>
      <c r="AE47">
        <v>0</v>
      </c>
      <c r="AF47">
        <v>0</v>
      </c>
      <c r="AG47">
        <v>0</v>
      </c>
    </row>
    <row r="48" spans="1:33" hidden="1" x14ac:dyDescent="0.25">
      <c r="A48" s="25"/>
      <c r="B48" s="25"/>
      <c r="C48" s="25">
        <f t="array" ref="C48">SUMPRODUCT(IFERROR((quoi=A48)*(distri=B48),""))</f>
        <v>48</v>
      </c>
      <c r="E48">
        <v>0</v>
      </c>
      <c r="F48">
        <v>0</v>
      </c>
      <c r="G48">
        <v>0</v>
      </c>
      <c r="H48">
        <v>0</v>
      </c>
      <c r="I48">
        <v>0</v>
      </c>
      <c r="K48">
        <v>0</v>
      </c>
      <c r="L48">
        <v>0</v>
      </c>
      <c r="M48">
        <v>0</v>
      </c>
      <c r="N48">
        <v>0</v>
      </c>
      <c r="O48">
        <v>0</v>
      </c>
      <c r="Q48">
        <v>0</v>
      </c>
      <c r="R48">
        <v>0</v>
      </c>
      <c r="S48">
        <v>0</v>
      </c>
      <c r="T48">
        <v>0</v>
      </c>
      <c r="U48">
        <v>0</v>
      </c>
      <c r="W48">
        <v>0</v>
      </c>
      <c r="X48">
        <v>0</v>
      </c>
      <c r="Y48">
        <v>0</v>
      </c>
      <c r="Z48">
        <v>0</v>
      </c>
      <c r="AA48">
        <v>0</v>
      </c>
      <c r="AC48">
        <v>0</v>
      </c>
      <c r="AD48">
        <v>0</v>
      </c>
      <c r="AE48">
        <v>0</v>
      </c>
      <c r="AF48">
        <v>0</v>
      </c>
      <c r="AG48">
        <v>0</v>
      </c>
    </row>
    <row r="49" spans="1:33" hidden="1" x14ac:dyDescent="0.25">
      <c r="A49" s="25"/>
      <c r="B49" s="25"/>
      <c r="C49" s="25">
        <f t="array" ref="C49">SUMPRODUCT(IFERROR((quoi=A49)*(distri=B49),""))</f>
        <v>48</v>
      </c>
      <c r="E49">
        <v>0</v>
      </c>
      <c r="F49">
        <v>0</v>
      </c>
      <c r="G49">
        <v>0</v>
      </c>
      <c r="H49">
        <v>0</v>
      </c>
      <c r="I49">
        <v>0</v>
      </c>
      <c r="K49">
        <v>0</v>
      </c>
      <c r="L49">
        <v>0</v>
      </c>
      <c r="M49">
        <v>0</v>
      </c>
      <c r="N49">
        <v>0</v>
      </c>
      <c r="O49">
        <v>0</v>
      </c>
      <c r="Q49">
        <v>0</v>
      </c>
      <c r="R49">
        <v>0</v>
      </c>
      <c r="S49">
        <v>0</v>
      </c>
      <c r="T49">
        <v>0</v>
      </c>
      <c r="U49">
        <v>0</v>
      </c>
      <c r="W49">
        <v>0</v>
      </c>
      <c r="X49">
        <v>0</v>
      </c>
      <c r="Y49">
        <v>0</v>
      </c>
      <c r="Z49">
        <v>0</v>
      </c>
      <c r="AA49">
        <v>0</v>
      </c>
      <c r="AC49">
        <v>0</v>
      </c>
      <c r="AD49">
        <v>0</v>
      </c>
      <c r="AE49">
        <v>0</v>
      </c>
      <c r="AF49">
        <v>0</v>
      </c>
      <c r="AG49">
        <v>0</v>
      </c>
    </row>
    <row r="50" spans="1:33" hidden="1" x14ac:dyDescent="0.25">
      <c r="A50" s="25"/>
      <c r="B50" s="25"/>
      <c r="C50" s="25">
        <f t="array" ref="C50">SUMPRODUCT(IFERROR((quoi=A50)*(distri=B50),""))</f>
        <v>48</v>
      </c>
      <c r="E50">
        <v>0</v>
      </c>
      <c r="F50">
        <v>0</v>
      </c>
      <c r="G50">
        <v>0</v>
      </c>
      <c r="H50">
        <v>0</v>
      </c>
      <c r="I50">
        <v>0</v>
      </c>
      <c r="K50">
        <v>0</v>
      </c>
      <c r="L50">
        <v>0</v>
      </c>
      <c r="M50">
        <v>0</v>
      </c>
      <c r="N50">
        <v>0</v>
      </c>
      <c r="O50">
        <v>0</v>
      </c>
      <c r="Q50">
        <v>0</v>
      </c>
      <c r="R50">
        <v>0</v>
      </c>
      <c r="S50">
        <v>0</v>
      </c>
      <c r="T50">
        <v>0</v>
      </c>
      <c r="U50">
        <v>0</v>
      </c>
      <c r="W50">
        <v>0</v>
      </c>
      <c r="X50">
        <v>0</v>
      </c>
      <c r="Y50">
        <v>0</v>
      </c>
      <c r="Z50">
        <v>0</v>
      </c>
      <c r="AA50">
        <v>0</v>
      </c>
      <c r="AC50">
        <v>0</v>
      </c>
      <c r="AD50">
        <v>0</v>
      </c>
      <c r="AE50">
        <v>0</v>
      </c>
      <c r="AF50">
        <v>0</v>
      </c>
      <c r="AG50">
        <v>0</v>
      </c>
    </row>
    <row r="51" spans="1:33" hidden="1" x14ac:dyDescent="0.25">
      <c r="A51" s="25"/>
      <c r="B51" s="25"/>
      <c r="C51" s="25">
        <f t="array" ref="C51">SUMPRODUCT(IFERROR((quoi=A51)*(distri=B51),""))</f>
        <v>48</v>
      </c>
      <c r="E51">
        <v>0</v>
      </c>
      <c r="F51">
        <v>0</v>
      </c>
      <c r="G51">
        <v>0</v>
      </c>
      <c r="H51">
        <v>0</v>
      </c>
      <c r="I51">
        <v>0</v>
      </c>
      <c r="K51">
        <v>0</v>
      </c>
      <c r="L51">
        <v>0</v>
      </c>
      <c r="M51">
        <v>0</v>
      </c>
      <c r="N51">
        <v>0</v>
      </c>
      <c r="O51">
        <v>0</v>
      </c>
      <c r="Q51">
        <v>0</v>
      </c>
      <c r="R51">
        <v>0</v>
      </c>
      <c r="S51">
        <v>0</v>
      </c>
      <c r="T51">
        <v>0</v>
      </c>
      <c r="U51">
        <v>0</v>
      </c>
      <c r="W51">
        <v>0</v>
      </c>
      <c r="X51">
        <v>0</v>
      </c>
      <c r="Y51">
        <v>0</v>
      </c>
      <c r="Z51">
        <v>0</v>
      </c>
      <c r="AA51">
        <v>0</v>
      </c>
      <c r="AC51">
        <v>0</v>
      </c>
      <c r="AD51">
        <v>0</v>
      </c>
      <c r="AE51">
        <v>0</v>
      </c>
      <c r="AF51">
        <v>0</v>
      </c>
      <c r="AG51">
        <v>0</v>
      </c>
    </row>
    <row r="52" spans="1:33" hidden="1" x14ac:dyDescent="0.25">
      <c r="A52" s="25"/>
      <c r="B52" s="25"/>
      <c r="C52" s="25">
        <f t="array" ref="C52">SUMPRODUCT(IFERROR((quoi=A52)*(distri=B52),""))</f>
        <v>48</v>
      </c>
      <c r="E52">
        <v>0</v>
      </c>
      <c r="F52">
        <v>0</v>
      </c>
      <c r="G52">
        <v>0</v>
      </c>
      <c r="H52">
        <v>0</v>
      </c>
      <c r="I52">
        <v>0</v>
      </c>
      <c r="K52">
        <v>0</v>
      </c>
      <c r="L52">
        <v>0</v>
      </c>
      <c r="M52">
        <v>0</v>
      </c>
      <c r="N52">
        <v>0</v>
      </c>
      <c r="O52">
        <v>0</v>
      </c>
      <c r="Q52">
        <v>0</v>
      </c>
      <c r="R52">
        <v>0</v>
      </c>
      <c r="S52">
        <v>0</v>
      </c>
      <c r="T52">
        <v>0</v>
      </c>
      <c r="U52">
        <v>0</v>
      </c>
      <c r="W52">
        <v>0</v>
      </c>
      <c r="X52">
        <v>0</v>
      </c>
      <c r="Y52">
        <v>0</v>
      </c>
      <c r="Z52">
        <v>0</v>
      </c>
      <c r="AA52">
        <v>0</v>
      </c>
      <c r="AC52">
        <v>0</v>
      </c>
      <c r="AD52">
        <v>0</v>
      </c>
      <c r="AE52">
        <v>0</v>
      </c>
      <c r="AF52">
        <v>0</v>
      </c>
      <c r="AG52">
        <v>0</v>
      </c>
    </row>
    <row r="53" spans="1:33" hidden="1" x14ac:dyDescent="0.25">
      <c r="A53" s="25"/>
      <c r="B53" s="25"/>
      <c r="C53" s="25">
        <f t="array" ref="C53">SUMPRODUCT(IFERROR((quoi=A53)*(distri=B53),""))</f>
        <v>48</v>
      </c>
      <c r="E53">
        <v>0</v>
      </c>
      <c r="F53">
        <v>0</v>
      </c>
      <c r="G53">
        <v>0</v>
      </c>
      <c r="H53">
        <v>0</v>
      </c>
      <c r="I53">
        <v>0</v>
      </c>
      <c r="K53">
        <v>0</v>
      </c>
      <c r="L53">
        <v>0</v>
      </c>
      <c r="M53">
        <v>0</v>
      </c>
      <c r="N53">
        <v>0</v>
      </c>
      <c r="O53">
        <v>0</v>
      </c>
      <c r="Q53">
        <v>0</v>
      </c>
      <c r="R53">
        <v>0</v>
      </c>
      <c r="S53">
        <v>0</v>
      </c>
      <c r="T53">
        <v>0</v>
      </c>
      <c r="U53">
        <v>0</v>
      </c>
      <c r="W53">
        <v>0</v>
      </c>
      <c r="X53">
        <v>0</v>
      </c>
      <c r="Y53">
        <v>0</v>
      </c>
      <c r="Z53">
        <v>0</v>
      </c>
      <c r="AA53">
        <v>0</v>
      </c>
      <c r="AC53">
        <v>0</v>
      </c>
      <c r="AD53">
        <v>0</v>
      </c>
      <c r="AE53">
        <v>0</v>
      </c>
      <c r="AF53">
        <v>0</v>
      </c>
      <c r="AG53">
        <v>0</v>
      </c>
    </row>
    <row r="54" spans="1:33" hidden="1" x14ac:dyDescent="0.25">
      <c r="A54" s="25"/>
      <c r="B54" s="25"/>
      <c r="C54" s="25">
        <f t="array" ref="C54">SUMPRODUCT(IFERROR((quoi=A54)*(distri=B54),""))</f>
        <v>48</v>
      </c>
    </row>
    <row r="55" spans="1:33" hidden="1" x14ac:dyDescent="0.25">
      <c r="A55" s="25"/>
      <c r="B55" s="25"/>
      <c r="C55" s="25">
        <f t="array" ref="C55">SUMPRODUCT(IFERROR((quoi=A55)*(distri=B55),""))</f>
        <v>48</v>
      </c>
      <c r="E55">
        <f>SUM(E42:E53)</f>
        <v>19</v>
      </c>
      <c r="F55">
        <f t="shared" ref="F55:AG55" si="5">SUM(F42:F53)</f>
        <v>3</v>
      </c>
      <c r="G55">
        <f t="shared" si="5"/>
        <v>6</v>
      </c>
      <c r="H55">
        <f t="shared" si="5"/>
        <v>6</v>
      </c>
      <c r="I55">
        <f t="shared" si="5"/>
        <v>7</v>
      </c>
      <c r="J55">
        <f t="shared" si="5"/>
        <v>0</v>
      </c>
      <c r="K55">
        <f t="shared" si="5"/>
        <v>3</v>
      </c>
      <c r="L55">
        <f t="shared" si="5"/>
        <v>9</v>
      </c>
      <c r="M55">
        <f t="shared" si="5"/>
        <v>12</v>
      </c>
      <c r="N55">
        <f t="shared" si="5"/>
        <v>2</v>
      </c>
      <c r="O55">
        <f t="shared" si="5"/>
        <v>3</v>
      </c>
      <c r="P55">
        <f t="shared" si="5"/>
        <v>0</v>
      </c>
      <c r="Q55">
        <f t="shared" si="5"/>
        <v>6</v>
      </c>
      <c r="R55">
        <f t="shared" si="5"/>
        <v>7</v>
      </c>
      <c r="S55">
        <f t="shared" si="5"/>
        <v>3</v>
      </c>
      <c r="T55">
        <f t="shared" si="5"/>
        <v>5</v>
      </c>
      <c r="U55">
        <f t="shared" si="5"/>
        <v>7</v>
      </c>
      <c r="V55">
        <f t="shared" si="5"/>
        <v>0</v>
      </c>
      <c r="W55">
        <f t="shared" si="5"/>
        <v>5</v>
      </c>
      <c r="X55">
        <f t="shared" si="5"/>
        <v>4</v>
      </c>
      <c r="Y55">
        <f t="shared" si="5"/>
        <v>3</v>
      </c>
      <c r="Z55">
        <f t="shared" si="5"/>
        <v>9</v>
      </c>
      <c r="AA55">
        <f t="shared" si="5"/>
        <v>5</v>
      </c>
      <c r="AB55">
        <f t="shared" si="5"/>
        <v>0</v>
      </c>
      <c r="AC55">
        <f t="shared" si="5"/>
        <v>2</v>
      </c>
      <c r="AD55">
        <f t="shared" si="5"/>
        <v>1</v>
      </c>
      <c r="AE55">
        <f t="shared" si="5"/>
        <v>0</v>
      </c>
      <c r="AF55">
        <f t="shared" si="5"/>
        <v>2</v>
      </c>
      <c r="AG55">
        <f t="shared" si="5"/>
        <v>2</v>
      </c>
    </row>
    <row r="56" spans="1:33" hidden="1" x14ac:dyDescent="0.25">
      <c r="A56" s="25"/>
      <c r="B56" s="25"/>
      <c r="C56" s="25">
        <f t="array" ref="C56">SUMPRODUCT(IFERROR((quoi=A56)*(distri=B56),""))</f>
        <v>48</v>
      </c>
      <c r="E56">
        <f>SUM(E55:AG55)</f>
        <v>131</v>
      </c>
    </row>
    <row r="57" spans="1:33" x14ac:dyDescent="0.25">
      <c r="A57" s="25" t="s">
        <v>7</v>
      </c>
      <c r="B57" s="25" t="s">
        <v>11</v>
      </c>
      <c r="C57" s="25">
        <f t="array" ref="C57">SUMPRODUCT(IFERROR((quoi=A57)*(distri=B57),""))</f>
        <v>1</v>
      </c>
      <c r="D57" t="s">
        <v>21</v>
      </c>
      <c r="E57" t="str">
        <f>IF(E56=131,"OK","Erreur")</f>
        <v>OK</v>
      </c>
    </row>
    <row r="58" spans="1:33" hidden="1" x14ac:dyDescent="0.25">
      <c r="A58" s="25" t="s">
        <v>8</v>
      </c>
      <c r="B58" s="25" t="s">
        <v>11</v>
      </c>
      <c r="C58" s="25">
        <f t="array" ref="C58">SUMPRODUCT(IFERROR((quoi=A58)*(distri=B58),""))</f>
        <v>1</v>
      </c>
      <c r="E58">
        <f>J19+P19+V19+AB19+AH19</f>
        <v>78</v>
      </c>
    </row>
    <row r="59" spans="1:33" x14ac:dyDescent="0.25">
      <c r="A59" s="25" t="s">
        <v>9</v>
      </c>
      <c r="B59" s="25" t="s">
        <v>11</v>
      </c>
      <c r="C59" s="25">
        <f t="array" ref="C59">SUMPRODUCT(IFERROR((quoi=A59)*(distri=B59),""))</f>
        <v>1</v>
      </c>
      <c r="D59" t="s">
        <v>22</v>
      </c>
      <c r="E59" t="str">
        <f>IF(E58=78,"OK","Erreur")</f>
        <v>OK</v>
      </c>
    </row>
    <row r="60" spans="1:33" x14ac:dyDescent="0.25">
      <c r="A60" s="25" t="s">
        <v>10</v>
      </c>
      <c r="B60" s="25" t="s">
        <v>11</v>
      </c>
      <c r="C60" s="25">
        <f t="array" ref="C60">SUMPRODUCT(IFERROR((quoi=A60)*(distri=B60),""))</f>
        <v>1</v>
      </c>
    </row>
    <row r="61" spans="1:33" x14ac:dyDescent="0.25">
      <c r="A61" s="25" t="s">
        <v>7</v>
      </c>
      <c r="B61" s="25" t="s">
        <v>12</v>
      </c>
      <c r="C61" s="25">
        <f t="array" ref="C61">SUMPRODUCT(IFERROR((quoi=A61)*(distri=B61),""))</f>
        <v>1</v>
      </c>
    </row>
    <row r="62" spans="1:33" x14ac:dyDescent="0.25">
      <c r="A62" s="25" t="s">
        <v>8</v>
      </c>
      <c r="B62" s="25" t="s">
        <v>12</v>
      </c>
      <c r="C62" s="25">
        <f t="array" ref="C62">SUMPRODUCT(IFERROR((quoi=A62)*(distri=B62),""))</f>
        <v>1</v>
      </c>
    </row>
    <row r="63" spans="1:33" x14ac:dyDescent="0.25">
      <c r="A63" s="25" t="s">
        <v>9</v>
      </c>
      <c r="B63" s="25" t="s">
        <v>12</v>
      </c>
      <c r="C63" s="25">
        <f t="array" ref="C63">SUMPRODUCT(IFERROR((quoi=A63)*(distri=B63),""))</f>
        <v>1</v>
      </c>
    </row>
    <row r="64" spans="1:33" x14ac:dyDescent="0.25">
      <c r="A64" s="25" t="s">
        <v>10</v>
      </c>
      <c r="B64" s="25" t="s">
        <v>12</v>
      </c>
      <c r="C64" s="25">
        <f t="array" ref="C64">SUMPRODUCT(IFERROR((quoi=A64)*(distri=B64),""))</f>
        <v>1</v>
      </c>
    </row>
    <row r="65" spans="1:3" x14ac:dyDescent="0.25">
      <c r="A65" s="25" t="s">
        <v>7</v>
      </c>
      <c r="B65" s="25" t="s">
        <v>8</v>
      </c>
      <c r="C65" s="25">
        <f t="array" ref="C65">SUMPRODUCT(IFERROR((quoi=A65)*(distri=B65),""))</f>
        <v>1</v>
      </c>
    </row>
    <row r="66" spans="1:3" x14ac:dyDescent="0.25">
      <c r="A66" s="25" t="s">
        <v>8</v>
      </c>
      <c r="B66" s="25" t="s">
        <v>8</v>
      </c>
      <c r="C66" s="25">
        <f t="array" ref="C66">SUMPRODUCT(IFERROR((quoi=A66)*(distri=B66),""))</f>
        <v>1</v>
      </c>
    </row>
    <row r="67" spans="1:3" x14ac:dyDescent="0.25">
      <c r="A67" s="25" t="s">
        <v>9</v>
      </c>
      <c r="B67" s="25" t="s">
        <v>8</v>
      </c>
      <c r="C67" s="25">
        <f t="array" ref="C67">SUMPRODUCT(IFERROR((quoi=A67)*(distri=B67),""))</f>
        <v>1</v>
      </c>
    </row>
    <row r="68" spans="1:3" x14ac:dyDescent="0.25">
      <c r="A68" s="25" t="s">
        <v>10</v>
      </c>
      <c r="B68" s="25" t="s">
        <v>8</v>
      </c>
      <c r="C68" s="25">
        <f t="array" ref="C68">SUMPRODUCT(IFERROR((quoi=A68)*(distri=B68),""))</f>
        <v>1</v>
      </c>
    </row>
    <row r="69" spans="1:3" x14ac:dyDescent="0.25">
      <c r="A69" s="25" t="s">
        <v>7</v>
      </c>
      <c r="B69" s="25" t="s">
        <v>13</v>
      </c>
      <c r="C69" s="25">
        <f t="array" ref="C69">SUMPRODUCT(IFERROR((quoi=A69)*(distri=B69),""))</f>
        <v>1</v>
      </c>
    </row>
    <row r="70" spans="1:3" x14ac:dyDescent="0.25">
      <c r="A70" s="25" t="s">
        <v>8</v>
      </c>
      <c r="B70" s="25" t="s">
        <v>13</v>
      </c>
      <c r="C70" s="25">
        <f t="array" ref="C70">SUMPRODUCT(IFERROR((quoi=A70)*(distri=B70),""))</f>
        <v>1</v>
      </c>
    </row>
    <row r="71" spans="1:3" x14ac:dyDescent="0.25">
      <c r="A71" s="25" t="s">
        <v>9</v>
      </c>
      <c r="B71" s="25" t="s">
        <v>13</v>
      </c>
      <c r="C71" s="25">
        <f t="array" ref="C71">SUMPRODUCT(IFERROR((quoi=A71)*(distri=B71),""))</f>
        <v>1</v>
      </c>
    </row>
    <row r="72" spans="1:3" x14ac:dyDescent="0.25">
      <c r="A72" s="25" t="s">
        <v>10</v>
      </c>
      <c r="B72" s="25" t="s">
        <v>13</v>
      </c>
      <c r="C72" s="25">
        <f t="array" ref="C72">SUMPRODUCT(IFERROR((quoi=A72)*(distri=B72),""))</f>
        <v>1</v>
      </c>
    </row>
    <row r="73" spans="1:3" x14ac:dyDescent="0.25">
      <c r="A73" s="25" t="s">
        <v>7</v>
      </c>
      <c r="B73" s="25">
        <v>10</v>
      </c>
      <c r="C73" s="25">
        <f t="array" ref="C73">SUMPRODUCT(IFERROR((quoi=A73)*(distri=B73),""))</f>
        <v>1</v>
      </c>
    </row>
    <row r="74" spans="1:3" x14ac:dyDescent="0.25">
      <c r="A74" s="25" t="s">
        <v>8</v>
      </c>
      <c r="B74" s="25">
        <v>10</v>
      </c>
      <c r="C74" s="25">
        <f t="array" ref="C74">SUMPRODUCT(IFERROR((quoi=A74)*(distri=B74),""))</f>
        <v>1</v>
      </c>
    </row>
    <row r="75" spans="1:3" x14ac:dyDescent="0.25">
      <c r="A75" s="25" t="s">
        <v>9</v>
      </c>
      <c r="B75" s="25">
        <v>10</v>
      </c>
      <c r="C75" s="25">
        <f t="array" ref="C75">SUMPRODUCT(IFERROR((quoi=A75)*(distri=B75),""))</f>
        <v>1</v>
      </c>
    </row>
    <row r="76" spans="1:3" x14ac:dyDescent="0.25">
      <c r="A76" s="25" t="s">
        <v>10</v>
      </c>
      <c r="B76" s="25">
        <v>10</v>
      </c>
      <c r="C76" s="25">
        <f t="array" ref="C76">SUMPRODUCT(IFERROR((quoi=A76)*(distri=B76),""))</f>
        <v>1</v>
      </c>
    </row>
    <row r="77" spans="1:3" x14ac:dyDescent="0.25">
      <c r="A77" s="25" t="s">
        <v>7</v>
      </c>
      <c r="B77" s="25">
        <v>9</v>
      </c>
      <c r="C77" s="25">
        <f t="array" ref="C77">SUMPRODUCT(IFERROR((quoi=A77)*(distri=B77),""))</f>
        <v>1</v>
      </c>
    </row>
    <row r="78" spans="1:3" x14ac:dyDescent="0.25">
      <c r="A78" s="25" t="s">
        <v>8</v>
      </c>
      <c r="B78" s="25">
        <v>9</v>
      </c>
      <c r="C78" s="25">
        <f t="array" ref="C78">SUMPRODUCT(IFERROR((quoi=A78)*(distri=B78),""))</f>
        <v>1</v>
      </c>
    </row>
    <row r="79" spans="1:3" x14ac:dyDescent="0.25">
      <c r="A79" s="25" t="s">
        <v>9</v>
      </c>
      <c r="B79" s="25">
        <v>9</v>
      </c>
      <c r="C79" s="25">
        <f t="array" ref="C79">SUMPRODUCT(IFERROR((quoi=A79)*(distri=B79),""))</f>
        <v>1</v>
      </c>
    </row>
    <row r="80" spans="1:3" x14ac:dyDescent="0.25">
      <c r="A80" s="25" t="s">
        <v>10</v>
      </c>
      <c r="B80" s="25">
        <v>9</v>
      </c>
      <c r="C80" s="25">
        <f t="array" ref="C80">SUMPRODUCT(IFERROR((quoi=A80)*(distri=B80),""))</f>
        <v>1</v>
      </c>
    </row>
    <row r="81" spans="1:3" x14ac:dyDescent="0.25">
      <c r="A81" s="25" t="s">
        <v>7</v>
      </c>
      <c r="B81" s="25">
        <v>8</v>
      </c>
      <c r="C81" s="25">
        <f t="array" ref="C81">SUMPRODUCT(IFERROR((quoi=A81)*(distri=B81),""))</f>
        <v>1</v>
      </c>
    </row>
    <row r="82" spans="1:3" x14ac:dyDescent="0.25">
      <c r="A82" s="25" t="s">
        <v>8</v>
      </c>
      <c r="B82" s="25">
        <v>8</v>
      </c>
      <c r="C82" s="25">
        <f t="array" ref="C82">SUMPRODUCT(IFERROR((quoi=A82)*(distri=B82),""))</f>
        <v>1</v>
      </c>
    </row>
    <row r="83" spans="1:3" x14ac:dyDescent="0.25">
      <c r="A83" s="25" t="s">
        <v>9</v>
      </c>
      <c r="B83" s="25">
        <v>8</v>
      </c>
      <c r="C83" s="25">
        <f t="array" ref="C83">SUMPRODUCT(IFERROR((quoi=A83)*(distri=B83),""))</f>
        <v>1</v>
      </c>
    </row>
    <row r="84" spans="1:3" x14ac:dyDescent="0.25">
      <c r="A84" s="25" t="s">
        <v>10</v>
      </c>
      <c r="B84" s="25">
        <v>8</v>
      </c>
      <c r="C84" s="25">
        <f t="array" ref="C84">SUMPRODUCT(IFERROR((quoi=A84)*(distri=B84),""))</f>
        <v>1</v>
      </c>
    </row>
    <row r="85" spans="1:3" x14ac:dyDescent="0.25">
      <c r="A85" s="25" t="s">
        <v>7</v>
      </c>
      <c r="B85" s="25">
        <v>7</v>
      </c>
      <c r="C85" s="25">
        <f t="array" ref="C85">SUMPRODUCT(IFERROR((quoi=A85)*(distri=B85),""))</f>
        <v>1</v>
      </c>
    </row>
    <row r="86" spans="1:3" x14ac:dyDescent="0.25">
      <c r="A86" s="25" t="s">
        <v>8</v>
      </c>
      <c r="B86" s="25">
        <v>7</v>
      </c>
      <c r="C86" s="25">
        <f t="array" ref="C86">SUMPRODUCT(IFERROR((quoi=A86)*(distri=B86),""))</f>
        <v>1</v>
      </c>
    </row>
    <row r="87" spans="1:3" x14ac:dyDescent="0.25">
      <c r="A87" s="25" t="s">
        <v>9</v>
      </c>
      <c r="B87" s="25">
        <v>7</v>
      </c>
      <c r="C87" s="25">
        <f t="array" ref="C87">SUMPRODUCT(IFERROR((quoi=A87)*(distri=B87),""))</f>
        <v>1</v>
      </c>
    </row>
    <row r="88" spans="1:3" x14ac:dyDescent="0.25">
      <c r="A88" s="25" t="s">
        <v>10</v>
      </c>
      <c r="B88" s="25">
        <v>7</v>
      </c>
      <c r="C88" s="25">
        <f t="array" ref="C88">SUMPRODUCT(IFERROR((quoi=A88)*(distri=B88),""))</f>
        <v>1</v>
      </c>
    </row>
    <row r="89" spans="1:3" x14ac:dyDescent="0.25">
      <c r="A89" s="25" t="s">
        <v>7</v>
      </c>
      <c r="B89" s="25">
        <v>6</v>
      </c>
      <c r="C89" s="25">
        <f t="array" ref="C89">SUMPRODUCT(IFERROR((quoi=A89)*(distri=B89),""))</f>
        <v>1</v>
      </c>
    </row>
    <row r="90" spans="1:3" x14ac:dyDescent="0.25">
      <c r="A90" s="25" t="s">
        <v>8</v>
      </c>
      <c r="B90" s="25">
        <v>6</v>
      </c>
      <c r="C90" s="25">
        <f t="array" ref="C90">SUMPRODUCT(IFERROR((quoi=A90)*(distri=B90),""))</f>
        <v>1</v>
      </c>
    </row>
    <row r="91" spans="1:3" x14ac:dyDescent="0.25">
      <c r="A91" s="25" t="s">
        <v>9</v>
      </c>
      <c r="B91" s="25">
        <v>6</v>
      </c>
      <c r="C91" s="25">
        <f t="array" ref="C91">SUMPRODUCT(IFERROR((quoi=A91)*(distri=B91),""))</f>
        <v>1</v>
      </c>
    </row>
    <row r="92" spans="1:3" x14ac:dyDescent="0.25">
      <c r="A92" s="25" t="s">
        <v>10</v>
      </c>
      <c r="B92" s="25">
        <v>6</v>
      </c>
      <c r="C92" s="25">
        <f t="array" ref="C92">SUMPRODUCT(IFERROR((quoi=A92)*(distri=B92),""))</f>
        <v>1</v>
      </c>
    </row>
    <row r="93" spans="1:3" x14ac:dyDescent="0.25">
      <c r="A93" s="25" t="s">
        <v>7</v>
      </c>
      <c r="B93" s="25">
        <v>5</v>
      </c>
      <c r="C93" s="25">
        <f t="array" ref="C93">SUMPRODUCT(IFERROR((quoi=A93)*(distri=B93),""))</f>
        <v>1</v>
      </c>
    </row>
    <row r="94" spans="1:3" x14ac:dyDescent="0.25">
      <c r="A94" s="25" t="s">
        <v>8</v>
      </c>
      <c r="B94" s="25">
        <v>5</v>
      </c>
      <c r="C94" s="25">
        <f t="array" ref="C94">SUMPRODUCT(IFERROR((quoi=A94)*(distri=B94),""))</f>
        <v>1</v>
      </c>
    </row>
    <row r="95" spans="1:3" x14ac:dyDescent="0.25">
      <c r="A95" s="25" t="s">
        <v>9</v>
      </c>
      <c r="B95" s="25">
        <v>5</v>
      </c>
      <c r="C95" s="25">
        <f t="array" ref="C95">SUMPRODUCT(IFERROR((quoi=A95)*(distri=B95),""))</f>
        <v>1</v>
      </c>
    </row>
    <row r="96" spans="1:3" x14ac:dyDescent="0.25">
      <c r="A96" s="25" t="s">
        <v>10</v>
      </c>
      <c r="B96" s="25">
        <v>5</v>
      </c>
      <c r="C96" s="25">
        <f t="array" ref="C96">SUMPRODUCT(IFERROR((quoi=A96)*(distri=B96),""))</f>
        <v>1</v>
      </c>
    </row>
    <row r="97" spans="1:3" x14ac:dyDescent="0.25">
      <c r="A97" s="25" t="s">
        <v>7</v>
      </c>
      <c r="B97" s="25">
        <v>4</v>
      </c>
      <c r="C97" s="25">
        <f t="array" ref="C97">SUMPRODUCT(IFERROR((quoi=A97)*(distri=B97),""))</f>
        <v>1</v>
      </c>
    </row>
    <row r="98" spans="1:3" x14ac:dyDescent="0.25">
      <c r="A98" s="25" t="s">
        <v>8</v>
      </c>
      <c r="B98" s="25">
        <v>4</v>
      </c>
      <c r="C98" s="25">
        <f t="array" ref="C98">SUMPRODUCT(IFERROR((quoi=A98)*(distri=B98),""))</f>
        <v>1</v>
      </c>
    </row>
    <row r="99" spans="1:3" x14ac:dyDescent="0.25">
      <c r="A99" s="25" t="s">
        <v>9</v>
      </c>
      <c r="B99" s="25">
        <v>4</v>
      </c>
      <c r="C99" s="25">
        <f t="array" ref="C99">SUMPRODUCT(IFERROR((quoi=A99)*(distri=B99),""))</f>
        <v>1</v>
      </c>
    </row>
    <row r="100" spans="1:3" x14ac:dyDescent="0.25">
      <c r="A100" s="25" t="s">
        <v>10</v>
      </c>
      <c r="B100" s="25">
        <v>4</v>
      </c>
      <c r="C100" s="25">
        <f t="array" ref="C100">SUMPRODUCT(IFERROR((quoi=A100)*(distri=B100),""))</f>
        <v>1</v>
      </c>
    </row>
    <row r="101" spans="1:3" x14ac:dyDescent="0.25">
      <c r="A101" s="25" t="s">
        <v>7</v>
      </c>
      <c r="B101" s="25">
        <v>3</v>
      </c>
      <c r="C101" s="25">
        <f t="array" ref="C101">SUMPRODUCT(IFERROR((quoi=A101)*(distri=B101),""))</f>
        <v>1</v>
      </c>
    </row>
    <row r="102" spans="1:3" x14ac:dyDescent="0.25">
      <c r="A102" s="25" t="s">
        <v>8</v>
      </c>
      <c r="B102" s="25">
        <v>3</v>
      </c>
      <c r="C102" s="25">
        <f t="array" ref="C102">SUMPRODUCT(IFERROR((quoi=A102)*(distri=B102),""))</f>
        <v>1</v>
      </c>
    </row>
    <row r="103" spans="1:3" x14ac:dyDescent="0.25">
      <c r="A103" s="25" t="s">
        <v>9</v>
      </c>
      <c r="B103" s="25">
        <v>3</v>
      </c>
      <c r="C103" s="25">
        <f t="array" ref="C103">SUMPRODUCT(IFERROR((quoi=A103)*(distri=B103),""))</f>
        <v>1</v>
      </c>
    </row>
    <row r="104" spans="1:3" x14ac:dyDescent="0.25">
      <c r="A104" s="25" t="s">
        <v>10</v>
      </c>
      <c r="B104" s="25">
        <v>3</v>
      </c>
      <c r="C104" s="25">
        <f t="array" ref="C104">SUMPRODUCT(IFERROR((quoi=A104)*(distri=B104),""))</f>
        <v>1</v>
      </c>
    </row>
    <row r="105" spans="1:3" x14ac:dyDescent="0.25">
      <c r="A105" s="25" t="s">
        <v>7</v>
      </c>
      <c r="B105" s="25">
        <v>2</v>
      </c>
      <c r="C105" s="25">
        <f t="array" ref="C105">SUMPRODUCT(IFERROR((quoi=A105)*(distri=B105),""))</f>
        <v>1</v>
      </c>
    </row>
    <row r="106" spans="1:3" x14ac:dyDescent="0.25">
      <c r="A106" s="25" t="s">
        <v>8</v>
      </c>
      <c r="B106" s="25">
        <v>2</v>
      </c>
      <c r="C106" s="25">
        <f t="array" ref="C106">SUMPRODUCT(IFERROR((quoi=A106)*(distri=B106),""))</f>
        <v>1</v>
      </c>
    </row>
    <row r="107" spans="1:3" x14ac:dyDescent="0.25">
      <c r="A107" s="25" t="s">
        <v>9</v>
      </c>
      <c r="B107" s="25">
        <v>2</v>
      </c>
      <c r="C107" s="25">
        <f t="array" ref="C107">SUMPRODUCT(IFERROR((quoi=A107)*(distri=B107),""))</f>
        <v>1</v>
      </c>
    </row>
    <row r="108" spans="1:3" x14ac:dyDescent="0.25">
      <c r="A108" s="25" t="s">
        <v>10</v>
      </c>
      <c r="B108" s="25">
        <v>2</v>
      </c>
      <c r="C108" s="25">
        <f t="array" ref="C108">SUMPRODUCT(IFERROR((quoi=A108)*(distri=B108),""))</f>
        <v>1</v>
      </c>
    </row>
  </sheetData>
  <conditionalFormatting sqref="A3:C108">
    <cfRule type="expression" dxfId="0" priority="1">
      <formula>AND($C3=0)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Donne 1</vt:lpstr>
      <vt:lpstr>Donne 2</vt:lpstr>
      <vt:lpstr>'Donne 2'!distri</vt:lpstr>
      <vt:lpstr>distri</vt:lpstr>
      <vt:lpstr>'Donne 2'!quoi</vt:lpstr>
      <vt:lpstr>quoi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muntchin</dc:creator>
  <cp:lastModifiedBy>muntchin</cp:lastModifiedBy>
  <dcterms:created xsi:type="dcterms:W3CDTF">2017-12-20T11:06:21Z</dcterms:created>
  <dcterms:modified xsi:type="dcterms:W3CDTF">2017-12-20T16:26:00Z</dcterms:modified>
</cp:coreProperties>
</file>