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ison\Desktop\"/>
    </mc:Choice>
  </mc:AlternateContent>
  <bookViews>
    <workbookView xWindow="0" yWindow="0" windowWidth="28800" windowHeight="12210" xr2:uid="{00000000-000D-0000-FFFF-FFFF00000000}"/>
  </bookViews>
  <sheets>
    <sheet name="STOCK ACTUEL" sheetId="1" r:id="rId1"/>
    <sheet name="CF205" sheetId="3" r:id="rId2"/>
    <sheet name="CF207" sheetId="2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B5" i="1"/>
  <c r="B6" i="1"/>
  <c r="F25" i="3" l="1"/>
  <c r="E25" i="3"/>
  <c r="D25" i="3"/>
  <c r="C25" i="3"/>
  <c r="B25" i="3"/>
  <c r="F8" i="3"/>
  <c r="E8" i="3"/>
  <c r="D8" i="3"/>
  <c r="C8" i="3"/>
  <c r="B8" i="3"/>
  <c r="F5" i="3"/>
  <c r="F26" i="3" s="1"/>
  <c r="E5" i="3"/>
  <c r="E26" i="3" s="1"/>
  <c r="D5" i="3"/>
  <c r="D26" i="3" s="1"/>
  <c r="C5" i="3"/>
  <c r="C26" i="3" s="1"/>
  <c r="B5" i="3"/>
  <c r="D9" i="2" l="1"/>
  <c r="B8" i="2"/>
  <c r="E7" i="2"/>
  <c r="E8" i="2" s="1"/>
  <c r="E5" i="2"/>
  <c r="E6" i="2" s="1"/>
  <c r="E3" i="2"/>
  <c r="B6" i="2"/>
  <c r="B4" i="2"/>
  <c r="E4" i="2" s="1"/>
  <c r="E9" i="2" s="1"/>
  <c r="B9" i="2" l="1"/>
</calcChain>
</file>

<file path=xl/sharedStrings.xml><?xml version="1.0" encoding="utf-8"?>
<sst xmlns="http://schemas.openxmlformats.org/spreadsheetml/2006/main" count="38" uniqueCount="34">
  <si>
    <t xml:space="preserve">ARRIVAGE DU </t>
  </si>
  <si>
    <t>N° PALETTE</t>
  </si>
  <si>
    <t>POIDS NET</t>
  </si>
  <si>
    <t>POIDS BRUT</t>
  </si>
  <si>
    <t>NOMBRE DE ROULEAUX</t>
  </si>
  <si>
    <t>NOMBRE DE PALETTE</t>
  </si>
  <si>
    <t>N° COMMANDE CF 205</t>
  </si>
  <si>
    <t>STOCK ACTUEL</t>
  </si>
  <si>
    <t>DATE DE PRODUCTION</t>
  </si>
  <si>
    <t>N° COMMANDE CF 207</t>
  </si>
  <si>
    <t>POIDS ROULEAU</t>
  </si>
  <si>
    <t>POIDS NET D'UNE PALETTE</t>
  </si>
  <si>
    <t>Jumbo 15</t>
  </si>
  <si>
    <t>Jumbo 17</t>
  </si>
  <si>
    <t>Jumbo 20</t>
  </si>
  <si>
    <t>Jumbo 13</t>
  </si>
  <si>
    <t>Jumbo 23</t>
  </si>
  <si>
    <t>Jumbo 25</t>
  </si>
  <si>
    <t>Jumbo 18</t>
  </si>
  <si>
    <t>Jumbo 28</t>
  </si>
  <si>
    <t>Jumbo 30</t>
  </si>
  <si>
    <t>Jumbo 40</t>
  </si>
  <si>
    <t>ETIDRK 15</t>
  </si>
  <si>
    <t>ETIDRK 17</t>
  </si>
  <si>
    <t>ETIDRK 18</t>
  </si>
  <si>
    <t>ETIDRK 20</t>
  </si>
  <si>
    <t>ETIDRK 23</t>
  </si>
  <si>
    <t>ETIDRK 25</t>
  </si>
  <si>
    <t>ETIDRK 28</t>
  </si>
  <si>
    <t>ETIDRK 30</t>
  </si>
  <si>
    <t>ETIDRK 40</t>
  </si>
  <si>
    <t>ETIDRK 13</t>
  </si>
  <si>
    <t>Stock EBP</t>
  </si>
  <si>
    <t>Stock Virtuel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</si>
</sst>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3" xfId="0" applyBorder="1"/>
    <xf numFmtId="0" fontId="1" fillId="0" borderId="8" xfId="0" applyFont="1" applyBorder="1"/>
    <xf numFmtId="0" fontId="0" fillId="0" borderId="0" xfId="0" applyFill="1" applyBorder="1"/>
    <xf numFmtId="0" fontId="1" fillId="0" borderId="7" xfId="0" applyFont="1" applyBorder="1"/>
    <xf numFmtId="0" fontId="1" fillId="0" borderId="9" xfId="0" applyFont="1" applyBorder="1"/>
    <xf numFmtId="0" fontId="1" fillId="0" borderId="0" xfId="0" applyFont="1" applyBorder="1"/>
    <xf numFmtId="3" fontId="1" fillId="0" borderId="9" xfId="0" applyNumberFormat="1" applyFont="1" applyBorder="1"/>
    <xf numFmtId="0" fontId="2" fillId="0" borderId="0" xfId="0" applyFont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7" xfId="0" applyFont="1" applyFill="1" applyBorder="1"/>
    <xf numFmtId="0" fontId="2" fillId="0" borderId="8" xfId="0" applyFont="1" applyFill="1" applyBorder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3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5"/>
  <sheetViews>
    <sheetView tabSelected="1" workbookViewId="0">
      <selection activeCell="B12" sqref="B12"/>
    </sheetView>
  </sheetViews>
  <sheetFormatPr baseColWidth="10" defaultRowHeight="15" x14ac:dyDescent="0.25"/>
  <cols>
    <col min="3" max="3" width="13.140625" customWidth="1"/>
  </cols>
  <sheetData>
    <row r="1" spans="1:3" ht="15" customHeight="1" x14ac:dyDescent="0.25"/>
    <row r="3" spans="1:3" x14ac:dyDescent="0.25">
      <c r="B3" s="15" t="s">
        <v>32</v>
      </c>
      <c r="C3" s="15" t="s">
        <v>33</v>
      </c>
    </row>
    <row r="4" spans="1:3" x14ac:dyDescent="0.25">
      <c r="A4" t="s">
        <v>15</v>
      </c>
      <c r="B4" s="15"/>
    </row>
    <row r="5" spans="1:3" x14ac:dyDescent="0.25">
      <c r="A5" t="s">
        <v>12</v>
      </c>
      <c r="B5" s="15">
        <f>'CF205'!H8</f>
        <v>1920</v>
      </c>
    </row>
    <row r="6" spans="1:3" x14ac:dyDescent="0.25">
      <c r="A6" t="s">
        <v>13</v>
      </c>
      <c r="B6" s="22">
        <f>'CF205'!H25</f>
        <v>10552</v>
      </c>
    </row>
    <row r="7" spans="1:3" x14ac:dyDescent="0.25">
      <c r="A7" t="s">
        <v>18</v>
      </c>
      <c r="B7" s="15"/>
    </row>
    <row r="8" spans="1:3" x14ac:dyDescent="0.25">
      <c r="A8" t="s">
        <v>14</v>
      </c>
      <c r="B8" s="15"/>
    </row>
    <row r="9" spans="1:3" x14ac:dyDescent="0.25">
      <c r="A9" t="s">
        <v>16</v>
      </c>
      <c r="B9" s="15"/>
    </row>
    <row r="10" spans="1:3" x14ac:dyDescent="0.25">
      <c r="A10" t="s">
        <v>17</v>
      </c>
      <c r="B10" s="15"/>
    </row>
    <row r="11" spans="1:3" x14ac:dyDescent="0.25">
      <c r="A11" t="s">
        <v>19</v>
      </c>
      <c r="B11" s="15">
        <f>'CF205'!H5</f>
        <v>6787</v>
      </c>
    </row>
    <row r="12" spans="1:3" x14ac:dyDescent="0.25">
      <c r="A12" t="s">
        <v>20</v>
      </c>
      <c r="B12" s="15"/>
    </row>
    <row r="13" spans="1:3" x14ac:dyDescent="0.25">
      <c r="A13" t="s">
        <v>21</v>
      </c>
      <c r="B13" s="15"/>
    </row>
    <row r="14" spans="1:3" x14ac:dyDescent="0.25">
      <c r="B14" s="15"/>
    </row>
    <row r="15" spans="1:3" x14ac:dyDescent="0.25">
      <c r="B15" s="15"/>
    </row>
    <row r="16" spans="1:3" x14ac:dyDescent="0.25">
      <c r="A16" t="s">
        <v>31</v>
      </c>
      <c r="B16" s="15"/>
    </row>
    <row r="17" spans="1:2" x14ac:dyDescent="0.25">
      <c r="A17" t="s">
        <v>22</v>
      </c>
      <c r="B17" s="15"/>
    </row>
    <row r="18" spans="1:2" x14ac:dyDescent="0.25">
      <c r="A18" t="s">
        <v>23</v>
      </c>
      <c r="B18" s="15"/>
    </row>
    <row r="19" spans="1:2" x14ac:dyDescent="0.25">
      <c r="A19" t="s">
        <v>24</v>
      </c>
      <c r="B19" s="15"/>
    </row>
    <row r="20" spans="1:2" x14ac:dyDescent="0.25">
      <c r="A20" t="s">
        <v>25</v>
      </c>
      <c r="B20" s="15"/>
    </row>
    <row r="21" spans="1:2" x14ac:dyDescent="0.25">
      <c r="A21" t="s">
        <v>26</v>
      </c>
      <c r="B21" s="15"/>
    </row>
    <row r="22" spans="1:2" x14ac:dyDescent="0.25">
      <c r="A22" t="s">
        <v>27</v>
      </c>
      <c r="B22" s="15"/>
    </row>
    <row r="23" spans="1:2" x14ac:dyDescent="0.25">
      <c r="A23" t="s">
        <v>28</v>
      </c>
      <c r="B23" s="15"/>
    </row>
    <row r="24" spans="1:2" x14ac:dyDescent="0.25">
      <c r="A24" t="s">
        <v>29</v>
      </c>
      <c r="B24" s="15"/>
    </row>
    <row r="25" spans="1:2" x14ac:dyDescent="0.25">
      <c r="A25" t="s">
        <v>30</v>
      </c>
      <c r="B25" s="1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7F559-92D5-42BA-9114-150491E2221D}">
  <sheetPr codeName="Feuil3"/>
  <dimension ref="A1:H26"/>
  <sheetViews>
    <sheetView workbookViewId="0">
      <selection activeCell="K13" sqref="K13"/>
    </sheetView>
  </sheetViews>
  <sheetFormatPr baseColWidth="10" defaultRowHeight="15" x14ac:dyDescent="0.25"/>
  <cols>
    <col min="1" max="1" width="24.42578125" customWidth="1"/>
    <col min="5" max="7" width="14.140625" customWidth="1"/>
  </cols>
  <sheetData>
    <row r="1" spans="1:8" x14ac:dyDescent="0.25">
      <c r="A1" s="1" t="s">
        <v>0</v>
      </c>
      <c r="B1" s="18" t="s">
        <v>1</v>
      </c>
      <c r="C1" s="18" t="s">
        <v>2</v>
      </c>
      <c r="D1" s="18" t="s">
        <v>3</v>
      </c>
      <c r="E1" s="16" t="s">
        <v>4</v>
      </c>
      <c r="F1" s="16" t="s">
        <v>5</v>
      </c>
      <c r="G1" s="20" t="s">
        <v>8</v>
      </c>
      <c r="H1" s="16" t="s">
        <v>7</v>
      </c>
    </row>
    <row r="2" spans="1:8" ht="15.75" thickBot="1" x14ac:dyDescent="0.3">
      <c r="A2" s="2" t="s">
        <v>6</v>
      </c>
      <c r="B2" s="19"/>
      <c r="C2" s="19"/>
      <c r="D2" s="19"/>
      <c r="E2" s="17"/>
      <c r="F2" s="17"/>
      <c r="G2" s="21"/>
      <c r="H2" s="17"/>
    </row>
    <row r="3" spans="1:8" x14ac:dyDescent="0.25">
      <c r="A3">
        <v>28</v>
      </c>
      <c r="B3">
        <v>1</v>
      </c>
      <c r="C3">
        <v>965</v>
      </c>
      <c r="D3">
        <v>985</v>
      </c>
      <c r="E3">
        <v>16</v>
      </c>
    </row>
    <row r="4" spans="1:8" ht="15.75" thickBot="1" x14ac:dyDescent="0.3">
      <c r="B4">
        <v>2</v>
      </c>
      <c r="C4">
        <v>964</v>
      </c>
      <c r="D4">
        <v>984</v>
      </c>
      <c r="E4">
        <v>16</v>
      </c>
    </row>
    <row r="5" spans="1:8" ht="15.75" thickBot="1" x14ac:dyDescent="0.3">
      <c r="B5" s="5">
        <f>COUNT(B3:B4)</f>
        <v>2</v>
      </c>
      <c r="C5" s="3">
        <f>SUM(C3:C4)</f>
        <v>1929</v>
      </c>
      <c r="D5" s="3">
        <f>SUM(D3:D4)</f>
        <v>1969</v>
      </c>
      <c r="E5" s="3">
        <f>SUM(E3:E4)</f>
        <v>32</v>
      </c>
      <c r="F5" s="3">
        <f>COUNT(B3:B4)</f>
        <v>2</v>
      </c>
      <c r="G5" s="3"/>
      <c r="H5" s="6">
        <v>6787</v>
      </c>
    </row>
    <row r="6" spans="1:8" x14ac:dyDescent="0.25">
      <c r="A6">
        <v>15</v>
      </c>
      <c r="B6">
        <v>3</v>
      </c>
      <c r="C6">
        <v>970</v>
      </c>
      <c r="D6">
        <v>990</v>
      </c>
      <c r="E6">
        <v>16</v>
      </c>
    </row>
    <row r="7" spans="1:8" ht="15.75" thickBot="1" x14ac:dyDescent="0.3">
      <c r="B7">
        <v>4</v>
      </c>
      <c r="C7">
        <v>976</v>
      </c>
      <c r="D7">
        <v>996</v>
      </c>
      <c r="E7">
        <v>16</v>
      </c>
    </row>
    <row r="8" spans="1:8" ht="15.75" thickBot="1" x14ac:dyDescent="0.3">
      <c r="B8" s="5">
        <f>COUNT(B6:B7)</f>
        <v>2</v>
      </c>
      <c r="C8" s="3">
        <f>SUM(C6:C7)</f>
        <v>1946</v>
      </c>
      <c r="D8" s="3">
        <f>SUM(D6:D7)</f>
        <v>1986</v>
      </c>
      <c r="E8" s="3">
        <f>(E6+E7)</f>
        <v>32</v>
      </c>
      <c r="F8" s="3">
        <f>COUNT(B6:B7)</f>
        <v>2</v>
      </c>
      <c r="G8" s="3"/>
      <c r="H8" s="6">
        <v>1920</v>
      </c>
    </row>
    <row r="9" spans="1:8" x14ac:dyDescent="0.25">
      <c r="A9">
        <v>17</v>
      </c>
      <c r="B9" s="4">
        <v>5</v>
      </c>
      <c r="C9" s="4">
        <v>961</v>
      </c>
      <c r="D9" s="4">
        <v>981</v>
      </c>
      <c r="E9" s="4">
        <v>16</v>
      </c>
    </row>
    <row r="10" spans="1:8" x14ac:dyDescent="0.25">
      <c r="B10" s="4">
        <v>6</v>
      </c>
      <c r="C10" s="4">
        <v>962</v>
      </c>
      <c r="D10" s="4">
        <v>982</v>
      </c>
      <c r="E10" s="4">
        <v>16</v>
      </c>
    </row>
    <row r="11" spans="1:8" x14ac:dyDescent="0.25">
      <c r="B11" s="4">
        <v>7</v>
      </c>
      <c r="C11" s="4">
        <v>960</v>
      </c>
      <c r="D11" s="4">
        <v>980</v>
      </c>
      <c r="E11" s="4">
        <v>16</v>
      </c>
    </row>
    <row r="12" spans="1:8" x14ac:dyDescent="0.25">
      <c r="B12" s="4">
        <v>8</v>
      </c>
      <c r="C12" s="4">
        <v>961</v>
      </c>
      <c r="D12" s="4">
        <v>981</v>
      </c>
      <c r="E12" s="4">
        <v>16</v>
      </c>
    </row>
    <row r="13" spans="1:8" x14ac:dyDescent="0.25">
      <c r="B13" s="4">
        <v>9</v>
      </c>
      <c r="C13" s="4">
        <v>964</v>
      </c>
      <c r="D13" s="4">
        <v>984</v>
      </c>
      <c r="E13" s="4">
        <v>16</v>
      </c>
    </row>
    <row r="14" spans="1:8" x14ac:dyDescent="0.25">
      <c r="B14" s="4">
        <v>10</v>
      </c>
      <c r="C14" s="4">
        <v>962</v>
      </c>
      <c r="D14" s="4">
        <v>982</v>
      </c>
      <c r="E14" s="4">
        <v>16</v>
      </c>
    </row>
    <row r="15" spans="1:8" x14ac:dyDescent="0.25">
      <c r="B15" s="4">
        <v>11</v>
      </c>
      <c r="C15" s="4">
        <v>964</v>
      </c>
      <c r="D15" s="4">
        <v>984</v>
      </c>
      <c r="E15" s="4">
        <v>16</v>
      </c>
    </row>
    <row r="16" spans="1:8" x14ac:dyDescent="0.25">
      <c r="B16" s="4">
        <v>12</v>
      </c>
      <c r="C16" s="4">
        <v>973</v>
      </c>
      <c r="D16" s="4">
        <v>993</v>
      </c>
      <c r="E16" s="4">
        <v>16</v>
      </c>
    </row>
    <row r="17" spans="2:8" x14ac:dyDescent="0.25">
      <c r="B17" s="4">
        <v>13</v>
      </c>
      <c r="C17" s="4">
        <v>969</v>
      </c>
      <c r="D17" s="4">
        <v>989</v>
      </c>
      <c r="E17" s="4">
        <v>16</v>
      </c>
    </row>
    <row r="18" spans="2:8" x14ac:dyDescent="0.25">
      <c r="B18" s="4">
        <v>14</v>
      </c>
      <c r="C18" s="4">
        <v>970</v>
      </c>
      <c r="D18" s="4">
        <v>990</v>
      </c>
      <c r="E18" s="4">
        <v>16</v>
      </c>
    </row>
    <row r="19" spans="2:8" x14ac:dyDescent="0.25">
      <c r="B19" s="4">
        <v>15</v>
      </c>
      <c r="C19" s="4">
        <v>973</v>
      </c>
      <c r="D19" s="4">
        <v>993</v>
      </c>
      <c r="E19" s="4">
        <v>16</v>
      </c>
    </row>
    <row r="20" spans="2:8" x14ac:dyDescent="0.25">
      <c r="B20" s="4">
        <v>16</v>
      </c>
      <c r="C20" s="4">
        <v>979</v>
      </c>
      <c r="D20" s="4">
        <v>999</v>
      </c>
      <c r="E20" s="4">
        <v>16</v>
      </c>
    </row>
    <row r="21" spans="2:8" x14ac:dyDescent="0.25">
      <c r="B21" s="4">
        <v>17</v>
      </c>
      <c r="C21" s="4">
        <v>978</v>
      </c>
      <c r="D21" s="4">
        <v>998</v>
      </c>
      <c r="E21" s="4">
        <v>16</v>
      </c>
    </row>
    <row r="22" spans="2:8" x14ac:dyDescent="0.25">
      <c r="B22" s="4">
        <v>18</v>
      </c>
      <c r="C22" s="4">
        <v>966</v>
      </c>
      <c r="D22" s="4">
        <v>986</v>
      </c>
      <c r="E22" s="4">
        <v>16</v>
      </c>
    </row>
    <row r="23" spans="2:8" x14ac:dyDescent="0.25">
      <c r="B23" s="4">
        <v>19</v>
      </c>
      <c r="C23" s="4">
        <v>962</v>
      </c>
      <c r="D23" s="4">
        <v>982</v>
      </c>
      <c r="E23" s="4">
        <v>16</v>
      </c>
    </row>
    <row r="24" spans="2:8" ht="15.75" thickBot="1" x14ac:dyDescent="0.3">
      <c r="B24" s="4">
        <v>20</v>
      </c>
      <c r="C24" s="4">
        <v>965</v>
      </c>
      <c r="D24" s="4">
        <v>985</v>
      </c>
      <c r="E24" s="4">
        <v>16</v>
      </c>
    </row>
    <row r="25" spans="2:8" ht="15.75" thickBot="1" x14ac:dyDescent="0.3">
      <c r="B25" s="5">
        <f>COUNT(B9:B24)</f>
        <v>16</v>
      </c>
      <c r="C25" s="3">
        <f>SUM(C9:C24)</f>
        <v>15469</v>
      </c>
      <c r="D25" s="3">
        <f>SUM(D9:D24)</f>
        <v>15789</v>
      </c>
      <c r="E25" s="3">
        <f>SUM(E9:E24)</f>
        <v>256</v>
      </c>
      <c r="F25" s="3">
        <f>COUNT(B9:B24)</f>
        <v>16</v>
      </c>
      <c r="G25" s="3"/>
      <c r="H25" s="8">
        <v>10552</v>
      </c>
    </row>
    <row r="26" spans="2:8" x14ac:dyDescent="0.25">
      <c r="C26">
        <f>C5+C8+C25</f>
        <v>19344</v>
      </c>
      <c r="D26">
        <f>D5+D8+D25</f>
        <v>19744</v>
      </c>
      <c r="E26">
        <f t="shared" ref="E26:F26" si="0">E5+E8+E25</f>
        <v>320</v>
      </c>
      <c r="F26">
        <f t="shared" si="0"/>
        <v>20</v>
      </c>
    </row>
  </sheetData>
  <mergeCells count="7">
    <mergeCell ref="H1:H2"/>
    <mergeCell ref="B1:B2"/>
    <mergeCell ref="C1:C2"/>
    <mergeCell ref="D1:D2"/>
    <mergeCell ref="E1:E2"/>
    <mergeCell ref="F1:F2"/>
    <mergeCell ref="G1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9"/>
  <sheetViews>
    <sheetView workbookViewId="0">
      <selection activeCell="H12" sqref="H12"/>
    </sheetView>
  </sheetViews>
  <sheetFormatPr baseColWidth="10" defaultRowHeight="15" x14ac:dyDescent="0.25"/>
  <cols>
    <col min="1" max="1" width="26.28515625" customWidth="1"/>
    <col min="4" max="4" width="13.28515625" customWidth="1"/>
    <col min="5" max="5" width="15.7109375" customWidth="1"/>
    <col min="6" max="6" width="13.28515625" customWidth="1"/>
  </cols>
  <sheetData>
    <row r="1" spans="1:6" ht="15" customHeight="1" x14ac:dyDescent="0.25">
      <c r="A1" s="1" t="s">
        <v>0</v>
      </c>
      <c r="B1" s="16" t="s">
        <v>4</v>
      </c>
      <c r="C1" s="16" t="s">
        <v>10</v>
      </c>
      <c r="D1" s="16" t="s">
        <v>5</v>
      </c>
      <c r="E1" s="16" t="s">
        <v>11</v>
      </c>
      <c r="F1" s="20" t="s">
        <v>8</v>
      </c>
    </row>
    <row r="2" spans="1:6" ht="15.75" thickBot="1" x14ac:dyDescent="0.3">
      <c r="A2" s="2" t="s">
        <v>9</v>
      </c>
      <c r="B2" s="17"/>
      <c r="C2" s="17"/>
      <c r="D2" s="17"/>
      <c r="E2" s="17"/>
      <c r="F2" s="21"/>
    </row>
    <row r="3" spans="1:6" ht="15.75" thickBot="1" x14ac:dyDescent="0.3">
      <c r="A3">
        <v>28</v>
      </c>
      <c r="B3">
        <v>16</v>
      </c>
      <c r="C3">
        <v>60</v>
      </c>
      <c r="D3">
        <v>9</v>
      </c>
      <c r="E3">
        <f>B3*C3</f>
        <v>960</v>
      </c>
    </row>
    <row r="4" spans="1:6" s="9" customFormat="1" ht="16.5" thickBot="1" x14ac:dyDescent="0.3">
      <c r="B4" s="10">
        <f>B3*D3</f>
        <v>144</v>
      </c>
      <c r="C4" s="11"/>
      <c r="D4" s="11"/>
      <c r="E4" s="11">
        <f>B4*C3</f>
        <v>8640</v>
      </c>
      <c r="F4" s="12"/>
    </row>
    <row r="5" spans="1:6" ht="15.75" thickBot="1" x14ac:dyDescent="0.3">
      <c r="A5">
        <v>15</v>
      </c>
      <c r="B5">
        <v>16</v>
      </c>
      <c r="C5">
        <v>60</v>
      </c>
      <c r="D5">
        <v>3</v>
      </c>
      <c r="E5">
        <f>B5*C5</f>
        <v>960</v>
      </c>
    </row>
    <row r="6" spans="1:6" s="9" customFormat="1" ht="16.5" thickBot="1" x14ac:dyDescent="0.3">
      <c r="B6" s="10">
        <f>B5*D5</f>
        <v>48</v>
      </c>
      <c r="C6" s="11"/>
      <c r="D6" s="11"/>
      <c r="E6" s="11">
        <f>E5*D5</f>
        <v>2880</v>
      </c>
      <c r="F6" s="12"/>
    </row>
    <row r="7" spans="1:6" ht="15.75" thickBot="1" x14ac:dyDescent="0.3">
      <c r="A7">
        <v>23</v>
      </c>
      <c r="B7" s="4">
        <v>16</v>
      </c>
      <c r="C7" s="4">
        <v>60</v>
      </c>
      <c r="D7" s="4">
        <v>5</v>
      </c>
      <c r="E7">
        <f>B7*C7</f>
        <v>960</v>
      </c>
    </row>
    <row r="8" spans="1:6" ht="16.5" thickBot="1" x14ac:dyDescent="0.3">
      <c r="B8" s="13">
        <f>B7*D7</f>
        <v>80</v>
      </c>
      <c r="C8" s="14"/>
      <c r="D8" s="11"/>
      <c r="E8" s="11">
        <f>E7*D7</f>
        <v>4800</v>
      </c>
      <c r="F8" s="12"/>
    </row>
    <row r="9" spans="1:6" x14ac:dyDescent="0.25">
      <c r="B9" s="7">
        <f>B4+B6+B8</f>
        <v>272</v>
      </c>
      <c r="C9" s="7"/>
      <c r="D9" s="7">
        <f>D3+D5+D7</f>
        <v>17</v>
      </c>
      <c r="E9" s="7">
        <f>E4+E6+E8</f>
        <v>16320</v>
      </c>
      <c r="F9" s="7"/>
    </row>
  </sheetData>
  <mergeCells count="5">
    <mergeCell ref="E1:E2"/>
    <mergeCell ref="C1:C2"/>
    <mergeCell ref="B1:B2"/>
    <mergeCell ref="D1:D2"/>
    <mergeCell ref="F1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 ACTUEL</vt:lpstr>
      <vt:lpstr>CF205</vt:lpstr>
      <vt:lpstr>CF207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Maison</cp:lastModifiedBy>
  <dcterms:created xsi:type="dcterms:W3CDTF">2017-12-29T05:29:46Z</dcterms:created>
  <dcterms:modified xsi:type="dcterms:W3CDTF">2018-01-13T10:45:36Z</dcterms:modified>
</cp:coreProperties>
</file>