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496" windowHeight="7080"/>
  </bookViews>
  <sheets>
    <sheet name="18 01 2018" sheetId="2" r:id="rId1"/>
  </sheets>
  <calcPr calcId="14562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1" i="2" l="1"/>
  <c r="P33" i="2" s="1"/>
  <c r="D31" i="2"/>
  <c r="C31" i="2"/>
  <c r="B31" i="2"/>
  <c r="E30" i="2"/>
  <c r="E29" i="2"/>
  <c r="E28" i="2"/>
  <c r="E27" i="2"/>
  <c r="E26" i="2"/>
  <c r="E25" i="2"/>
  <c r="E24" i="2"/>
  <c r="E23" i="2"/>
  <c r="E22" i="2"/>
  <c r="E21" i="2"/>
  <c r="E20" i="2"/>
  <c r="E19" i="2"/>
  <c r="E18" i="2"/>
  <c r="E17" i="2"/>
  <c r="E16" i="2"/>
  <c r="E15" i="2"/>
  <c r="E14" i="2"/>
  <c r="E13" i="2"/>
  <c r="E12" i="2"/>
  <c r="E11" i="2"/>
  <c r="E10" i="2"/>
  <c r="E9" i="2"/>
  <c r="E8" i="2"/>
  <c r="E7" i="2"/>
  <c r="A4" i="2"/>
</calcChain>
</file>

<file path=xl/sharedStrings.xml><?xml version="1.0" encoding="utf-8"?>
<sst xmlns="http://schemas.openxmlformats.org/spreadsheetml/2006/main" count="38" uniqueCount="38">
  <si>
    <t>Minimum</t>
  </si>
  <si>
    <t>&gt; =95,50%</t>
  </si>
  <si>
    <t xml:space="preserve"> =95,50%</t>
  </si>
  <si>
    <t>Maximum</t>
  </si>
  <si>
    <t>&lt;=99,49%</t>
  </si>
  <si>
    <t>&lt;=99,50%</t>
  </si>
  <si>
    <t>Colis picking</t>
  </si>
  <si>
    <t>Ecarts de stock</t>
  </si>
  <si>
    <t>casse</t>
  </si>
  <si>
    <t xml:space="preserve"> Taux de service</t>
  </si>
  <si>
    <t>Commentaires:</t>
  </si>
  <si>
    <t>Journée</t>
  </si>
  <si>
    <t>Observation: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</si>
  <si>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</si>
  <si>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</si>
  <si>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</si>
  <si>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</si>
  <si>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</si>
  <si>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</si>
  <si>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</si>
  <si>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</si>
  <si>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</si>
  <si>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</si>
  <si>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</si>
  <si>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</si>
  <si>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</si>
  <si>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</si>
  <si>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</si>
  <si>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</si>
  <si>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</si>
  <si>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</si>
  <si>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</si>
  <si>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</si>
  <si>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client 21</t>
  </si>
  <si>
    <t>client 22</t>
  </si>
  <si>
    <t>client 23</t>
  </si>
  <si>
    <t>client 24</t>
  </si>
  <si>
    <t>clients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</si>
</sst>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2"/>
      <color indexed="8"/>
      <name val="Calibri"/>
      <family val="2"/>
    </font>
    <font>
      <sz val="11"/>
      <color indexed="8"/>
      <name val="Britannic Bold"/>
      <family val="2"/>
    </font>
    <font>
      <b/>
      <sz val="6"/>
      <name val="Calibri"/>
      <family val="2"/>
    </font>
    <font>
      <u/>
      <sz val="11"/>
      <color indexed="8"/>
      <name val="Calibri"/>
      <family val="2"/>
    </font>
    <font>
      <sz val="11"/>
      <color indexed="8"/>
      <name val="Bernard MT Condensed"/>
      <family val="1"/>
    </font>
    <font>
      <sz val="11"/>
      <color indexed="8"/>
      <name val="Calibri"/>
      <family val="2"/>
    </font>
    <font>
      <u/>
      <sz val="11"/>
      <color indexed="10"/>
      <name val="Calibri"/>
      <family val="2"/>
    </font>
    <font>
      <sz val="11"/>
      <name val="Calibri"/>
      <family val="2"/>
    </font>
    <font>
      <u/>
      <sz val="11"/>
      <color indexed="8"/>
      <name val="Bernard MT Condensed"/>
      <family val="1"/>
    </font>
    <font>
      <b/>
      <sz val="26"/>
      <color indexed="8"/>
      <name val="Calibri"/>
      <family val="2"/>
    </font>
    <font>
      <sz val="10"/>
      <name val="Arial"/>
      <family val="2"/>
    </font>
    <font>
      <sz val="11"/>
      <color rgb="FF00B050"/>
      <name val="Calibri"/>
      <family val="2"/>
      <scheme val="minor"/>
    </font>
    <font>
      <sz val="11"/>
      <color theme="1"/>
      <name val="Webdings"/>
      <family val="1"/>
      <charset val="2"/>
    </font>
  </fonts>
  <fills count="3">
    <fill>
      <patternFill patternType="none"/>
    </fill>
    <fill>
      <patternFill patternType="gray125"/>
    </fill>
    <fill>
      <patternFill patternType="solid">
        <fgColor indexed="9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0">
    <xf numFmtId="0" fontId="0" fillId="0" borderId="0" xfId="0"/>
    <xf numFmtId="0" fontId="0" fillId="0" borderId="1" xfId="0" applyFont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0" borderId="0" xfId="0" applyProtection="1"/>
    <xf numFmtId="0" fontId="3" fillId="0" borderId="0" xfId="0" applyFont="1"/>
    <xf numFmtId="0" fontId="3" fillId="0" borderId="0" xfId="0" applyFont="1" applyAlignment="1">
      <alignment wrapText="1"/>
    </xf>
    <xf numFmtId="0" fontId="5" fillId="0" borderId="9" xfId="0" applyFont="1" applyBorder="1"/>
    <xf numFmtId="0" fontId="0" fillId="0" borderId="0" xfId="0" applyBorder="1"/>
    <xf numFmtId="0" fontId="0" fillId="0" borderId="10" xfId="0" applyBorder="1"/>
    <xf numFmtId="0" fontId="6" fillId="0" borderId="0" xfId="0" applyFont="1"/>
    <xf numFmtId="10" fontId="7" fillId="0" borderId="0" xfId="1" applyNumberFormat="1" applyFont="1"/>
    <xf numFmtId="0" fontId="0" fillId="0" borderId="9" xfId="0" applyBorder="1"/>
    <xf numFmtId="0" fontId="0" fillId="0" borderId="0" xfId="0" applyFill="1"/>
    <xf numFmtId="0" fontId="8" fillId="0" borderId="9" xfId="0" applyFont="1" applyBorder="1"/>
    <xf numFmtId="0" fontId="8" fillId="0" borderId="0" xfId="0" applyFont="1" applyBorder="1"/>
    <xf numFmtId="0" fontId="8" fillId="0" borderId="10" xfId="0" applyFont="1" applyBorder="1"/>
    <xf numFmtId="0" fontId="9" fillId="0" borderId="0" xfId="0" applyFont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0" fillId="0" borderId="3" xfId="0" applyFont="1" applyBorder="1"/>
    <xf numFmtId="0" fontId="0" fillId="0" borderId="4" xfId="0" applyFill="1" applyBorder="1"/>
    <xf numFmtId="0" fontId="0" fillId="0" borderId="5" xfId="0" applyFill="1" applyBorder="1"/>
    <xf numFmtId="14" fontId="0" fillId="0" borderId="0" xfId="0" applyNumberFormat="1"/>
    <xf numFmtId="14" fontId="0" fillId="0" borderId="0" xfId="0" applyNumberFormat="1" applyBorder="1"/>
    <xf numFmtId="0" fontId="12" fillId="0" borderId="0" xfId="0" applyFont="1"/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0" fillId="0" borderId="4" xfId="0" applyFill="1" applyBorder="1" applyAlignment="1">
      <alignment horizontal="center"/>
    </xf>
    <xf numFmtId="10" fontId="11" fillId="0" borderId="3" xfId="0" applyNumberFormat="1" applyFont="1" applyBorder="1" applyAlignment="1">
      <alignment horizontal="center" vertical="center"/>
    </xf>
    <xf numFmtId="10" fontId="11" fillId="0" borderId="4" xfId="0" applyNumberFormat="1" applyFont="1" applyBorder="1" applyAlignment="1">
      <alignment horizontal="center" vertical="center"/>
    </xf>
    <xf numFmtId="10" fontId="11" fillId="0" borderId="5" xfId="0" applyNumberFormat="1" applyFont="1" applyBorder="1" applyAlignment="1">
      <alignment horizontal="center" vertical="center"/>
    </xf>
    <xf numFmtId="10" fontId="11" fillId="0" borderId="9" xfId="0" applyNumberFormat="1" applyFont="1" applyBorder="1" applyAlignment="1">
      <alignment horizontal="center" vertical="center"/>
    </xf>
    <xf numFmtId="10" fontId="11" fillId="0" borderId="0" xfId="0" applyNumberFormat="1" applyFont="1" applyBorder="1" applyAlignment="1">
      <alignment horizontal="center" vertical="center"/>
    </xf>
    <xf numFmtId="10" fontId="11" fillId="0" borderId="10" xfId="0" applyNumberFormat="1" applyFont="1" applyBorder="1" applyAlignment="1">
      <alignment horizontal="center" vertical="center"/>
    </xf>
    <xf numFmtId="10" fontId="11" fillId="0" borderId="6" xfId="0" applyNumberFormat="1" applyFont="1" applyBorder="1" applyAlignment="1">
      <alignment horizontal="center" vertical="center"/>
    </xf>
    <xf numFmtId="10" fontId="11" fillId="0" borderId="7" xfId="0" applyNumberFormat="1" applyFont="1" applyBorder="1" applyAlignment="1">
      <alignment horizontal="center" vertical="center"/>
    </xf>
    <xf numFmtId="10" fontId="11" fillId="0" borderId="8" xfId="0" applyNumberFormat="1" applyFont="1" applyBorder="1" applyAlignment="1">
      <alignment horizontal="center" vertical="center"/>
    </xf>
    <xf numFmtId="10" fontId="0" fillId="0" borderId="0" xfId="0" applyNumberFormat="1"/>
    <xf numFmtId="0" fontId="2" fillId="0" borderId="0" xfId="0" applyFont="1" applyBorder="1" applyAlignment="1">
      <alignment horizontal="center"/>
    </xf>
    <xf numFmtId="0" fontId="4" fillId="0" borderId="0" xfId="0" applyFont="1" applyFill="1" applyBorder="1" applyAlignment="1">
      <alignment wrapText="1"/>
    </xf>
    <xf numFmtId="0" fontId="13" fillId="0" borderId="0" xfId="0" applyFont="1"/>
    <xf numFmtId="0" fontId="14" fillId="0" borderId="0" xfId="0" applyFont="1"/>
  </cellXfs>
  <cellStyles count="2">
    <cellStyle name="Normal" xfId="0" builtinId="0"/>
    <cellStyle name="Pourcentage" xfId="1" builtinId="5"/>
  </cellStyles>
  <dxfs count="7">
    <dxf>
      <font>
        <color rgb="FFC00000"/>
      </font>
    </dxf>
    <dxf>
      <font>
        <b/>
        <i val="0"/>
        <condense val="0"/>
        <extend val="0"/>
        <color indexed="37"/>
      </font>
    </dxf>
    <dxf>
      <font>
        <b/>
        <i val="0"/>
        <condense val="0"/>
        <extend val="0"/>
        <color indexed="1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1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bar"/>
        <c:grouping val="percentStacked"/>
        <c:varyColors val="0"/>
        <c:ser>
          <c:idx val="0"/>
          <c:order val="0"/>
          <c:tx>
            <c:strRef>
              <c:f>'18 01 2018'!$B$6</c:f>
              <c:strCache>
                <c:ptCount val="1"/>
                <c:pt idx="0">
                  <c:v>Colis picking</c:v>
                </c:pt>
              </c:strCache>
            </c:strRef>
          </c:tx>
          <c:invertIfNegative val="0"/>
          <c:cat>
            <c:strRef>
              <c:f>'18 01 2018'!$A$7:$A$30</c:f>
              <c:strCache>
                <c:ptCount val="24"/>
                <c:pt idx="0">
                  <c:v>client 1</c:v>
                </c:pt>
                <c:pt idx="1">
                  <c:v>client 2</c:v>
                </c:pt>
                <c:pt idx="2">
                  <c:v>client 3</c:v>
                </c:pt>
                <c:pt idx="3">
                  <c:v>client 4</c:v>
                </c:pt>
                <c:pt idx="4">
                  <c:v>client 5</c:v>
                </c:pt>
                <c:pt idx="5">
                  <c:v>client 6</c:v>
                </c:pt>
                <c:pt idx="6">
                  <c:v>client 7</c:v>
                </c:pt>
                <c:pt idx="7">
                  <c:v>client 8</c:v>
                </c:pt>
                <c:pt idx="8">
                  <c:v>client 9</c:v>
                </c:pt>
                <c:pt idx="9">
                  <c:v>client 10</c:v>
                </c:pt>
                <c:pt idx="10">
                  <c:v>client 11</c:v>
                </c:pt>
                <c:pt idx="11">
                  <c:v>client 12</c:v>
                </c:pt>
                <c:pt idx="12">
                  <c:v>client 13</c:v>
                </c:pt>
                <c:pt idx="13">
                  <c:v>client 14</c:v>
                </c:pt>
                <c:pt idx="14">
                  <c:v>client 15</c:v>
                </c:pt>
                <c:pt idx="15">
                  <c:v>client 16</c:v>
                </c:pt>
                <c:pt idx="16">
                  <c:v>client 17</c:v>
                </c:pt>
                <c:pt idx="17">
                  <c:v>client 18</c:v>
                </c:pt>
                <c:pt idx="18">
                  <c:v>client 19</c:v>
                </c:pt>
                <c:pt idx="19">
                  <c:v>client 20</c:v>
                </c:pt>
                <c:pt idx="20">
                  <c:v>client 21</c:v>
                </c:pt>
                <c:pt idx="21">
                  <c:v>client 22</c:v>
                </c:pt>
                <c:pt idx="22">
                  <c:v>client 23</c:v>
                </c:pt>
                <c:pt idx="23">
                  <c:v>client 24</c:v>
                </c:pt>
              </c:strCache>
            </c:strRef>
          </c:cat>
          <c:val>
            <c:numRef>
              <c:f>'18 01 2018'!$B$7:$B$30</c:f>
              <c:numCache>
                <c:formatCode>General</c:formatCode>
                <c:ptCount val="24"/>
                <c:pt idx="0">
                  <c:v>416</c:v>
                </c:pt>
                <c:pt idx="1">
                  <c:v>13690</c:v>
                </c:pt>
                <c:pt idx="2">
                  <c:v>230</c:v>
                </c:pt>
                <c:pt idx="3">
                  <c:v>10987</c:v>
                </c:pt>
                <c:pt idx="5">
                  <c:v>203</c:v>
                </c:pt>
                <c:pt idx="7">
                  <c:v>1789</c:v>
                </c:pt>
                <c:pt idx="8">
                  <c:v>32324</c:v>
                </c:pt>
                <c:pt idx="9">
                  <c:v>258</c:v>
                </c:pt>
                <c:pt idx="11">
                  <c:v>12</c:v>
                </c:pt>
                <c:pt idx="12">
                  <c:v>8396</c:v>
                </c:pt>
                <c:pt idx="13">
                  <c:v>216</c:v>
                </c:pt>
                <c:pt idx="14">
                  <c:v>45</c:v>
                </c:pt>
                <c:pt idx="15">
                  <c:v>2388</c:v>
                </c:pt>
                <c:pt idx="16">
                  <c:v>13</c:v>
                </c:pt>
                <c:pt idx="17">
                  <c:v>3137</c:v>
                </c:pt>
                <c:pt idx="18">
                  <c:v>4510</c:v>
                </c:pt>
                <c:pt idx="19">
                  <c:v>464</c:v>
                </c:pt>
                <c:pt idx="20">
                  <c:v>597</c:v>
                </c:pt>
                <c:pt idx="22">
                  <c:v>1490</c:v>
                </c:pt>
                <c:pt idx="23">
                  <c:v>491</c:v>
                </c:pt>
              </c:numCache>
            </c:numRef>
          </c:val>
        </c:ser>
        <c:ser>
          <c:idx val="1"/>
          <c:order val="1"/>
          <c:tx>
            <c:strRef>
              <c:f>'18 01 2018'!$C$6</c:f>
              <c:strCache>
                <c:ptCount val="1"/>
                <c:pt idx="0">
                  <c:v>Ecarts de stock</c:v>
                </c:pt>
              </c:strCache>
            </c:strRef>
          </c:tx>
          <c:invertIfNegative val="0"/>
          <c:cat>
            <c:strRef>
              <c:f>'18 01 2018'!$A$7:$A$30</c:f>
              <c:strCache>
                <c:ptCount val="24"/>
                <c:pt idx="0">
                  <c:v>client 1</c:v>
                </c:pt>
                <c:pt idx="1">
                  <c:v>client 2</c:v>
                </c:pt>
                <c:pt idx="2">
                  <c:v>client 3</c:v>
                </c:pt>
                <c:pt idx="3">
                  <c:v>client 4</c:v>
                </c:pt>
                <c:pt idx="4">
                  <c:v>client 5</c:v>
                </c:pt>
                <c:pt idx="5">
                  <c:v>client 6</c:v>
                </c:pt>
                <c:pt idx="6">
                  <c:v>client 7</c:v>
                </c:pt>
                <c:pt idx="7">
                  <c:v>client 8</c:v>
                </c:pt>
                <c:pt idx="8">
                  <c:v>client 9</c:v>
                </c:pt>
                <c:pt idx="9">
                  <c:v>client 10</c:v>
                </c:pt>
                <c:pt idx="10">
                  <c:v>client 11</c:v>
                </c:pt>
                <c:pt idx="11">
                  <c:v>client 12</c:v>
                </c:pt>
                <c:pt idx="12">
                  <c:v>client 13</c:v>
                </c:pt>
                <c:pt idx="13">
                  <c:v>client 14</c:v>
                </c:pt>
                <c:pt idx="14">
                  <c:v>client 15</c:v>
                </c:pt>
                <c:pt idx="15">
                  <c:v>client 16</c:v>
                </c:pt>
                <c:pt idx="16">
                  <c:v>client 17</c:v>
                </c:pt>
                <c:pt idx="17">
                  <c:v>client 18</c:v>
                </c:pt>
                <c:pt idx="18">
                  <c:v>client 19</c:v>
                </c:pt>
                <c:pt idx="19">
                  <c:v>client 20</c:v>
                </c:pt>
                <c:pt idx="20">
                  <c:v>client 21</c:v>
                </c:pt>
                <c:pt idx="21">
                  <c:v>client 22</c:v>
                </c:pt>
                <c:pt idx="22">
                  <c:v>client 23</c:v>
                </c:pt>
                <c:pt idx="23">
                  <c:v>client 24</c:v>
                </c:pt>
              </c:strCache>
            </c:strRef>
          </c:cat>
          <c:val>
            <c:numRef>
              <c:f>'18 01 2018'!$C$7:$C$30</c:f>
              <c:numCache>
                <c:formatCode>General</c:formatCode>
                <c:ptCount val="24"/>
                <c:pt idx="1">
                  <c:v>87</c:v>
                </c:pt>
                <c:pt idx="3">
                  <c:v>59</c:v>
                </c:pt>
                <c:pt idx="7">
                  <c:v>1</c:v>
                </c:pt>
                <c:pt idx="8">
                  <c:v>71</c:v>
                </c:pt>
                <c:pt idx="9">
                  <c:v>2</c:v>
                </c:pt>
                <c:pt idx="12">
                  <c:v>38</c:v>
                </c:pt>
                <c:pt idx="15">
                  <c:v>50</c:v>
                </c:pt>
                <c:pt idx="17">
                  <c:v>4</c:v>
                </c:pt>
                <c:pt idx="18">
                  <c:v>19</c:v>
                </c:pt>
                <c:pt idx="19">
                  <c:v>1</c:v>
                </c:pt>
                <c:pt idx="23">
                  <c:v>1</c:v>
                </c:pt>
              </c:numCache>
            </c:numRef>
          </c:val>
        </c:ser>
        <c:ser>
          <c:idx val="2"/>
          <c:order val="2"/>
          <c:tx>
            <c:strRef>
              <c:f>'18 01 2018'!$D$6</c:f>
              <c:strCache>
                <c:ptCount val="1"/>
                <c:pt idx="0">
                  <c:v>casse</c:v>
                </c:pt>
              </c:strCache>
            </c:strRef>
          </c:tx>
          <c:invertIfNegative val="0"/>
          <c:cat>
            <c:strRef>
              <c:f>'18 01 2018'!$A$7:$A$30</c:f>
              <c:strCache>
                <c:ptCount val="24"/>
                <c:pt idx="0">
                  <c:v>client 1</c:v>
                </c:pt>
                <c:pt idx="1">
                  <c:v>client 2</c:v>
                </c:pt>
                <c:pt idx="2">
                  <c:v>client 3</c:v>
                </c:pt>
                <c:pt idx="3">
                  <c:v>client 4</c:v>
                </c:pt>
                <c:pt idx="4">
                  <c:v>client 5</c:v>
                </c:pt>
                <c:pt idx="5">
                  <c:v>client 6</c:v>
                </c:pt>
                <c:pt idx="6">
                  <c:v>client 7</c:v>
                </c:pt>
                <c:pt idx="7">
                  <c:v>client 8</c:v>
                </c:pt>
                <c:pt idx="8">
                  <c:v>client 9</c:v>
                </c:pt>
                <c:pt idx="9">
                  <c:v>client 10</c:v>
                </c:pt>
                <c:pt idx="10">
                  <c:v>client 11</c:v>
                </c:pt>
                <c:pt idx="11">
                  <c:v>client 12</c:v>
                </c:pt>
                <c:pt idx="12">
                  <c:v>client 13</c:v>
                </c:pt>
                <c:pt idx="13">
                  <c:v>client 14</c:v>
                </c:pt>
                <c:pt idx="14">
                  <c:v>client 15</c:v>
                </c:pt>
                <c:pt idx="15">
                  <c:v>client 16</c:v>
                </c:pt>
                <c:pt idx="16">
                  <c:v>client 17</c:v>
                </c:pt>
                <c:pt idx="17">
                  <c:v>client 18</c:v>
                </c:pt>
                <c:pt idx="18">
                  <c:v>client 19</c:v>
                </c:pt>
                <c:pt idx="19">
                  <c:v>client 20</c:v>
                </c:pt>
                <c:pt idx="20">
                  <c:v>client 21</c:v>
                </c:pt>
                <c:pt idx="21">
                  <c:v>client 22</c:v>
                </c:pt>
                <c:pt idx="22">
                  <c:v>client 23</c:v>
                </c:pt>
                <c:pt idx="23">
                  <c:v>client 24</c:v>
                </c:pt>
              </c:strCache>
            </c:strRef>
          </c:cat>
          <c:val>
            <c:numRef>
              <c:f>'18 01 2018'!$D$7:$D$30</c:f>
              <c:numCache>
                <c:formatCode>General</c:formatCode>
                <c:ptCount val="24"/>
                <c:pt idx="3">
                  <c:v>4</c:v>
                </c:pt>
                <c:pt idx="8">
                  <c:v>5</c:v>
                </c:pt>
                <c:pt idx="18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63186176"/>
        <c:axId val="163188096"/>
      </c:barChart>
      <c:catAx>
        <c:axId val="163186176"/>
        <c:scaling>
          <c:orientation val="maxMin"/>
        </c:scaling>
        <c:delete val="0"/>
        <c:axPos val="l"/>
        <c:majorTickMark val="out"/>
        <c:minorTickMark val="none"/>
        <c:tickLblPos val="nextTo"/>
        <c:crossAx val="163188096"/>
        <c:crosses val="autoZero"/>
        <c:auto val="1"/>
        <c:lblAlgn val="ctr"/>
        <c:lblOffset val="100"/>
        <c:noMultiLvlLbl val="0"/>
      </c:catAx>
      <c:valAx>
        <c:axId val="163188096"/>
        <c:scaling>
          <c:orientation val="minMax"/>
        </c:scaling>
        <c:delete val="0"/>
        <c:axPos val="t"/>
        <c:majorGridlines/>
        <c:numFmt formatCode="0.0%" sourceLinked="0"/>
        <c:majorTickMark val="out"/>
        <c:minorTickMark val="none"/>
        <c:tickLblPos val="nextTo"/>
        <c:crossAx val="16318617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.xml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180975</xdr:colOff>
      <xdr:row>2</xdr:row>
      <xdr:rowOff>19050</xdr:rowOff>
    </xdr:from>
    <xdr:to>
      <xdr:col>18</xdr:col>
      <xdr:colOff>419100</xdr:colOff>
      <xdr:row>3</xdr:row>
      <xdr:rowOff>76200</xdr:rowOff>
    </xdr:to>
    <xdr:pic>
      <xdr:nvPicPr>
        <xdr:cNvPr id="2" name="Picture 2">
          <a:extLst>
            <a:ext uri="{FF2B5EF4-FFF2-40B4-BE49-F238E27FC236}">
              <a16:creationId xmlns:a16="http://schemas.microsoft.com/office/drawing/2014/main" xmlns="" id="{7C53EE73-27C9-4ED4-9C78-827E39F0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73175" y="384810"/>
          <a:ext cx="238125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200025</xdr:colOff>
      <xdr:row>3</xdr:row>
      <xdr:rowOff>142875</xdr:rowOff>
    </xdr:from>
    <xdr:to>
      <xdr:col>18</xdr:col>
      <xdr:colOff>447675</xdr:colOff>
      <xdr:row>5</xdr:row>
      <xdr:rowOff>38100</xdr:rowOff>
    </xdr:to>
    <xdr:pic>
      <xdr:nvPicPr>
        <xdr:cNvPr id="3" name="Picture 3">
          <a:extLst>
            <a:ext uri="{FF2B5EF4-FFF2-40B4-BE49-F238E27FC236}">
              <a16:creationId xmlns:a16="http://schemas.microsoft.com/office/drawing/2014/main" xmlns="" id="{D36E6E93-DC7B-4BAC-8B2B-BB9493DCE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92225" y="699135"/>
          <a:ext cx="247650" cy="28384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5</xdr:col>
      <xdr:colOff>161924</xdr:colOff>
      <xdr:row>5</xdr:row>
      <xdr:rowOff>209550</xdr:rowOff>
    </xdr:from>
    <xdr:to>
      <xdr:col>11</xdr:col>
      <xdr:colOff>752474</xdr:colOff>
      <xdr:row>30</xdr:row>
      <xdr:rowOff>180974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0.63594</cdr:x>
      <cdr:y>0.04226</cdr:y>
    </cdr:from>
    <cdr:to>
      <cdr:x>0.63803</cdr:x>
      <cdr:y>0.95508</cdr:y>
    </cdr:to>
    <cdr:cxnSp macro="">
      <cdr:nvCxnSpPr>
        <cdr:cNvPr id="3" name="Connecteur droit 2"/>
        <cdr:cNvCxnSpPr/>
      </cdr:nvCxnSpPr>
      <cdr:spPr>
        <a:xfrm xmlns:a="http://schemas.openxmlformats.org/drawingml/2006/main" flipH="1">
          <a:off x="3204349" y="287411"/>
          <a:ext cx="10498" cy="6207955"/>
        </a:xfrm>
        <a:prstGeom xmlns:a="http://schemas.openxmlformats.org/drawingml/2006/main" prst="line">
          <a:avLst/>
        </a:prstGeom>
        <a:ln xmlns:a="http://schemas.openxmlformats.org/drawingml/2006/main" w="28575">
          <a:solidFill>
            <a:srgbClr val="C00000"/>
          </a:solidFill>
          <a:prstDash val="dash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43"/>
  <sheetViews>
    <sheetView tabSelected="1" zoomScale="80" zoomScaleNormal="80" workbookViewId="0">
      <selection activeCell="A4" sqref="A4:R5"/>
    </sheetView>
  </sheetViews>
  <sheetFormatPr baseColWidth="10" defaultRowHeight="14.4" x14ac:dyDescent="0.3"/>
  <cols>
    <col min="1" max="1" width="15.5546875" customWidth="1"/>
    <col min="4" max="4" width="14.88671875" customWidth="1"/>
    <col min="5" max="5" width="12.44140625" customWidth="1"/>
    <col min="6" max="6" width="8" customWidth="1"/>
    <col min="7" max="7" width="9.6640625" customWidth="1"/>
    <col min="11" max="11" width="12.44140625" customWidth="1"/>
    <col min="15" max="15" width="1.109375" customWidth="1"/>
    <col min="257" max="257" width="15.5546875" customWidth="1"/>
    <col min="260" max="260" width="14.88671875" customWidth="1"/>
    <col min="261" max="261" width="12.44140625" customWidth="1"/>
    <col min="262" max="262" width="7.88671875" customWidth="1"/>
    <col min="263" max="263" width="9.6640625" customWidth="1"/>
    <col min="267" max="267" width="12.44140625" customWidth="1"/>
    <col min="271" max="271" width="1.109375" customWidth="1"/>
    <col min="513" max="513" width="15.5546875" customWidth="1"/>
    <col min="516" max="516" width="14.88671875" customWidth="1"/>
    <col min="517" max="517" width="12.44140625" customWidth="1"/>
    <col min="518" max="518" width="7.88671875" customWidth="1"/>
    <col min="519" max="519" width="9.6640625" customWidth="1"/>
    <col min="523" max="523" width="12.44140625" customWidth="1"/>
    <col min="527" max="527" width="1.109375" customWidth="1"/>
    <col min="769" max="769" width="15.5546875" customWidth="1"/>
    <col min="772" max="772" width="14.88671875" customWidth="1"/>
    <col min="773" max="773" width="12.44140625" customWidth="1"/>
    <col min="774" max="774" width="7.88671875" customWidth="1"/>
    <col min="775" max="775" width="9.6640625" customWidth="1"/>
    <col min="779" max="779" width="12.44140625" customWidth="1"/>
    <col min="783" max="783" width="1.109375" customWidth="1"/>
    <col min="1025" max="1025" width="15.5546875" customWidth="1"/>
    <col min="1028" max="1028" width="14.88671875" customWidth="1"/>
    <col min="1029" max="1029" width="12.44140625" customWidth="1"/>
    <col min="1030" max="1030" width="7.88671875" customWidth="1"/>
    <col min="1031" max="1031" width="9.6640625" customWidth="1"/>
    <col min="1035" max="1035" width="12.44140625" customWidth="1"/>
    <col min="1039" max="1039" width="1.109375" customWidth="1"/>
    <col min="1281" max="1281" width="15.5546875" customWidth="1"/>
    <col min="1284" max="1284" width="14.88671875" customWidth="1"/>
    <col min="1285" max="1285" width="12.44140625" customWidth="1"/>
    <col min="1286" max="1286" width="7.88671875" customWidth="1"/>
    <col min="1287" max="1287" width="9.6640625" customWidth="1"/>
    <col min="1291" max="1291" width="12.44140625" customWidth="1"/>
    <col min="1295" max="1295" width="1.109375" customWidth="1"/>
    <col min="1537" max="1537" width="15.5546875" customWidth="1"/>
    <col min="1540" max="1540" width="14.88671875" customWidth="1"/>
    <col min="1541" max="1541" width="12.44140625" customWidth="1"/>
    <col min="1542" max="1542" width="7.88671875" customWidth="1"/>
    <col min="1543" max="1543" width="9.6640625" customWidth="1"/>
    <col min="1547" max="1547" width="12.44140625" customWidth="1"/>
    <col min="1551" max="1551" width="1.109375" customWidth="1"/>
    <col min="1793" max="1793" width="15.5546875" customWidth="1"/>
    <col min="1796" max="1796" width="14.88671875" customWidth="1"/>
    <col min="1797" max="1797" width="12.44140625" customWidth="1"/>
    <col min="1798" max="1798" width="7.88671875" customWidth="1"/>
    <col min="1799" max="1799" width="9.6640625" customWidth="1"/>
    <col min="1803" max="1803" width="12.44140625" customWidth="1"/>
    <col min="1807" max="1807" width="1.109375" customWidth="1"/>
    <col min="2049" max="2049" width="15.5546875" customWidth="1"/>
    <col min="2052" max="2052" width="14.88671875" customWidth="1"/>
    <col min="2053" max="2053" width="12.44140625" customWidth="1"/>
    <col min="2054" max="2054" width="7.88671875" customWidth="1"/>
    <col min="2055" max="2055" width="9.6640625" customWidth="1"/>
    <col min="2059" max="2059" width="12.44140625" customWidth="1"/>
    <col min="2063" max="2063" width="1.109375" customWidth="1"/>
    <col min="2305" max="2305" width="15.5546875" customWidth="1"/>
    <col min="2308" max="2308" width="14.88671875" customWidth="1"/>
    <col min="2309" max="2309" width="12.44140625" customWidth="1"/>
    <col min="2310" max="2310" width="7.88671875" customWidth="1"/>
    <col min="2311" max="2311" width="9.6640625" customWidth="1"/>
    <col min="2315" max="2315" width="12.44140625" customWidth="1"/>
    <col min="2319" max="2319" width="1.109375" customWidth="1"/>
    <col min="2561" max="2561" width="15.5546875" customWidth="1"/>
    <col min="2564" max="2564" width="14.88671875" customWidth="1"/>
    <col min="2565" max="2565" width="12.44140625" customWidth="1"/>
    <col min="2566" max="2566" width="7.88671875" customWidth="1"/>
    <col min="2567" max="2567" width="9.6640625" customWidth="1"/>
    <col min="2571" max="2571" width="12.44140625" customWidth="1"/>
    <col min="2575" max="2575" width="1.109375" customWidth="1"/>
    <col min="2817" max="2817" width="15.5546875" customWidth="1"/>
    <col min="2820" max="2820" width="14.88671875" customWidth="1"/>
    <col min="2821" max="2821" width="12.44140625" customWidth="1"/>
    <col min="2822" max="2822" width="7.88671875" customWidth="1"/>
    <col min="2823" max="2823" width="9.6640625" customWidth="1"/>
    <col min="2827" max="2827" width="12.44140625" customWidth="1"/>
    <col min="2831" max="2831" width="1.109375" customWidth="1"/>
    <col min="3073" max="3073" width="15.5546875" customWidth="1"/>
    <col min="3076" max="3076" width="14.88671875" customWidth="1"/>
    <col min="3077" max="3077" width="12.44140625" customWidth="1"/>
    <col min="3078" max="3078" width="7.88671875" customWidth="1"/>
    <col min="3079" max="3079" width="9.6640625" customWidth="1"/>
    <col min="3083" max="3083" width="12.44140625" customWidth="1"/>
    <col min="3087" max="3087" width="1.109375" customWidth="1"/>
    <col min="3329" max="3329" width="15.5546875" customWidth="1"/>
    <col min="3332" max="3332" width="14.88671875" customWidth="1"/>
    <col min="3333" max="3333" width="12.44140625" customWidth="1"/>
    <col min="3334" max="3334" width="7.88671875" customWidth="1"/>
    <col min="3335" max="3335" width="9.6640625" customWidth="1"/>
    <col min="3339" max="3339" width="12.44140625" customWidth="1"/>
    <col min="3343" max="3343" width="1.109375" customWidth="1"/>
    <col min="3585" max="3585" width="15.5546875" customWidth="1"/>
    <col min="3588" max="3588" width="14.88671875" customWidth="1"/>
    <col min="3589" max="3589" width="12.44140625" customWidth="1"/>
    <col min="3590" max="3590" width="7.88671875" customWidth="1"/>
    <col min="3591" max="3591" width="9.6640625" customWidth="1"/>
    <col min="3595" max="3595" width="12.44140625" customWidth="1"/>
    <col min="3599" max="3599" width="1.109375" customWidth="1"/>
    <col min="3841" max="3841" width="15.5546875" customWidth="1"/>
    <col min="3844" max="3844" width="14.88671875" customWidth="1"/>
    <col min="3845" max="3845" width="12.44140625" customWidth="1"/>
    <col min="3846" max="3846" width="7.88671875" customWidth="1"/>
    <col min="3847" max="3847" width="9.6640625" customWidth="1"/>
    <col min="3851" max="3851" width="12.44140625" customWidth="1"/>
    <col min="3855" max="3855" width="1.109375" customWidth="1"/>
    <col min="4097" max="4097" width="15.5546875" customWidth="1"/>
    <col min="4100" max="4100" width="14.88671875" customWidth="1"/>
    <col min="4101" max="4101" width="12.44140625" customWidth="1"/>
    <col min="4102" max="4102" width="7.88671875" customWidth="1"/>
    <col min="4103" max="4103" width="9.6640625" customWidth="1"/>
    <col min="4107" max="4107" width="12.44140625" customWidth="1"/>
    <col min="4111" max="4111" width="1.109375" customWidth="1"/>
    <col min="4353" max="4353" width="15.5546875" customWidth="1"/>
    <col min="4356" max="4356" width="14.88671875" customWidth="1"/>
    <col min="4357" max="4357" width="12.44140625" customWidth="1"/>
    <col min="4358" max="4358" width="7.88671875" customWidth="1"/>
    <col min="4359" max="4359" width="9.6640625" customWidth="1"/>
    <col min="4363" max="4363" width="12.44140625" customWidth="1"/>
    <col min="4367" max="4367" width="1.109375" customWidth="1"/>
    <col min="4609" max="4609" width="15.5546875" customWidth="1"/>
    <col min="4612" max="4612" width="14.88671875" customWidth="1"/>
    <col min="4613" max="4613" width="12.44140625" customWidth="1"/>
    <col min="4614" max="4614" width="7.88671875" customWidth="1"/>
    <col min="4615" max="4615" width="9.6640625" customWidth="1"/>
    <col min="4619" max="4619" width="12.44140625" customWidth="1"/>
    <col min="4623" max="4623" width="1.109375" customWidth="1"/>
    <col min="4865" max="4865" width="15.5546875" customWidth="1"/>
    <col min="4868" max="4868" width="14.88671875" customWidth="1"/>
    <col min="4869" max="4869" width="12.44140625" customWidth="1"/>
    <col min="4870" max="4870" width="7.88671875" customWidth="1"/>
    <col min="4871" max="4871" width="9.6640625" customWidth="1"/>
    <col min="4875" max="4875" width="12.44140625" customWidth="1"/>
    <col min="4879" max="4879" width="1.109375" customWidth="1"/>
    <col min="5121" max="5121" width="15.5546875" customWidth="1"/>
    <col min="5124" max="5124" width="14.88671875" customWidth="1"/>
    <col min="5125" max="5125" width="12.44140625" customWidth="1"/>
    <col min="5126" max="5126" width="7.88671875" customWidth="1"/>
    <col min="5127" max="5127" width="9.6640625" customWidth="1"/>
    <col min="5131" max="5131" width="12.44140625" customWidth="1"/>
    <col min="5135" max="5135" width="1.109375" customWidth="1"/>
    <col min="5377" max="5377" width="15.5546875" customWidth="1"/>
    <col min="5380" max="5380" width="14.88671875" customWidth="1"/>
    <col min="5381" max="5381" width="12.44140625" customWidth="1"/>
    <col min="5382" max="5382" width="7.88671875" customWidth="1"/>
    <col min="5383" max="5383" width="9.6640625" customWidth="1"/>
    <col min="5387" max="5387" width="12.44140625" customWidth="1"/>
    <col min="5391" max="5391" width="1.109375" customWidth="1"/>
    <col min="5633" max="5633" width="15.5546875" customWidth="1"/>
    <col min="5636" max="5636" width="14.88671875" customWidth="1"/>
    <col min="5637" max="5637" width="12.44140625" customWidth="1"/>
    <col min="5638" max="5638" width="7.88671875" customWidth="1"/>
    <col min="5639" max="5639" width="9.6640625" customWidth="1"/>
    <col min="5643" max="5643" width="12.44140625" customWidth="1"/>
    <col min="5647" max="5647" width="1.109375" customWidth="1"/>
    <col min="5889" max="5889" width="15.5546875" customWidth="1"/>
    <col min="5892" max="5892" width="14.88671875" customWidth="1"/>
    <col min="5893" max="5893" width="12.44140625" customWidth="1"/>
    <col min="5894" max="5894" width="7.88671875" customWidth="1"/>
    <col min="5895" max="5895" width="9.6640625" customWidth="1"/>
    <col min="5899" max="5899" width="12.44140625" customWidth="1"/>
    <col min="5903" max="5903" width="1.109375" customWidth="1"/>
    <col min="6145" max="6145" width="15.5546875" customWidth="1"/>
    <col min="6148" max="6148" width="14.88671875" customWidth="1"/>
    <col min="6149" max="6149" width="12.44140625" customWidth="1"/>
    <col min="6150" max="6150" width="7.88671875" customWidth="1"/>
    <col min="6151" max="6151" width="9.6640625" customWidth="1"/>
    <col min="6155" max="6155" width="12.44140625" customWidth="1"/>
    <col min="6159" max="6159" width="1.109375" customWidth="1"/>
    <col min="6401" max="6401" width="15.5546875" customWidth="1"/>
    <col min="6404" max="6404" width="14.88671875" customWidth="1"/>
    <col min="6405" max="6405" width="12.44140625" customWidth="1"/>
    <col min="6406" max="6406" width="7.88671875" customWidth="1"/>
    <col min="6407" max="6407" width="9.6640625" customWidth="1"/>
    <col min="6411" max="6411" width="12.44140625" customWidth="1"/>
    <col min="6415" max="6415" width="1.109375" customWidth="1"/>
    <col min="6657" max="6657" width="15.5546875" customWidth="1"/>
    <col min="6660" max="6660" width="14.88671875" customWidth="1"/>
    <col min="6661" max="6661" width="12.44140625" customWidth="1"/>
    <col min="6662" max="6662" width="7.88671875" customWidth="1"/>
    <col min="6663" max="6663" width="9.6640625" customWidth="1"/>
    <col min="6667" max="6667" width="12.44140625" customWidth="1"/>
    <col min="6671" max="6671" width="1.109375" customWidth="1"/>
    <col min="6913" max="6913" width="15.5546875" customWidth="1"/>
    <col min="6916" max="6916" width="14.88671875" customWidth="1"/>
    <col min="6917" max="6917" width="12.44140625" customWidth="1"/>
    <col min="6918" max="6918" width="7.88671875" customWidth="1"/>
    <col min="6919" max="6919" width="9.6640625" customWidth="1"/>
    <col min="6923" max="6923" width="12.44140625" customWidth="1"/>
    <col min="6927" max="6927" width="1.109375" customWidth="1"/>
    <col min="7169" max="7169" width="15.5546875" customWidth="1"/>
    <col min="7172" max="7172" width="14.88671875" customWidth="1"/>
    <col min="7173" max="7173" width="12.44140625" customWidth="1"/>
    <col min="7174" max="7174" width="7.88671875" customWidth="1"/>
    <col min="7175" max="7175" width="9.6640625" customWidth="1"/>
    <col min="7179" max="7179" width="12.44140625" customWidth="1"/>
    <col min="7183" max="7183" width="1.109375" customWidth="1"/>
    <col min="7425" max="7425" width="15.5546875" customWidth="1"/>
    <col min="7428" max="7428" width="14.88671875" customWidth="1"/>
    <col min="7429" max="7429" width="12.44140625" customWidth="1"/>
    <col min="7430" max="7430" width="7.88671875" customWidth="1"/>
    <col min="7431" max="7431" width="9.6640625" customWidth="1"/>
    <col min="7435" max="7435" width="12.44140625" customWidth="1"/>
    <col min="7439" max="7439" width="1.109375" customWidth="1"/>
    <col min="7681" max="7681" width="15.5546875" customWidth="1"/>
    <col min="7684" max="7684" width="14.88671875" customWidth="1"/>
    <col min="7685" max="7685" width="12.44140625" customWidth="1"/>
    <col min="7686" max="7686" width="7.88671875" customWidth="1"/>
    <col min="7687" max="7687" width="9.6640625" customWidth="1"/>
    <col min="7691" max="7691" width="12.44140625" customWidth="1"/>
    <col min="7695" max="7695" width="1.109375" customWidth="1"/>
    <col min="7937" max="7937" width="15.5546875" customWidth="1"/>
    <col min="7940" max="7940" width="14.88671875" customWidth="1"/>
    <col min="7941" max="7941" width="12.44140625" customWidth="1"/>
    <col min="7942" max="7942" width="7.88671875" customWidth="1"/>
    <col min="7943" max="7943" width="9.6640625" customWidth="1"/>
    <col min="7947" max="7947" width="12.44140625" customWidth="1"/>
    <col min="7951" max="7951" width="1.109375" customWidth="1"/>
    <col min="8193" max="8193" width="15.5546875" customWidth="1"/>
    <col min="8196" max="8196" width="14.88671875" customWidth="1"/>
    <col min="8197" max="8197" width="12.44140625" customWidth="1"/>
    <col min="8198" max="8198" width="7.88671875" customWidth="1"/>
    <col min="8199" max="8199" width="9.6640625" customWidth="1"/>
    <col min="8203" max="8203" width="12.44140625" customWidth="1"/>
    <col min="8207" max="8207" width="1.109375" customWidth="1"/>
    <col min="8449" max="8449" width="15.5546875" customWidth="1"/>
    <col min="8452" max="8452" width="14.88671875" customWidth="1"/>
    <col min="8453" max="8453" width="12.44140625" customWidth="1"/>
    <col min="8454" max="8454" width="7.88671875" customWidth="1"/>
    <col min="8455" max="8455" width="9.6640625" customWidth="1"/>
    <col min="8459" max="8459" width="12.44140625" customWidth="1"/>
    <col min="8463" max="8463" width="1.109375" customWidth="1"/>
    <col min="8705" max="8705" width="15.5546875" customWidth="1"/>
    <col min="8708" max="8708" width="14.88671875" customWidth="1"/>
    <col min="8709" max="8709" width="12.44140625" customWidth="1"/>
    <col min="8710" max="8710" width="7.88671875" customWidth="1"/>
    <col min="8711" max="8711" width="9.6640625" customWidth="1"/>
    <col min="8715" max="8715" width="12.44140625" customWidth="1"/>
    <col min="8719" max="8719" width="1.109375" customWidth="1"/>
    <col min="8961" max="8961" width="15.5546875" customWidth="1"/>
    <col min="8964" max="8964" width="14.88671875" customWidth="1"/>
    <col min="8965" max="8965" width="12.44140625" customWidth="1"/>
    <col min="8966" max="8966" width="7.88671875" customWidth="1"/>
    <col min="8967" max="8967" width="9.6640625" customWidth="1"/>
    <col min="8971" max="8971" width="12.44140625" customWidth="1"/>
    <col min="8975" max="8975" width="1.109375" customWidth="1"/>
    <col min="9217" max="9217" width="15.5546875" customWidth="1"/>
    <col min="9220" max="9220" width="14.88671875" customWidth="1"/>
    <col min="9221" max="9221" width="12.44140625" customWidth="1"/>
    <col min="9222" max="9222" width="7.88671875" customWidth="1"/>
    <col min="9223" max="9223" width="9.6640625" customWidth="1"/>
    <col min="9227" max="9227" width="12.44140625" customWidth="1"/>
    <col min="9231" max="9231" width="1.109375" customWidth="1"/>
    <col min="9473" max="9473" width="15.5546875" customWidth="1"/>
    <col min="9476" max="9476" width="14.88671875" customWidth="1"/>
    <col min="9477" max="9477" width="12.44140625" customWidth="1"/>
    <col min="9478" max="9478" width="7.88671875" customWidth="1"/>
    <col min="9479" max="9479" width="9.6640625" customWidth="1"/>
    <col min="9483" max="9483" width="12.44140625" customWidth="1"/>
    <col min="9487" max="9487" width="1.109375" customWidth="1"/>
    <col min="9729" max="9729" width="15.5546875" customWidth="1"/>
    <col min="9732" max="9732" width="14.88671875" customWidth="1"/>
    <col min="9733" max="9733" width="12.44140625" customWidth="1"/>
    <col min="9734" max="9734" width="7.88671875" customWidth="1"/>
    <col min="9735" max="9735" width="9.6640625" customWidth="1"/>
    <col min="9739" max="9739" width="12.44140625" customWidth="1"/>
    <col min="9743" max="9743" width="1.109375" customWidth="1"/>
    <col min="9985" max="9985" width="15.5546875" customWidth="1"/>
    <col min="9988" max="9988" width="14.88671875" customWidth="1"/>
    <col min="9989" max="9989" width="12.44140625" customWidth="1"/>
    <col min="9990" max="9990" width="7.88671875" customWidth="1"/>
    <col min="9991" max="9991" width="9.6640625" customWidth="1"/>
    <col min="9995" max="9995" width="12.44140625" customWidth="1"/>
    <col min="9999" max="9999" width="1.109375" customWidth="1"/>
    <col min="10241" max="10241" width="15.5546875" customWidth="1"/>
    <col min="10244" max="10244" width="14.88671875" customWidth="1"/>
    <col min="10245" max="10245" width="12.44140625" customWidth="1"/>
    <col min="10246" max="10246" width="7.88671875" customWidth="1"/>
    <col min="10247" max="10247" width="9.6640625" customWidth="1"/>
    <col min="10251" max="10251" width="12.44140625" customWidth="1"/>
    <col min="10255" max="10255" width="1.109375" customWidth="1"/>
    <col min="10497" max="10497" width="15.5546875" customWidth="1"/>
    <col min="10500" max="10500" width="14.88671875" customWidth="1"/>
    <col min="10501" max="10501" width="12.44140625" customWidth="1"/>
    <col min="10502" max="10502" width="7.88671875" customWidth="1"/>
    <col min="10503" max="10503" width="9.6640625" customWidth="1"/>
    <col min="10507" max="10507" width="12.44140625" customWidth="1"/>
    <col min="10511" max="10511" width="1.109375" customWidth="1"/>
    <col min="10753" max="10753" width="15.5546875" customWidth="1"/>
    <col min="10756" max="10756" width="14.88671875" customWidth="1"/>
    <col min="10757" max="10757" width="12.44140625" customWidth="1"/>
    <col min="10758" max="10758" width="7.88671875" customWidth="1"/>
    <col min="10759" max="10759" width="9.6640625" customWidth="1"/>
    <col min="10763" max="10763" width="12.44140625" customWidth="1"/>
    <col min="10767" max="10767" width="1.109375" customWidth="1"/>
    <col min="11009" max="11009" width="15.5546875" customWidth="1"/>
    <col min="11012" max="11012" width="14.88671875" customWidth="1"/>
    <col min="11013" max="11013" width="12.44140625" customWidth="1"/>
    <col min="11014" max="11014" width="7.88671875" customWidth="1"/>
    <col min="11015" max="11015" width="9.6640625" customWidth="1"/>
    <col min="11019" max="11019" width="12.44140625" customWidth="1"/>
    <col min="11023" max="11023" width="1.109375" customWidth="1"/>
    <col min="11265" max="11265" width="15.5546875" customWidth="1"/>
    <col min="11268" max="11268" width="14.88671875" customWidth="1"/>
    <col min="11269" max="11269" width="12.44140625" customWidth="1"/>
    <col min="11270" max="11270" width="7.88671875" customWidth="1"/>
    <col min="11271" max="11271" width="9.6640625" customWidth="1"/>
    <col min="11275" max="11275" width="12.44140625" customWidth="1"/>
    <col min="11279" max="11279" width="1.109375" customWidth="1"/>
    <col min="11521" max="11521" width="15.5546875" customWidth="1"/>
    <col min="11524" max="11524" width="14.88671875" customWidth="1"/>
    <col min="11525" max="11525" width="12.44140625" customWidth="1"/>
    <col min="11526" max="11526" width="7.88671875" customWidth="1"/>
    <col min="11527" max="11527" width="9.6640625" customWidth="1"/>
    <col min="11531" max="11531" width="12.44140625" customWidth="1"/>
    <col min="11535" max="11535" width="1.109375" customWidth="1"/>
    <col min="11777" max="11777" width="15.5546875" customWidth="1"/>
    <col min="11780" max="11780" width="14.88671875" customWidth="1"/>
    <col min="11781" max="11781" width="12.44140625" customWidth="1"/>
    <col min="11782" max="11782" width="7.88671875" customWidth="1"/>
    <col min="11783" max="11783" width="9.6640625" customWidth="1"/>
    <col min="11787" max="11787" width="12.44140625" customWidth="1"/>
    <col min="11791" max="11791" width="1.109375" customWidth="1"/>
    <col min="12033" max="12033" width="15.5546875" customWidth="1"/>
    <col min="12036" max="12036" width="14.88671875" customWidth="1"/>
    <col min="12037" max="12037" width="12.44140625" customWidth="1"/>
    <col min="12038" max="12038" width="7.88671875" customWidth="1"/>
    <col min="12039" max="12039" width="9.6640625" customWidth="1"/>
    <col min="12043" max="12043" width="12.44140625" customWidth="1"/>
    <col min="12047" max="12047" width="1.109375" customWidth="1"/>
    <col min="12289" max="12289" width="15.5546875" customWidth="1"/>
    <col min="12292" max="12292" width="14.88671875" customWidth="1"/>
    <col min="12293" max="12293" width="12.44140625" customWidth="1"/>
    <col min="12294" max="12294" width="7.88671875" customWidth="1"/>
    <col min="12295" max="12295" width="9.6640625" customWidth="1"/>
    <col min="12299" max="12299" width="12.44140625" customWidth="1"/>
    <col min="12303" max="12303" width="1.109375" customWidth="1"/>
    <col min="12545" max="12545" width="15.5546875" customWidth="1"/>
    <col min="12548" max="12548" width="14.88671875" customWidth="1"/>
    <col min="12549" max="12549" width="12.44140625" customWidth="1"/>
    <col min="12550" max="12550" width="7.88671875" customWidth="1"/>
    <col min="12551" max="12551" width="9.6640625" customWidth="1"/>
    <col min="12555" max="12555" width="12.44140625" customWidth="1"/>
    <col min="12559" max="12559" width="1.109375" customWidth="1"/>
    <col min="12801" max="12801" width="15.5546875" customWidth="1"/>
    <col min="12804" max="12804" width="14.88671875" customWidth="1"/>
    <col min="12805" max="12805" width="12.44140625" customWidth="1"/>
    <col min="12806" max="12806" width="7.88671875" customWidth="1"/>
    <col min="12807" max="12807" width="9.6640625" customWidth="1"/>
    <col min="12811" max="12811" width="12.44140625" customWidth="1"/>
    <col min="12815" max="12815" width="1.109375" customWidth="1"/>
    <col min="13057" max="13057" width="15.5546875" customWidth="1"/>
    <col min="13060" max="13060" width="14.88671875" customWidth="1"/>
    <col min="13061" max="13061" width="12.44140625" customWidth="1"/>
    <col min="13062" max="13062" width="7.88671875" customWidth="1"/>
    <col min="13063" max="13063" width="9.6640625" customWidth="1"/>
    <col min="13067" max="13067" width="12.44140625" customWidth="1"/>
    <col min="13071" max="13071" width="1.109375" customWidth="1"/>
    <col min="13313" max="13313" width="15.5546875" customWidth="1"/>
    <col min="13316" max="13316" width="14.88671875" customWidth="1"/>
    <col min="13317" max="13317" width="12.44140625" customWidth="1"/>
    <col min="13318" max="13318" width="7.88671875" customWidth="1"/>
    <col min="13319" max="13319" width="9.6640625" customWidth="1"/>
    <col min="13323" max="13323" width="12.44140625" customWidth="1"/>
    <col min="13327" max="13327" width="1.109375" customWidth="1"/>
    <col min="13569" max="13569" width="15.5546875" customWidth="1"/>
    <col min="13572" max="13572" width="14.88671875" customWidth="1"/>
    <col min="13573" max="13573" width="12.44140625" customWidth="1"/>
    <col min="13574" max="13574" width="7.88671875" customWidth="1"/>
    <col min="13575" max="13575" width="9.6640625" customWidth="1"/>
    <col min="13579" max="13579" width="12.44140625" customWidth="1"/>
    <col min="13583" max="13583" width="1.109375" customWidth="1"/>
    <col min="13825" max="13825" width="15.5546875" customWidth="1"/>
    <col min="13828" max="13828" width="14.88671875" customWidth="1"/>
    <col min="13829" max="13829" width="12.44140625" customWidth="1"/>
    <col min="13830" max="13830" width="7.88671875" customWidth="1"/>
    <col min="13831" max="13831" width="9.6640625" customWidth="1"/>
    <col min="13835" max="13835" width="12.44140625" customWidth="1"/>
    <col min="13839" max="13839" width="1.109375" customWidth="1"/>
    <col min="14081" max="14081" width="15.5546875" customWidth="1"/>
    <col min="14084" max="14084" width="14.88671875" customWidth="1"/>
    <col min="14085" max="14085" width="12.44140625" customWidth="1"/>
    <col min="14086" max="14086" width="7.88671875" customWidth="1"/>
    <col min="14087" max="14087" width="9.6640625" customWidth="1"/>
    <col min="14091" max="14091" width="12.44140625" customWidth="1"/>
    <col min="14095" max="14095" width="1.109375" customWidth="1"/>
    <col min="14337" max="14337" width="15.5546875" customWidth="1"/>
    <col min="14340" max="14340" width="14.88671875" customWidth="1"/>
    <col min="14341" max="14341" width="12.44140625" customWidth="1"/>
    <col min="14342" max="14342" width="7.88671875" customWidth="1"/>
    <col min="14343" max="14343" width="9.6640625" customWidth="1"/>
    <col min="14347" max="14347" width="12.44140625" customWidth="1"/>
    <col min="14351" max="14351" width="1.109375" customWidth="1"/>
    <col min="14593" max="14593" width="15.5546875" customWidth="1"/>
    <col min="14596" max="14596" width="14.88671875" customWidth="1"/>
    <col min="14597" max="14597" width="12.44140625" customWidth="1"/>
    <col min="14598" max="14598" width="7.88671875" customWidth="1"/>
    <col min="14599" max="14599" width="9.6640625" customWidth="1"/>
    <col min="14603" max="14603" width="12.44140625" customWidth="1"/>
    <col min="14607" max="14607" width="1.109375" customWidth="1"/>
    <col min="14849" max="14849" width="15.5546875" customWidth="1"/>
    <col min="14852" max="14852" width="14.88671875" customWidth="1"/>
    <col min="14853" max="14853" width="12.44140625" customWidth="1"/>
    <col min="14854" max="14854" width="7.88671875" customWidth="1"/>
    <col min="14855" max="14855" width="9.6640625" customWidth="1"/>
    <col min="14859" max="14859" width="12.44140625" customWidth="1"/>
    <col min="14863" max="14863" width="1.109375" customWidth="1"/>
    <col min="15105" max="15105" width="15.5546875" customWidth="1"/>
    <col min="15108" max="15108" width="14.88671875" customWidth="1"/>
    <col min="15109" max="15109" width="12.44140625" customWidth="1"/>
    <col min="15110" max="15110" width="7.88671875" customWidth="1"/>
    <col min="15111" max="15111" width="9.6640625" customWidth="1"/>
    <col min="15115" max="15115" width="12.44140625" customWidth="1"/>
    <col min="15119" max="15119" width="1.109375" customWidth="1"/>
    <col min="15361" max="15361" width="15.5546875" customWidth="1"/>
    <col min="15364" max="15364" width="14.88671875" customWidth="1"/>
    <col min="15365" max="15365" width="12.44140625" customWidth="1"/>
    <col min="15366" max="15366" width="7.88671875" customWidth="1"/>
    <col min="15367" max="15367" width="9.6640625" customWidth="1"/>
    <col min="15371" max="15371" width="12.44140625" customWidth="1"/>
    <col min="15375" max="15375" width="1.109375" customWidth="1"/>
    <col min="15617" max="15617" width="15.5546875" customWidth="1"/>
    <col min="15620" max="15620" width="14.88671875" customWidth="1"/>
    <col min="15621" max="15621" width="12.44140625" customWidth="1"/>
    <col min="15622" max="15622" width="7.88671875" customWidth="1"/>
    <col min="15623" max="15623" width="9.6640625" customWidth="1"/>
    <col min="15627" max="15627" width="12.44140625" customWidth="1"/>
    <col min="15631" max="15631" width="1.109375" customWidth="1"/>
    <col min="15873" max="15873" width="15.5546875" customWidth="1"/>
    <col min="15876" max="15876" width="14.88671875" customWidth="1"/>
    <col min="15877" max="15877" width="12.44140625" customWidth="1"/>
    <col min="15878" max="15878" width="7.88671875" customWidth="1"/>
    <col min="15879" max="15879" width="9.6640625" customWidth="1"/>
    <col min="15883" max="15883" width="12.44140625" customWidth="1"/>
    <col min="15887" max="15887" width="1.109375" customWidth="1"/>
    <col min="16129" max="16129" width="15.5546875" customWidth="1"/>
    <col min="16132" max="16132" width="14.88671875" customWidth="1"/>
    <col min="16133" max="16133" width="12.44140625" customWidth="1"/>
    <col min="16134" max="16134" width="7.88671875" customWidth="1"/>
    <col min="16135" max="16135" width="9.6640625" customWidth="1"/>
    <col min="16139" max="16139" width="12.44140625" customWidth="1"/>
    <col min="16143" max="16143" width="1.109375" customWidth="1"/>
  </cols>
  <sheetData>
    <row r="1" spans="1:29" x14ac:dyDescent="0.3">
      <c r="A1" s="1" t="s">
        <v>0</v>
      </c>
      <c r="B1" s="2" t="s">
        <v>1</v>
      </c>
      <c r="C1" s="2" t="s">
        <v>2</v>
      </c>
      <c r="D1" s="3"/>
    </row>
    <row r="2" spans="1:29" x14ac:dyDescent="0.3">
      <c r="A2" s="4" t="s">
        <v>3</v>
      </c>
      <c r="B2" s="5" t="s">
        <v>4</v>
      </c>
      <c r="C2" s="5" t="s">
        <v>5</v>
      </c>
      <c r="D2" s="3"/>
      <c r="H2" s="6"/>
    </row>
    <row r="3" spans="1:29" ht="15" thickBot="1" x14ac:dyDescent="0.35"/>
    <row r="4" spans="1:29" ht="15" customHeight="1" x14ac:dyDescent="0.3">
      <c r="A4" s="29" t="str">
        <f ca="1">"Taux d'écart d'inventaire du "&amp;MID(CELL("nomfichier",A1),FIND("]",CELL("nomfichier",A1))+1,50)</f>
        <v>Taux d'écart d'inventaire du 18 01 2018</v>
      </c>
      <c r="B4" s="30"/>
      <c r="C4" s="30"/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1"/>
    </row>
    <row r="5" spans="1:29" ht="15.75" customHeight="1" thickBot="1" x14ac:dyDescent="0.35">
      <c r="A5" s="32"/>
      <c r="B5" s="33"/>
      <c r="C5" s="33"/>
      <c r="D5" s="33"/>
      <c r="E5" s="33"/>
      <c r="F5" s="46"/>
      <c r="G5" s="46"/>
      <c r="H5" s="46"/>
      <c r="I5" s="46"/>
      <c r="J5" s="46"/>
      <c r="K5" s="46"/>
      <c r="L5" s="33"/>
      <c r="M5" s="33"/>
      <c r="N5" s="33"/>
      <c r="O5" s="33"/>
      <c r="P5" s="33"/>
      <c r="Q5" s="33"/>
      <c r="R5" s="34"/>
    </row>
    <row r="6" spans="1:29" ht="45" customHeight="1" x14ac:dyDescent="0.3">
      <c r="A6" s="7" t="s">
        <v>37</v>
      </c>
      <c r="B6" s="8" t="s">
        <v>6</v>
      </c>
      <c r="C6" s="8" t="s">
        <v>7</v>
      </c>
      <c r="D6" s="8" t="s">
        <v>8</v>
      </c>
      <c r="E6" s="8" t="s">
        <v>9</v>
      </c>
      <c r="F6" s="47"/>
      <c r="H6" s="6"/>
      <c r="P6" s="9" t="s">
        <v>10</v>
      </c>
      <c r="Q6" s="10"/>
      <c r="R6" s="11"/>
      <c r="V6" s="8"/>
      <c r="W6" s="8"/>
      <c r="X6" s="8"/>
      <c r="AA6" s="8"/>
      <c r="AB6" s="8"/>
      <c r="AC6" s="8"/>
    </row>
    <row r="7" spans="1:29" ht="20.100000000000001" customHeight="1" x14ac:dyDescent="0.3">
      <c r="A7" s="12" t="s">
        <v>13</v>
      </c>
      <c r="B7">
        <v>416</v>
      </c>
      <c r="E7" s="13">
        <f>IFERROR(1-(C7+D7)/B7,"")</f>
        <v>1</v>
      </c>
      <c r="F7" s="13"/>
      <c r="G7" s="13"/>
      <c r="P7" s="14"/>
      <c r="Q7" s="10"/>
      <c r="R7" s="11"/>
    </row>
    <row r="8" spans="1:29" ht="20.100000000000001" customHeight="1" x14ac:dyDescent="0.3">
      <c r="A8" s="12" t="s">
        <v>14</v>
      </c>
      <c r="B8">
        <v>13690</v>
      </c>
      <c r="C8">
        <v>87</v>
      </c>
      <c r="E8" s="13">
        <f t="shared" ref="E8:E30" si="0">IFERROR(1-(C8+D8)/B8,"")</f>
        <v>0.99364499634769909</v>
      </c>
      <c r="F8" s="13"/>
      <c r="G8" s="13"/>
      <c r="P8" s="14"/>
      <c r="Q8" s="10"/>
      <c r="R8" s="11"/>
    </row>
    <row r="9" spans="1:29" ht="20.100000000000001" customHeight="1" x14ac:dyDescent="0.3">
      <c r="A9" s="12" t="s">
        <v>15</v>
      </c>
      <c r="B9">
        <v>230</v>
      </c>
      <c r="E9" s="13">
        <f t="shared" si="0"/>
        <v>1</v>
      </c>
      <c r="F9" s="13"/>
      <c r="G9" s="13"/>
      <c r="P9" s="14"/>
      <c r="Q9" s="10"/>
      <c r="R9" s="11"/>
      <c r="T9" s="45"/>
    </row>
    <row r="10" spans="1:29" ht="20.100000000000001" customHeight="1" x14ac:dyDescent="0.3">
      <c r="A10" s="12" t="s">
        <v>16</v>
      </c>
      <c r="B10">
        <v>10987</v>
      </c>
      <c r="C10">
        <v>59</v>
      </c>
      <c r="D10">
        <v>4</v>
      </c>
      <c r="E10" s="13">
        <f t="shared" si="0"/>
        <v>0.99426595066897239</v>
      </c>
      <c r="F10" s="13"/>
      <c r="G10" s="13"/>
      <c r="P10" s="14"/>
      <c r="Q10" s="10"/>
      <c r="R10" s="11"/>
    </row>
    <row r="11" spans="1:29" ht="20.100000000000001" customHeight="1" x14ac:dyDescent="0.3">
      <c r="A11" s="12" t="s">
        <v>17</v>
      </c>
      <c r="E11" s="13" t="str">
        <f t="shared" si="0"/>
        <v/>
      </c>
      <c r="F11" s="13"/>
      <c r="G11" s="13"/>
      <c r="P11" s="14"/>
      <c r="Q11" s="10"/>
      <c r="R11" s="11"/>
    </row>
    <row r="12" spans="1:29" ht="20.100000000000001" customHeight="1" x14ac:dyDescent="0.3">
      <c r="A12" s="12" t="s">
        <v>18</v>
      </c>
      <c r="B12">
        <v>203</v>
      </c>
      <c r="E12" s="13">
        <f t="shared" si="0"/>
        <v>1</v>
      </c>
      <c r="F12" s="13"/>
      <c r="G12" s="13"/>
      <c r="P12" s="14"/>
      <c r="Q12" s="10"/>
      <c r="R12" s="11"/>
    </row>
    <row r="13" spans="1:29" ht="20.100000000000001" customHeight="1" x14ac:dyDescent="0.3">
      <c r="A13" s="12" t="s">
        <v>19</v>
      </c>
      <c r="E13" s="13" t="str">
        <f t="shared" si="0"/>
        <v/>
      </c>
      <c r="F13" s="13"/>
      <c r="G13" s="13"/>
      <c r="P13" s="14"/>
      <c r="Q13" s="10"/>
      <c r="R13" s="11"/>
    </row>
    <row r="14" spans="1:29" ht="20.100000000000001" customHeight="1" x14ac:dyDescent="0.3">
      <c r="A14" s="12" t="s">
        <v>20</v>
      </c>
      <c r="B14">
        <v>1789</v>
      </c>
      <c r="C14">
        <v>1</v>
      </c>
      <c r="E14" s="13">
        <f t="shared" si="0"/>
        <v>0.99944102850754613</v>
      </c>
      <c r="F14" s="13"/>
      <c r="G14" s="13"/>
      <c r="P14" s="14"/>
      <c r="Q14" s="10"/>
      <c r="R14" s="11"/>
      <c r="T14" s="49"/>
    </row>
    <row r="15" spans="1:29" ht="20.100000000000001" customHeight="1" x14ac:dyDescent="0.3">
      <c r="A15" s="12" t="s">
        <v>21</v>
      </c>
      <c r="B15">
        <v>32324</v>
      </c>
      <c r="C15">
        <v>71</v>
      </c>
      <c r="D15">
        <v>5</v>
      </c>
      <c r="E15" s="13">
        <f t="shared" si="0"/>
        <v>0.99764880584086124</v>
      </c>
      <c r="F15" s="13"/>
      <c r="G15" s="13"/>
      <c r="P15" s="14"/>
      <c r="Q15" s="10"/>
      <c r="R15" s="11"/>
    </row>
    <row r="16" spans="1:29" ht="20.100000000000001" customHeight="1" x14ac:dyDescent="0.3">
      <c r="A16" s="12" t="s">
        <v>22</v>
      </c>
      <c r="B16">
        <v>258</v>
      </c>
      <c r="C16">
        <v>2</v>
      </c>
      <c r="E16" s="13">
        <f t="shared" si="0"/>
        <v>0.99224806201550386</v>
      </c>
      <c r="F16" s="13"/>
      <c r="G16" s="13"/>
      <c r="P16" s="14"/>
      <c r="Q16" s="10"/>
      <c r="R16" s="11"/>
    </row>
    <row r="17" spans="1:18" ht="20.100000000000001" customHeight="1" x14ac:dyDescent="0.3">
      <c r="A17" s="12" t="s">
        <v>23</v>
      </c>
      <c r="E17" s="13" t="str">
        <f t="shared" si="0"/>
        <v/>
      </c>
      <c r="F17" s="13"/>
      <c r="G17" s="13"/>
      <c r="P17" s="14"/>
      <c r="Q17" s="10"/>
      <c r="R17" s="11"/>
    </row>
    <row r="18" spans="1:18" ht="20.100000000000001" customHeight="1" x14ac:dyDescent="0.3">
      <c r="A18" s="12" t="s">
        <v>24</v>
      </c>
      <c r="B18" s="15">
        <v>12</v>
      </c>
      <c r="C18" s="15"/>
      <c r="D18" s="15"/>
      <c r="E18" s="13">
        <f t="shared" si="0"/>
        <v>1</v>
      </c>
      <c r="F18" s="13"/>
      <c r="G18" s="13"/>
      <c r="P18" s="14"/>
      <c r="Q18" s="10"/>
      <c r="R18" s="11"/>
    </row>
    <row r="19" spans="1:18" ht="20.100000000000001" customHeight="1" x14ac:dyDescent="0.3">
      <c r="A19" s="12" t="s">
        <v>25</v>
      </c>
      <c r="B19" s="15">
        <v>8396</v>
      </c>
      <c r="C19" s="15">
        <v>38</v>
      </c>
      <c r="D19" s="15"/>
      <c r="E19" s="13">
        <f t="shared" si="0"/>
        <v>0.99547403525488332</v>
      </c>
      <c r="F19" s="13"/>
      <c r="G19" s="13"/>
      <c r="P19" s="14"/>
      <c r="Q19" s="10"/>
      <c r="R19" s="11"/>
    </row>
    <row r="20" spans="1:18" ht="20.100000000000001" customHeight="1" x14ac:dyDescent="0.3">
      <c r="A20" s="12" t="s">
        <v>26</v>
      </c>
      <c r="B20" s="15">
        <v>216</v>
      </c>
      <c r="C20" s="15"/>
      <c r="D20" s="15"/>
      <c r="E20" s="13">
        <f t="shared" si="0"/>
        <v>1</v>
      </c>
      <c r="F20" s="13"/>
      <c r="G20" s="13"/>
      <c r="P20" s="14"/>
      <c r="Q20" s="10"/>
      <c r="R20" s="11"/>
    </row>
    <row r="21" spans="1:18" ht="20.100000000000001" customHeight="1" x14ac:dyDescent="0.3">
      <c r="A21" s="12" t="s">
        <v>27</v>
      </c>
      <c r="B21" s="15">
        <v>45</v>
      </c>
      <c r="C21" s="15"/>
      <c r="D21" s="15"/>
      <c r="E21" s="13">
        <f t="shared" si="0"/>
        <v>1</v>
      </c>
      <c r="F21" s="13"/>
      <c r="G21" s="13"/>
      <c r="P21" s="14"/>
      <c r="Q21" s="10"/>
      <c r="R21" s="11"/>
    </row>
    <row r="22" spans="1:18" ht="20.100000000000001" customHeight="1" x14ac:dyDescent="0.3">
      <c r="A22" s="12" t="s">
        <v>28</v>
      </c>
      <c r="B22" s="15">
        <v>2388</v>
      </c>
      <c r="C22" s="15">
        <v>50</v>
      </c>
      <c r="D22" s="15"/>
      <c r="E22" s="13">
        <f t="shared" si="0"/>
        <v>0.97906197654941374</v>
      </c>
      <c r="F22" s="13"/>
      <c r="G22" s="13"/>
      <c r="P22" s="16"/>
      <c r="Q22" s="17"/>
      <c r="R22" s="18"/>
    </row>
    <row r="23" spans="1:18" ht="20.100000000000001" customHeight="1" x14ac:dyDescent="0.3">
      <c r="A23" s="12" t="s">
        <v>29</v>
      </c>
      <c r="B23" s="15">
        <v>13</v>
      </c>
      <c r="C23" s="19"/>
      <c r="D23" s="19"/>
      <c r="E23" s="13">
        <f t="shared" si="0"/>
        <v>1</v>
      </c>
      <c r="F23" s="13"/>
      <c r="G23" s="13"/>
      <c r="P23" s="16"/>
      <c r="Q23" s="17"/>
      <c r="R23" s="18"/>
    </row>
    <row r="24" spans="1:18" ht="20.100000000000001" customHeight="1" x14ac:dyDescent="0.3">
      <c r="A24" s="12" t="s">
        <v>30</v>
      </c>
      <c r="B24" s="15">
        <v>3137</v>
      </c>
      <c r="C24" s="15">
        <v>4</v>
      </c>
      <c r="D24" s="15"/>
      <c r="E24" s="13">
        <f t="shared" si="0"/>
        <v>0.99872489639783235</v>
      </c>
      <c r="F24" s="13"/>
      <c r="G24" s="13"/>
      <c r="P24" s="14"/>
      <c r="Q24" s="10"/>
      <c r="R24" s="11"/>
    </row>
    <row r="25" spans="1:18" ht="20.100000000000001" customHeight="1" x14ac:dyDescent="0.3">
      <c r="A25" s="12" t="s">
        <v>31</v>
      </c>
      <c r="B25" s="15">
        <v>4510</v>
      </c>
      <c r="C25" s="15">
        <v>19</v>
      </c>
      <c r="D25" s="15">
        <v>1</v>
      </c>
      <c r="E25" s="13">
        <f t="shared" si="0"/>
        <v>0.99556541019955658</v>
      </c>
      <c r="F25" s="13"/>
      <c r="G25" s="13"/>
      <c r="P25" s="14"/>
      <c r="Q25" s="10"/>
      <c r="R25" s="11"/>
    </row>
    <row r="26" spans="1:18" ht="20.100000000000001" customHeight="1" x14ac:dyDescent="0.3">
      <c r="A26" s="12" t="s">
        <v>32</v>
      </c>
      <c r="B26" s="15">
        <v>464</v>
      </c>
      <c r="C26" s="15">
        <v>1</v>
      </c>
      <c r="D26" s="15"/>
      <c r="E26" s="13">
        <f t="shared" si="0"/>
        <v>0.99784482758620685</v>
      </c>
      <c r="F26" s="13"/>
      <c r="G26" s="13"/>
      <c r="P26" s="14"/>
      <c r="Q26" s="10"/>
      <c r="R26" s="11"/>
    </row>
    <row r="27" spans="1:18" ht="20.100000000000001" customHeight="1" x14ac:dyDescent="0.3">
      <c r="A27" s="12" t="s">
        <v>33</v>
      </c>
      <c r="B27" s="15">
        <v>597</v>
      </c>
      <c r="C27" s="15"/>
      <c r="D27" s="15"/>
      <c r="E27" s="13">
        <f t="shared" si="0"/>
        <v>1</v>
      </c>
      <c r="F27" s="13"/>
      <c r="G27" s="13"/>
      <c r="P27" s="14"/>
      <c r="Q27" s="10"/>
      <c r="R27" s="11"/>
    </row>
    <row r="28" spans="1:18" ht="20.100000000000001" customHeight="1" x14ac:dyDescent="0.3">
      <c r="A28" s="12" t="s">
        <v>34</v>
      </c>
      <c r="B28" s="15"/>
      <c r="C28" s="15"/>
      <c r="D28" s="15"/>
      <c r="E28" s="13" t="str">
        <f t="shared" si="0"/>
        <v/>
      </c>
      <c r="F28" s="13"/>
      <c r="G28" s="13"/>
      <c r="P28" s="14"/>
      <c r="Q28" s="10"/>
      <c r="R28" s="11"/>
    </row>
    <row r="29" spans="1:18" ht="20.100000000000001" customHeight="1" x14ac:dyDescent="0.3">
      <c r="A29" s="12" t="s">
        <v>35</v>
      </c>
      <c r="B29" s="15">
        <v>1490</v>
      </c>
      <c r="C29" s="15"/>
      <c r="D29" s="15"/>
      <c r="E29" s="13">
        <f t="shared" si="0"/>
        <v>1</v>
      </c>
      <c r="F29" s="13"/>
      <c r="G29" s="13"/>
      <c r="P29" s="14"/>
      <c r="Q29" s="10"/>
      <c r="R29" s="11"/>
    </row>
    <row r="30" spans="1:18" ht="20.100000000000001" customHeight="1" x14ac:dyDescent="0.3">
      <c r="A30" s="12" t="s">
        <v>36</v>
      </c>
      <c r="B30" s="15">
        <v>491</v>
      </c>
      <c r="C30" s="15">
        <v>1</v>
      </c>
      <c r="D30" s="15"/>
      <c r="E30" s="13">
        <f t="shared" si="0"/>
        <v>0.99796334012219956</v>
      </c>
      <c r="F30" s="13"/>
      <c r="G30" s="13"/>
      <c r="P30" s="14"/>
      <c r="Q30" s="10"/>
      <c r="R30" s="11"/>
    </row>
    <row r="31" spans="1:18" ht="20.100000000000001" customHeight="1" thickBot="1" x14ac:dyDescent="0.35">
      <c r="A31" s="12" t="s">
        <v>11</v>
      </c>
      <c r="B31">
        <f>SUM(B6:B30)</f>
        <v>81656</v>
      </c>
      <c r="C31">
        <f>SUM(C6:C30)</f>
        <v>333</v>
      </c>
      <c r="D31">
        <f>SUM(D6:D30)</f>
        <v>10</v>
      </c>
      <c r="E31" s="13">
        <f t="shared" ref="E31:E54" si="1">1-(C31+D31)/B31</f>
        <v>0.99579945135691195</v>
      </c>
      <c r="F31" s="13"/>
      <c r="G31" s="13"/>
      <c r="P31" s="20"/>
      <c r="Q31" s="21"/>
      <c r="R31" s="22"/>
    </row>
    <row r="32" spans="1:18" ht="15" thickBot="1" x14ac:dyDescent="0.35"/>
    <row r="33" spans="1:20" ht="28.5" customHeight="1" x14ac:dyDescent="0.3">
      <c r="A33" s="23" t="s">
        <v>12</v>
      </c>
      <c r="B33" s="24"/>
      <c r="C33" s="35"/>
      <c r="D33" s="35"/>
      <c r="E33" s="35"/>
      <c r="F33" s="35"/>
      <c r="G33" s="35"/>
      <c r="H33" s="35"/>
      <c r="I33" s="35"/>
      <c r="J33" s="24"/>
      <c r="K33" s="24"/>
      <c r="L33" s="24"/>
      <c r="M33" s="24"/>
      <c r="N33" s="25"/>
      <c r="P33" s="36">
        <f>E31</f>
        <v>0.99579945135691195</v>
      </c>
      <c r="Q33" s="37"/>
      <c r="R33" s="38"/>
    </row>
    <row r="34" spans="1:20" ht="15" customHeight="1" x14ac:dyDescent="0.3">
      <c r="A34" s="14"/>
      <c r="E34" s="26"/>
      <c r="K34" s="26"/>
      <c r="P34" s="39"/>
      <c r="Q34" s="40"/>
      <c r="R34" s="41"/>
      <c r="T34" s="48"/>
    </row>
    <row r="35" spans="1:20" ht="15" customHeight="1" x14ac:dyDescent="0.3">
      <c r="A35" s="14"/>
      <c r="D35" s="26"/>
      <c r="K35" s="26"/>
      <c r="P35" s="39"/>
      <c r="Q35" s="40"/>
      <c r="R35" s="41"/>
      <c r="T35" s="45"/>
    </row>
    <row r="36" spans="1:20" ht="15" customHeight="1" x14ac:dyDescent="0.3">
      <c r="A36" s="14"/>
      <c r="D36" s="26"/>
      <c r="K36" s="26"/>
      <c r="P36" s="39"/>
      <c r="Q36" s="40"/>
      <c r="R36" s="41"/>
      <c r="T36" s="45"/>
    </row>
    <row r="37" spans="1:20" ht="15" customHeight="1" x14ac:dyDescent="0.3">
      <c r="A37" s="14"/>
      <c r="E37" s="26"/>
      <c r="K37" s="26"/>
      <c r="P37" s="39"/>
      <c r="Q37" s="40"/>
      <c r="R37" s="41"/>
    </row>
    <row r="38" spans="1:20" ht="15" customHeight="1" x14ac:dyDescent="0.3">
      <c r="A38" s="14"/>
      <c r="E38" s="26"/>
      <c r="I38" s="10"/>
      <c r="J38" s="10"/>
      <c r="K38" s="27"/>
      <c r="L38" s="10"/>
      <c r="M38" s="10"/>
      <c r="N38" s="11"/>
      <c r="O38" s="28"/>
      <c r="P38" s="39"/>
      <c r="Q38" s="40"/>
      <c r="R38" s="41"/>
    </row>
    <row r="39" spans="1:20" ht="15.75" customHeight="1" x14ac:dyDescent="0.3">
      <c r="A39" s="14"/>
      <c r="E39" s="26"/>
      <c r="I39" s="10"/>
      <c r="J39" s="10"/>
      <c r="K39" s="27"/>
      <c r="L39" s="10"/>
      <c r="M39" s="10"/>
      <c r="N39" s="11"/>
      <c r="O39" s="28"/>
      <c r="P39" s="39"/>
      <c r="Q39" s="40"/>
      <c r="R39" s="41"/>
    </row>
    <row r="40" spans="1:20" x14ac:dyDescent="0.3">
      <c r="A40" s="14"/>
      <c r="E40" s="26"/>
      <c r="I40" s="10"/>
      <c r="J40" s="10"/>
      <c r="K40" s="27"/>
      <c r="L40" s="10"/>
      <c r="M40" s="10"/>
      <c r="N40" s="11"/>
      <c r="P40" s="39"/>
      <c r="Q40" s="40"/>
      <c r="R40" s="41"/>
    </row>
    <row r="41" spans="1:20" x14ac:dyDescent="0.3">
      <c r="A41" s="14"/>
      <c r="E41" s="26"/>
      <c r="I41" s="10"/>
      <c r="J41" s="10"/>
      <c r="K41" s="10"/>
      <c r="L41" s="10"/>
      <c r="M41" s="10"/>
      <c r="N41" s="11"/>
      <c r="P41" s="39"/>
      <c r="Q41" s="40"/>
      <c r="R41" s="41"/>
    </row>
    <row r="42" spans="1:20" x14ac:dyDescent="0.3">
      <c r="A42" s="14"/>
      <c r="E42" s="26"/>
      <c r="I42" s="10"/>
      <c r="J42" s="10"/>
      <c r="K42" s="10"/>
      <c r="L42" s="10"/>
      <c r="M42" s="10"/>
      <c r="N42" s="11"/>
      <c r="P42" s="39"/>
      <c r="Q42" s="40"/>
      <c r="R42" s="41"/>
    </row>
    <row r="43" spans="1:20" ht="15" thickBot="1" x14ac:dyDescent="0.35">
      <c r="A43" s="20"/>
      <c r="B43" s="21"/>
      <c r="C43" s="21"/>
      <c r="D43" s="21"/>
      <c r="E43" s="21"/>
      <c r="F43" s="21"/>
      <c r="G43" s="21"/>
      <c r="H43" s="21"/>
      <c r="I43" s="21"/>
      <c r="J43" s="21"/>
      <c r="K43" s="21"/>
      <c r="L43" s="21"/>
      <c r="M43" s="21"/>
      <c r="N43" s="22"/>
      <c r="P43" s="42"/>
      <c r="Q43" s="43"/>
      <c r="R43" s="44"/>
    </row>
  </sheetData>
  <protectedRanges>
    <protectedRange sqref="P7:R19 P21:R31" name="commentaire"/>
    <protectedRange sqref="P20:R20" name="commentaire_1_1"/>
    <protectedRange password="DDBD" sqref="B7:C19 D8:D19 B21:D30" name="saisie_1_2"/>
    <protectedRange password="DDBD" sqref="D7" name="saisie_1_1_2"/>
    <protectedRange password="DDBD" sqref="B20:D20" name="saisie_1_1_1_1"/>
  </protectedRanges>
  <mergeCells count="3">
    <mergeCell ref="A4:R5"/>
    <mergeCell ref="C33:I33"/>
    <mergeCell ref="P33:R43"/>
  </mergeCells>
  <conditionalFormatting sqref="P33">
    <cfRule type="cellIs" dxfId="6" priority="2" stopIfTrue="1" operator="greaterThanOrEqual">
      <formula>99.5</formula>
    </cfRule>
    <cfRule type="cellIs" dxfId="5" priority="3" stopIfTrue="1" operator="lessThan">
      <formula>99.5</formula>
    </cfRule>
  </conditionalFormatting>
  <conditionalFormatting sqref="E32 F7:G32">
    <cfRule type="cellIs" dxfId="4" priority="4" stopIfTrue="1" operator="greaterThanOrEqual">
      <formula>0.995</formula>
    </cfRule>
    <cfRule type="cellIs" dxfId="3" priority="5" stopIfTrue="1" operator="lessThan">
      <formula>0.995</formula>
    </cfRule>
  </conditionalFormatting>
  <conditionalFormatting sqref="E7:E31">
    <cfRule type="cellIs" dxfId="2" priority="6" stopIfTrue="1" operator="greaterThanOrEqual">
      <formula>0.995</formula>
    </cfRule>
    <cfRule type="cellIs" dxfId="1" priority="7" stopIfTrue="1" operator="lessThan">
      <formula>0.995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18 01 2018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SOETINCK (Eurial Logistique Est)</dc:creator>
  <cp:lastModifiedBy>Jean-Yves Huguet</cp:lastModifiedBy>
  <dcterms:created xsi:type="dcterms:W3CDTF">2018-01-10T09:24:56Z</dcterms:created>
  <dcterms:modified xsi:type="dcterms:W3CDTF">2018-01-10T11:08:32Z</dcterms:modified>
</cp:coreProperties>
</file>