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732" windowHeight="9060"/>
  </bookViews>
  <sheets>
    <sheet name="Récap" sheetId="7" r:id="rId1"/>
    <sheet name="Général" sheetId="1" r:id="rId2"/>
    <sheet name="Terrain" sheetId="6" r:id="rId3"/>
    <sheet name="Communication" sheetId="5" r:id="rId4"/>
    <sheet name="Config" sheetId="2" r:id="rId5"/>
  </sheets>
  <definedNames>
    <definedName name="Responsable">Config!$A$2:$A$7</definedName>
    <definedName name="StatutGénéral">Config!$B$2:$B$5</definedName>
    <definedName name="Terrain">Config!$C$2:$C$5</definedName>
  </definedNames>
  <calcPr calcId="145621" iterate="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7" l="1"/>
  <c r="D4" i="7" l="1"/>
  <c r="F3" i="7" a="1"/>
  <c r="F3" i="7" s="1"/>
  <c r="E3" i="7" a="1"/>
  <c r="E3" i="7" s="1"/>
  <c r="B3" i="7" a="1"/>
  <c r="B3" i="7" s="1"/>
  <c r="C3" i="7" a="1"/>
  <c r="C3" i="7" s="1"/>
  <c r="A3" i="7" a="1"/>
  <c r="A3" i="7" s="1"/>
  <c r="D5" i="7"/>
  <c r="F5" i="7" l="1" a="1"/>
  <c r="F5" i="7" s="1"/>
  <c r="E5" i="7" a="1"/>
  <c r="E5" i="7" s="1"/>
  <c r="B5" i="7" a="1"/>
  <c r="B5" i="7" s="1"/>
  <c r="F4" i="7" a="1"/>
  <c r="F4" i="7" s="1"/>
  <c r="E4" i="7" a="1"/>
  <c r="E4" i="7" s="1"/>
  <c r="A4" i="7" a="1"/>
  <c r="A4" i="7" s="1"/>
  <c r="C4" i="7" a="1"/>
  <c r="C4" i="7" s="1"/>
  <c r="B4" i="7" a="1"/>
  <c r="B4" i="7" s="1"/>
  <c r="D6" i="7"/>
  <c r="D7" i="7" s="1"/>
  <c r="A5" i="7" a="1"/>
  <c r="A5" i="7" s="1"/>
  <c r="C5" i="7" a="1"/>
  <c r="C5" i="7" s="1"/>
  <c r="F7" i="7" l="1" a="1"/>
  <c r="F7" i="7" s="1"/>
  <c r="E7" i="7" a="1"/>
  <c r="E7" i="7" s="1"/>
  <c r="B7" i="7" a="1"/>
  <c r="B7" i="7" s="1"/>
  <c r="D8" i="7"/>
  <c r="F6" i="7" a="1"/>
  <c r="F6" i="7" s="1"/>
  <c r="E6" i="7" a="1"/>
  <c r="E6" i="7" s="1"/>
  <c r="B6" i="7" a="1"/>
  <c r="B6" i="7" s="1"/>
  <c r="A7" i="7" a="1"/>
  <c r="A7" i="7" s="1"/>
  <c r="A6" i="7" a="1"/>
  <c r="A6" i="7" s="1"/>
  <c r="C6" i="7" a="1"/>
  <c r="C6" i="7" s="1"/>
  <c r="A8" i="7" l="1" a="1"/>
  <c r="A8" i="7" s="1"/>
  <c r="F8" i="7" a="1"/>
  <c r="F8" i="7" s="1"/>
  <c r="E8" i="7" a="1"/>
  <c r="E8" i="7" s="1"/>
  <c r="B8" i="7" a="1"/>
  <c r="B8" i="7" s="1"/>
  <c r="D9" i="7"/>
  <c r="A9" i="7" l="1" a="1"/>
  <c r="A9" i="7" s="1"/>
  <c r="F9" i="7" a="1"/>
  <c r="F9" i="7" s="1"/>
  <c r="E9" i="7" a="1"/>
  <c r="E9" i="7" s="1"/>
  <c r="B9" i="7" a="1"/>
  <c r="B9" i="7" s="1"/>
  <c r="D10" i="7"/>
  <c r="A10" i="7" l="1" a="1"/>
  <c r="A10" i="7" s="1"/>
  <c r="F10" i="7" a="1"/>
  <c r="F10" i="7" s="1"/>
  <c r="B10" i="7" a="1"/>
  <c r="B10" i="7" s="1"/>
  <c r="E10" i="7" a="1"/>
  <c r="E10" i="7" s="1"/>
  <c r="D11" i="7"/>
  <c r="A11" i="7" l="1" a="1"/>
  <c r="A11" i="7" s="1"/>
  <c r="F11" i="7" a="1"/>
  <c r="F11" i="7" s="1"/>
  <c r="B11" i="7" a="1"/>
  <c r="B11" i="7" s="1"/>
  <c r="E11" i="7" a="1"/>
  <c r="E11" i="7" s="1"/>
  <c r="D12" i="7"/>
  <c r="A12" i="7" l="1" a="1"/>
  <c r="A12" i="7" s="1"/>
  <c r="F12" i="7" a="1"/>
  <c r="F12" i="7" s="1"/>
  <c r="E12" i="7" a="1"/>
  <c r="E12" i="7" s="1"/>
  <c r="B12" i="7" a="1"/>
  <c r="B12" i="7" s="1"/>
  <c r="D13" i="7"/>
  <c r="D14" i="7" s="1"/>
  <c r="F14" i="7" l="1" a="1"/>
  <c r="F14" i="7" s="1"/>
  <c r="E14" i="7" a="1"/>
  <c r="E14" i="7" s="1"/>
  <c r="B14" i="7" a="1"/>
  <c r="B14" i="7" s="1"/>
  <c r="A14" i="7" a="1"/>
  <c r="A14" i="7" s="1"/>
  <c r="F13" i="7" a="1"/>
  <c r="F13" i="7" s="1"/>
  <c r="E13" i="7" a="1"/>
  <c r="E13" i="7" s="1"/>
  <c r="B13" i="7" a="1"/>
  <c r="B13" i="7" s="1"/>
  <c r="A13" i="7" a="1"/>
  <c r="A13" i="7" s="1"/>
  <c r="D15" i="7"/>
  <c r="F15" i="7" l="1" a="1"/>
  <c r="F15" i="7" s="1"/>
  <c r="E15" i="7" a="1"/>
  <c r="E15" i="7" s="1"/>
  <c r="B15" i="7" a="1"/>
  <c r="B15" i="7" s="1"/>
  <c r="A15" i="7" a="1"/>
  <c r="A15" i="7" s="1"/>
  <c r="D16" i="7"/>
  <c r="F16" i="7" l="1" a="1"/>
  <c r="F16" i="7" s="1"/>
  <c r="E16" i="7" a="1"/>
  <c r="E16" i="7" s="1"/>
  <c r="B16" i="7" a="1"/>
  <c r="B16" i="7" s="1"/>
  <c r="A16" i="7" a="1"/>
  <c r="A16" i="7" s="1"/>
  <c r="D17" i="7"/>
  <c r="F17" i="7" l="1" a="1"/>
  <c r="F17" i="7" s="1"/>
  <c r="E17" i="7" a="1"/>
  <c r="E17" i="7" s="1"/>
  <c r="B17" i="7" a="1"/>
  <c r="B17" i="7" s="1"/>
  <c r="A17" i="7" a="1"/>
  <c r="A17" i="7" s="1"/>
  <c r="D18" i="7"/>
  <c r="F18" i="7" l="1" a="1"/>
  <c r="F18" i="7" s="1"/>
  <c r="E18" i="7" a="1"/>
  <c r="E18" i="7" s="1"/>
  <c r="B18" i="7" a="1"/>
  <c r="B18" i="7" s="1"/>
  <c r="A18" i="7" a="1"/>
  <c r="A18" i="7" s="1"/>
  <c r="D19" i="7"/>
  <c r="F19" i="7" l="1" a="1"/>
  <c r="F19" i="7" s="1"/>
  <c r="E19" i="7" a="1"/>
  <c r="E19" i="7" s="1"/>
  <c r="B19" i="7" a="1"/>
  <c r="B19" i="7" s="1"/>
  <c r="A19" i="7" a="1"/>
  <c r="A19" i="7" s="1"/>
  <c r="D20" i="7"/>
  <c r="D21" i="7" s="1"/>
  <c r="F21" i="7" l="1" a="1"/>
  <c r="F21" i="7" s="1"/>
  <c r="E21" i="7" a="1"/>
  <c r="E21" i="7" s="1"/>
  <c r="B21" i="7" a="1"/>
  <c r="B21" i="7" s="1"/>
  <c r="A21" i="7" a="1"/>
  <c r="A21" i="7" s="1"/>
  <c r="D22" i="7"/>
  <c r="F20" i="7" a="1"/>
  <c r="F20" i="7" s="1"/>
  <c r="E20" i="7" a="1"/>
  <c r="E20" i="7" s="1"/>
  <c r="B20" i="7" a="1"/>
  <c r="B20" i="7" s="1"/>
  <c r="A20" i="7" a="1"/>
  <c r="A20" i="7" s="1"/>
  <c r="F22" i="7" l="1" a="1"/>
  <c r="F22" i="7" s="1"/>
  <c r="E22" i="7" a="1"/>
  <c r="E22" i="7" s="1"/>
  <c r="B22" i="7" a="1"/>
  <c r="B22" i="7" s="1"/>
  <c r="D23" i="7"/>
  <c r="D24" i="7" s="1"/>
  <c r="A22" i="7" a="1"/>
  <c r="A22" i="7" s="1"/>
  <c r="F24" i="7" l="1" a="1"/>
  <c r="F24" i="7" s="1"/>
  <c r="E24" i="7" a="1"/>
  <c r="E24" i="7" s="1"/>
  <c r="B24" i="7" a="1"/>
  <c r="B24" i="7" s="1"/>
  <c r="F23" i="7" a="1"/>
  <c r="F23" i="7" s="1"/>
  <c r="E23" i="7" a="1"/>
  <c r="E23" i="7" s="1"/>
  <c r="B23" i="7" a="1"/>
  <c r="B23" i="7" s="1"/>
  <c r="A23" i="7" a="1"/>
  <c r="A23" i="7" s="1"/>
  <c r="A24" i="7" a="1"/>
  <c r="A24" i="7" s="1"/>
  <c r="D25" i="7"/>
  <c r="F25" i="7" l="1" a="1"/>
  <c r="F25" i="7" s="1"/>
  <c r="E25" i="7" a="1"/>
  <c r="E25" i="7" s="1"/>
  <c r="B25" i="7" a="1"/>
  <c r="B25" i="7" s="1"/>
  <c r="A25" i="7" a="1"/>
  <c r="A25" i="7" s="1"/>
  <c r="D26" i="7"/>
  <c r="F26" i="7" l="1" a="1"/>
  <c r="F26" i="7" s="1"/>
  <c r="E26" i="7" a="1"/>
  <c r="E26" i="7" s="1"/>
  <c r="B26" i="7" a="1"/>
  <c r="B26" i="7" s="1"/>
  <c r="A26" i="7" a="1"/>
  <c r="A26" i="7" s="1"/>
  <c r="D27" i="7"/>
  <c r="F27" i="7" l="1" a="1"/>
  <c r="F27" i="7" s="1"/>
  <c r="E27" i="7" a="1"/>
  <c r="E27" i="7" s="1"/>
  <c r="B27" i="7" a="1"/>
  <c r="B27" i="7" s="1"/>
  <c r="A27" i="7" a="1"/>
  <c r="A27" i="7" s="1"/>
  <c r="D28" i="7"/>
  <c r="F28" i="7" l="1" a="1"/>
  <c r="F28" i="7" s="1"/>
  <c r="E28" i="7" a="1"/>
  <c r="E28" i="7" s="1"/>
  <c r="B28" i="7" a="1"/>
  <c r="B28" i="7" s="1"/>
  <c r="A28" i="7" a="1"/>
  <c r="A28" i="7" s="1"/>
  <c r="D29" i="7"/>
  <c r="F29" i="7" l="1" a="1"/>
  <c r="F29" i="7" s="1"/>
  <c r="E29" i="7" a="1"/>
  <c r="E29" i="7" s="1"/>
  <c r="B29" i="7" a="1"/>
  <c r="B29" i="7" s="1"/>
  <c r="A29" i="7" a="1"/>
  <c r="A29" i="7" s="1"/>
  <c r="D30" i="7"/>
  <c r="F30" i="7" l="1" a="1"/>
  <c r="F30" i="7" s="1"/>
  <c r="E30" i="7" a="1"/>
  <c r="E30" i="7" s="1"/>
  <c r="B30" i="7" a="1"/>
  <c r="B30" i="7" s="1"/>
  <c r="A30" i="7" a="1"/>
  <c r="A30" i="7" s="1"/>
  <c r="D31" i="7"/>
  <c r="F31" i="7" l="1" a="1"/>
  <c r="F31" i="7" s="1"/>
  <c r="E31" i="7" a="1"/>
  <c r="E31" i="7" s="1"/>
  <c r="B31" i="7" a="1"/>
  <c r="B31" i="7" s="1"/>
  <c r="A31" i="7" a="1"/>
  <c r="A31" i="7" s="1"/>
  <c r="D32" i="7"/>
  <c r="F32" i="7" l="1" a="1"/>
  <c r="F32" i="7" s="1"/>
  <c r="E32" i="7" a="1"/>
  <c r="E32" i="7" s="1"/>
  <c r="B32" i="7" a="1"/>
  <c r="B32" i="7" s="1"/>
  <c r="A32" i="7" a="1"/>
  <c r="A32" i="7" s="1"/>
  <c r="D33" i="7"/>
  <c r="F33" i="7" l="1" a="1"/>
  <c r="F33" i="7" s="1"/>
  <c r="E33" i="7" a="1"/>
  <c r="E33" i="7" s="1"/>
  <c r="B33" i="7" a="1"/>
  <c r="B33" i="7" s="1"/>
  <c r="A33" i="7" a="1"/>
  <c r="A33" i="7" s="1"/>
  <c r="D34" i="7"/>
  <c r="F34" i="7" l="1" a="1"/>
  <c r="F34" i="7" s="1"/>
  <c r="E34" i="7" a="1"/>
  <c r="E34" i="7" s="1"/>
  <c r="B34" i="7" a="1"/>
  <c r="B34" i="7" s="1"/>
  <c r="A34" i="7" a="1"/>
  <c r="A34" i="7" s="1"/>
  <c r="D35" i="7"/>
  <c r="F35" i="7" l="1" a="1"/>
  <c r="F35" i="7" s="1"/>
  <c r="E35" i="7" a="1"/>
  <c r="E35" i="7" s="1"/>
  <c r="B35" i="7" a="1"/>
  <c r="B35" i="7" s="1"/>
  <c r="A35" i="7" a="1"/>
  <c r="A35" i="7" s="1"/>
  <c r="D36" i="7"/>
  <c r="F36" i="7" l="1" a="1"/>
  <c r="F36" i="7" s="1"/>
  <c r="E36" i="7" a="1"/>
  <c r="E36" i="7" s="1"/>
  <c r="B36" i="7" a="1"/>
  <c r="B36" i="7" s="1"/>
  <c r="A36" i="7" a="1"/>
  <c r="A36" i="7" s="1"/>
  <c r="D37" i="7"/>
  <c r="F37" i="7" l="1" a="1"/>
  <c r="F37" i="7" s="1"/>
  <c r="E37" i="7" a="1"/>
  <c r="E37" i="7" s="1"/>
  <c r="B37" i="7" a="1"/>
  <c r="B37" i="7" s="1"/>
  <c r="A37" i="7" a="1"/>
  <c r="A37" i="7" s="1"/>
  <c r="D38" i="7"/>
  <c r="F38" i="7" l="1" a="1"/>
  <c r="F38" i="7" s="1"/>
  <c r="E38" i="7" a="1"/>
  <c r="E38" i="7" s="1"/>
  <c r="B38" i="7" a="1"/>
  <c r="B38" i="7" s="1"/>
  <c r="A38" i="7" a="1"/>
  <c r="A38" i="7" s="1"/>
  <c r="D39" i="7"/>
  <c r="F39" i="7" l="1" a="1"/>
  <c r="F39" i="7" s="1"/>
  <c r="E39" i="7" a="1"/>
  <c r="E39" i="7" s="1"/>
  <c r="B39" i="7" a="1"/>
  <c r="B39" i="7" s="1"/>
  <c r="A39" i="7" a="1"/>
  <c r="A39" i="7" s="1"/>
  <c r="D40" i="7"/>
  <c r="F40" i="7" l="1" a="1"/>
  <c r="F40" i="7" s="1"/>
  <c r="E40" i="7" a="1"/>
  <c r="E40" i="7" s="1"/>
  <c r="B40" i="7" a="1"/>
  <c r="B40" i="7" s="1"/>
  <c r="A40" i="7" a="1"/>
  <c r="A40" i="7" s="1"/>
  <c r="D41" i="7"/>
  <c r="F41" i="7" l="1" a="1"/>
  <c r="F41" i="7" s="1"/>
  <c r="E41" i="7" a="1"/>
  <c r="E41" i="7" s="1"/>
  <c r="B41" i="7" a="1"/>
  <c r="B41" i="7" s="1"/>
  <c r="A41" i="7" a="1"/>
  <c r="A41" i="7" s="1"/>
  <c r="D42" i="7"/>
  <c r="F42" i="7" l="1" a="1"/>
  <c r="F42" i="7" s="1"/>
  <c r="E42" i="7" a="1"/>
  <c r="E42" i="7" s="1"/>
  <c r="B42" i="7" a="1"/>
  <c r="B42" i="7" s="1"/>
  <c r="A42" i="7" a="1"/>
  <c r="A42" i="7" s="1"/>
  <c r="D43" i="7"/>
  <c r="F43" i="7" l="1" a="1"/>
  <c r="F43" i="7" s="1"/>
  <c r="B43" i="7" a="1"/>
  <c r="B43" i="7" s="1"/>
  <c r="E43" i="7" a="1"/>
  <c r="E43" i="7" s="1"/>
  <c r="A43" i="7" a="1"/>
  <c r="A43" i="7" s="1"/>
  <c r="D44" i="7"/>
  <c r="F44" i="7" l="1" a="1"/>
  <c r="F44" i="7" s="1"/>
  <c r="E44" i="7" a="1"/>
  <c r="E44" i="7" s="1"/>
  <c r="B44" i="7" a="1"/>
  <c r="B44" i="7" s="1"/>
  <c r="A44" i="7" a="1"/>
  <c r="A44" i="7" s="1"/>
  <c r="D45" i="7"/>
  <c r="F45" i="7" l="1" a="1"/>
  <c r="F45" i="7" s="1"/>
  <c r="E45" i="7" a="1"/>
  <c r="E45" i="7" s="1"/>
  <c r="B45" i="7" a="1"/>
  <c r="B45" i="7" s="1"/>
  <c r="A45" i="7" a="1"/>
  <c r="A45" i="7" s="1"/>
  <c r="D46" i="7"/>
  <c r="F46" i="7" l="1" a="1"/>
  <c r="F46" i="7" s="1"/>
  <c r="E46" i="7" a="1"/>
  <c r="E46" i="7" s="1"/>
  <c r="B46" i="7" a="1"/>
  <c r="B46" i="7" s="1"/>
  <c r="A46" i="7" a="1"/>
  <c r="A46" i="7" s="1"/>
  <c r="D47" i="7"/>
  <c r="F47" i="7" l="1" a="1"/>
  <c r="F47" i="7" s="1"/>
  <c r="E47" i="7" a="1"/>
  <c r="E47" i="7" s="1"/>
  <c r="B47" i="7" a="1"/>
  <c r="B47" i="7" s="1"/>
  <c r="A47" i="7" a="1"/>
  <c r="A47" i="7" s="1"/>
  <c r="D48" i="7"/>
  <c r="F48" i="7" l="1" a="1"/>
  <c r="F48" i="7" s="1"/>
  <c r="E48" i="7" a="1"/>
  <c r="E48" i="7" s="1"/>
  <c r="B48" i="7" a="1"/>
  <c r="B48" i="7" s="1"/>
  <c r="A48" i="7" a="1"/>
  <c r="A48" i="7" s="1"/>
  <c r="D49" i="7"/>
  <c r="F49" i="7" l="1" a="1"/>
  <c r="F49" i="7" s="1"/>
  <c r="E49" i="7" a="1"/>
  <c r="E49" i="7" s="1"/>
  <c r="B49" i="7" a="1"/>
  <c r="B49" i="7" s="1"/>
  <c r="A49" i="7" a="1"/>
  <c r="A49" i="7" s="1"/>
  <c r="D50" i="7"/>
  <c r="F50" i="7" l="1" a="1"/>
  <c r="F50" i="7" s="1"/>
  <c r="E50" i="7" a="1"/>
  <c r="E50" i="7" s="1"/>
  <c r="B50" i="7" a="1"/>
  <c r="B50" i="7" s="1"/>
  <c r="A50" i="7" a="1"/>
  <c r="A50" i="7" s="1"/>
  <c r="D51" i="7"/>
  <c r="F51" i="7" l="1" a="1"/>
  <c r="F51" i="7" s="1"/>
  <c r="E51" i="7" a="1"/>
  <c r="E51" i="7" s="1"/>
  <c r="B51" i="7" a="1"/>
  <c r="B51" i="7" s="1"/>
  <c r="A51" i="7" a="1"/>
  <c r="A51" i="7" s="1"/>
  <c r="D52" i="7"/>
  <c r="F52" i="7" l="1" a="1"/>
  <c r="F52" i="7" s="1"/>
  <c r="E52" i="7" a="1"/>
  <c r="E52" i="7" s="1"/>
  <c r="B52" i="7" a="1"/>
  <c r="B52" i="7" s="1"/>
  <c r="A52" i="7" a="1"/>
  <c r="A52" i="7" s="1"/>
  <c r="D53" i="7"/>
  <c r="F53" i="7" l="1" a="1"/>
  <c r="F53" i="7" s="1"/>
  <c r="E53" i="7" a="1"/>
  <c r="E53" i="7" s="1"/>
  <c r="B53" i="7" a="1"/>
  <c r="B53" i="7" s="1"/>
  <c r="A53" i="7" a="1"/>
  <c r="A53" i="7" s="1"/>
  <c r="D54" i="7"/>
  <c r="F54" i="7" l="1" a="1"/>
  <c r="F54" i="7" s="1"/>
  <c r="E54" i="7" a="1"/>
  <c r="E54" i="7" s="1"/>
  <c r="B54" i="7" a="1"/>
  <c r="B54" i="7" s="1"/>
  <c r="A54" i="7" a="1"/>
  <c r="A54" i="7" s="1"/>
  <c r="D55" i="7"/>
  <c r="F55" i="7" l="1" a="1"/>
  <c r="F55" i="7" s="1"/>
  <c r="E55" i="7" a="1"/>
  <c r="E55" i="7" s="1"/>
  <c r="B55" i="7" a="1"/>
  <c r="B55" i="7" s="1"/>
  <c r="A55" i="7" a="1"/>
  <c r="A55" i="7" s="1"/>
  <c r="D56" i="7"/>
  <c r="F56" i="7" l="1" a="1"/>
  <c r="F56" i="7" s="1"/>
  <c r="E56" i="7" a="1"/>
  <c r="E56" i="7" s="1"/>
  <c r="B56" i="7" a="1"/>
  <c r="B56" i="7" s="1"/>
  <c r="A56" i="7" a="1"/>
  <c r="A56" i="7" s="1"/>
  <c r="D57" i="7"/>
  <c r="F57" i="7" l="1" a="1"/>
  <c r="F57" i="7" s="1"/>
  <c r="E57" i="7" a="1"/>
  <c r="E57" i="7" s="1"/>
  <c r="B57" i="7" a="1"/>
  <c r="B57" i="7" s="1"/>
  <c r="A57" i="7" a="1"/>
  <c r="A57" i="7" s="1"/>
  <c r="D58" i="7"/>
  <c r="F58" i="7" l="1" a="1"/>
  <c r="F58" i="7" s="1"/>
  <c r="E58" i="7" a="1"/>
  <c r="E58" i="7" s="1"/>
  <c r="B58" i="7" a="1"/>
  <c r="B58" i="7" s="1"/>
  <c r="A58" i="7" a="1"/>
  <c r="A58" i="7" s="1"/>
  <c r="D59" i="7"/>
  <c r="F59" i="7" l="1" a="1"/>
  <c r="F59" i="7" s="1"/>
  <c r="E59" i="7" a="1"/>
  <c r="E59" i="7" s="1"/>
  <c r="B59" i="7" a="1"/>
  <c r="B59" i="7" s="1"/>
  <c r="A59" i="7" a="1"/>
  <c r="A59" i="7" s="1"/>
  <c r="D60" i="7"/>
  <c r="F60" i="7" l="1" a="1"/>
  <c r="F60" i="7" s="1"/>
  <c r="E60" i="7" a="1"/>
  <c r="E60" i="7" s="1"/>
  <c r="B60" i="7" a="1"/>
  <c r="B60" i="7" s="1"/>
  <c r="A60" i="7" a="1"/>
  <c r="A60" i="7" s="1"/>
  <c r="D61" i="7"/>
  <c r="F61" i="7" l="1" a="1"/>
  <c r="F61" i="7" s="1"/>
  <c r="E61" i="7" a="1"/>
  <c r="E61" i="7" s="1"/>
  <c r="B61" i="7" a="1"/>
  <c r="B61" i="7" s="1"/>
  <c r="A61" i="7" a="1"/>
  <c r="A61" i="7" s="1"/>
  <c r="D62" i="7"/>
  <c r="F62" i="7" l="1" a="1"/>
  <c r="F62" i="7" s="1"/>
  <c r="E62" i="7" a="1"/>
  <c r="E62" i="7" s="1"/>
  <c r="B62" i="7" a="1"/>
  <c r="B62" i="7" s="1"/>
  <c r="A62" i="7" a="1"/>
  <c r="A62" i="7" s="1"/>
  <c r="D63" i="7"/>
  <c r="F63" i="7" l="1" a="1"/>
  <c r="F63" i="7" s="1"/>
  <c r="E63" i="7" a="1"/>
  <c r="E63" i="7" s="1"/>
  <c r="B63" i="7" a="1"/>
  <c r="B63" i="7" s="1"/>
  <c r="A63" i="7" a="1"/>
  <c r="A63" i="7" s="1"/>
  <c r="D64" i="7"/>
  <c r="F64" i="7" l="1" a="1"/>
  <c r="F64" i="7" s="1"/>
  <c r="B64" i="7" a="1"/>
  <c r="B64" i="7" s="1"/>
  <c r="E64" i="7" a="1"/>
  <c r="E64" i="7" s="1"/>
  <c r="A64" i="7" a="1"/>
  <c r="A64" i="7" s="1"/>
  <c r="D65" i="7"/>
  <c r="F65" i="7" l="1" a="1"/>
  <c r="F65" i="7" s="1"/>
  <c r="E65" i="7" a="1"/>
  <c r="E65" i="7" s="1"/>
  <c r="B65" i="7" a="1"/>
  <c r="B65" i="7" s="1"/>
  <c r="A65" i="7" a="1"/>
  <c r="A65" i="7" s="1"/>
  <c r="D66" i="7"/>
  <c r="F66" i="7" l="1" a="1"/>
  <c r="F66" i="7" s="1"/>
  <c r="E66" i="7" a="1"/>
  <c r="E66" i="7" s="1"/>
  <c r="B66" i="7" a="1"/>
  <c r="B66" i="7" s="1"/>
  <c r="A66" i="7" a="1"/>
  <c r="A66" i="7" s="1"/>
  <c r="D67" i="7"/>
  <c r="F67" i="7" l="1" a="1"/>
  <c r="F67" i="7" s="1"/>
  <c r="E67" i="7" a="1"/>
  <c r="E67" i="7" s="1"/>
  <c r="B67" i="7" a="1"/>
  <c r="B67" i="7" s="1"/>
  <c r="A67" i="7" a="1"/>
  <c r="A67" i="7" s="1"/>
  <c r="D68" i="7"/>
  <c r="F68" i="7" l="1" a="1"/>
  <c r="F68" i="7" s="1"/>
  <c r="E68" i="7" a="1"/>
  <c r="E68" i="7" s="1"/>
  <c r="B68" i="7" a="1"/>
  <c r="B68" i="7" s="1"/>
  <c r="A68" i="7" a="1"/>
  <c r="A68" i="7" s="1"/>
  <c r="D69" i="7"/>
  <c r="F69" i="7" l="1" a="1"/>
  <c r="F69" i="7" s="1"/>
  <c r="E69" i="7" a="1"/>
  <c r="E69" i="7" s="1"/>
  <c r="B69" i="7" a="1"/>
  <c r="B69" i="7" s="1"/>
  <c r="A69" i="7" a="1"/>
  <c r="A69" i="7" s="1"/>
  <c r="D70" i="7"/>
  <c r="F70" i="7" l="1" a="1"/>
  <c r="F70" i="7" s="1"/>
  <c r="E70" i="7" a="1"/>
  <c r="E70" i="7" s="1"/>
  <c r="B70" i="7" a="1"/>
  <c r="B70" i="7" s="1"/>
  <c r="A70" i="7" a="1"/>
  <c r="A70" i="7" s="1"/>
  <c r="D71" i="7"/>
  <c r="F71" i="7" l="1" a="1"/>
  <c r="F71" i="7" s="1"/>
  <c r="E71" i="7" a="1"/>
  <c r="E71" i="7" s="1"/>
  <c r="B71" i="7" a="1"/>
  <c r="B71" i="7" s="1"/>
  <c r="A71" i="7" a="1"/>
  <c r="A71" i="7" s="1"/>
  <c r="D72" i="7"/>
  <c r="F72" i="7" l="1" a="1"/>
  <c r="F72" i="7" s="1"/>
  <c r="E72" i="7" a="1"/>
  <c r="E72" i="7" s="1"/>
  <c r="B72" i="7" a="1"/>
  <c r="B72" i="7" s="1"/>
  <c r="A72" i="7" a="1"/>
  <c r="A72" i="7" s="1"/>
  <c r="D73" i="7"/>
  <c r="F73" i="7" l="1" a="1"/>
  <c r="F73" i="7" s="1"/>
  <c r="E73" i="7" a="1"/>
  <c r="E73" i="7" s="1"/>
  <c r="B73" i="7" a="1"/>
  <c r="B73" i="7" s="1"/>
  <c r="A73" i="7" a="1"/>
  <c r="A73" i="7" s="1"/>
  <c r="D74" i="7"/>
  <c r="F74" i="7" l="1" a="1"/>
  <c r="F74" i="7" s="1"/>
  <c r="E74" i="7" a="1"/>
  <c r="E74" i="7" s="1"/>
  <c r="B74" i="7" a="1"/>
  <c r="B74" i="7" s="1"/>
  <c r="A74" i="7" a="1"/>
  <c r="A74" i="7" s="1"/>
  <c r="D75" i="7"/>
  <c r="F75" i="7" l="1" a="1"/>
  <c r="F75" i="7" s="1"/>
  <c r="B75" i="7" a="1"/>
  <c r="B75" i="7" s="1"/>
  <c r="E75" i="7" a="1"/>
  <c r="E75" i="7" s="1"/>
  <c r="A75" i="7" a="1"/>
  <c r="A75" i="7" s="1"/>
  <c r="D76" i="7"/>
  <c r="F76" i="7" l="1" a="1"/>
  <c r="F76" i="7" s="1"/>
  <c r="E76" i="7" a="1"/>
  <c r="E76" i="7" s="1"/>
  <c r="B76" i="7" a="1"/>
  <c r="B76" i="7" s="1"/>
  <c r="A76" i="7" a="1"/>
  <c r="A76" i="7" s="1"/>
  <c r="D77" i="7"/>
  <c r="F77" i="7" l="1" a="1"/>
  <c r="F77" i="7" s="1"/>
  <c r="E77" i="7" a="1"/>
  <c r="E77" i="7" s="1"/>
  <c r="B77" i="7" a="1"/>
  <c r="B77" i="7" s="1"/>
  <c r="A77" i="7" a="1"/>
  <c r="A77" i="7" s="1"/>
  <c r="D78" i="7"/>
  <c r="F78" i="7" l="1" a="1"/>
  <c r="F78" i="7" s="1"/>
  <c r="E78" i="7" a="1"/>
  <c r="E78" i="7" s="1"/>
  <c r="B78" i="7" a="1"/>
  <c r="B78" i="7" s="1"/>
  <c r="A78" i="7" a="1"/>
  <c r="A78" i="7" s="1"/>
  <c r="D79" i="7"/>
  <c r="F79" i="7" l="1" a="1"/>
  <c r="F79" i="7" s="1"/>
  <c r="E79" i="7" a="1"/>
  <c r="E79" i="7" s="1"/>
  <c r="B79" i="7" a="1"/>
  <c r="B79" i="7" s="1"/>
  <c r="A79" i="7" a="1"/>
  <c r="A79" i="7" s="1"/>
  <c r="D80" i="7"/>
  <c r="F80" i="7" l="1" a="1"/>
  <c r="F80" i="7" s="1"/>
  <c r="E80" i="7" a="1"/>
  <c r="E80" i="7" s="1"/>
  <c r="B80" i="7" a="1"/>
  <c r="B80" i="7" s="1"/>
  <c r="A80" i="7" a="1"/>
  <c r="A80" i="7" s="1"/>
  <c r="D81" i="7"/>
  <c r="F81" i="7" l="1" a="1"/>
  <c r="F81" i="7" s="1"/>
  <c r="E81" i="7" a="1"/>
  <c r="E81" i="7" s="1"/>
  <c r="B81" i="7" a="1"/>
  <c r="B81" i="7" s="1"/>
  <c r="A81" i="7" a="1"/>
  <c r="A81" i="7" s="1"/>
  <c r="D82" i="7"/>
  <c r="F82" i="7" l="1" a="1"/>
  <c r="F82" i="7" s="1"/>
  <c r="E82" i="7" a="1"/>
  <c r="E82" i="7" s="1"/>
  <c r="B82" i="7" a="1"/>
  <c r="B82" i="7" s="1"/>
  <c r="A82" i="7" a="1"/>
  <c r="A82" i="7" s="1"/>
  <c r="D83" i="7"/>
  <c r="F83" i="7" l="1" a="1"/>
  <c r="F83" i="7" s="1"/>
  <c r="E83" i="7" a="1"/>
  <c r="E83" i="7" s="1"/>
  <c r="B83" i="7" a="1"/>
  <c r="B83" i="7" s="1"/>
  <c r="A83" i="7" a="1"/>
  <c r="A83" i="7" s="1"/>
  <c r="D84" i="7"/>
  <c r="F84" i="7" l="1" a="1"/>
  <c r="F84" i="7" s="1"/>
  <c r="E84" i="7" a="1"/>
  <c r="E84" i="7" s="1"/>
  <c r="B84" i="7" a="1"/>
  <c r="B84" i="7" s="1"/>
  <c r="A84" i="7" a="1"/>
  <c r="A84" i="7" s="1"/>
  <c r="D85" i="7"/>
  <c r="F85" i="7" l="1" a="1"/>
  <c r="F85" i="7" s="1"/>
  <c r="E85" i="7" a="1"/>
  <c r="E85" i="7" s="1"/>
  <c r="B85" i="7" a="1"/>
  <c r="B85" i="7" s="1"/>
  <c r="A85" i="7" a="1"/>
  <c r="A85" i="7" s="1"/>
  <c r="D86" i="7"/>
  <c r="F86" i="7" l="1" a="1"/>
  <c r="F86" i="7" s="1"/>
  <c r="E86" i="7" a="1"/>
  <c r="E86" i="7" s="1"/>
  <c r="B86" i="7" a="1"/>
  <c r="B86" i="7" s="1"/>
  <c r="A86" i="7" a="1"/>
  <c r="A86" i="7" s="1"/>
  <c r="D87" i="7"/>
  <c r="F87" i="7" l="1" a="1"/>
  <c r="F87" i="7" s="1"/>
  <c r="E87" i="7" a="1"/>
  <c r="E87" i="7" s="1"/>
  <c r="B87" i="7" a="1"/>
  <c r="B87" i="7" s="1"/>
  <c r="A87" i="7" a="1"/>
  <c r="A87" i="7" s="1"/>
  <c r="D88" i="7"/>
  <c r="F88" i="7" l="1" a="1"/>
  <c r="F88" i="7" s="1"/>
  <c r="E88" i="7" a="1"/>
  <c r="E88" i="7" s="1"/>
  <c r="B88" i="7" a="1"/>
  <c r="B88" i="7" s="1"/>
  <c r="A88" i="7" a="1"/>
  <c r="A88" i="7" s="1"/>
  <c r="D89" i="7"/>
  <c r="F89" i="7" l="1" a="1"/>
  <c r="F89" i="7" s="1"/>
  <c r="E89" i="7" a="1"/>
  <c r="E89" i="7" s="1"/>
  <c r="B89" i="7" a="1"/>
  <c r="B89" i="7" s="1"/>
  <c r="A89" i="7" a="1"/>
  <c r="A89" i="7" s="1"/>
  <c r="D90" i="7"/>
  <c r="F90" i="7" l="1" a="1"/>
  <c r="F90" i="7" s="1"/>
  <c r="E90" i="7" a="1"/>
  <c r="E90" i="7" s="1"/>
  <c r="B90" i="7" a="1"/>
  <c r="B90" i="7" s="1"/>
  <c r="A90" i="7" a="1"/>
  <c r="A90" i="7" s="1"/>
  <c r="D91" i="7"/>
  <c r="F91" i="7" l="1" a="1"/>
  <c r="F91" i="7" s="1"/>
  <c r="E91" i="7" a="1"/>
  <c r="E91" i="7" s="1"/>
  <c r="B91" i="7" a="1"/>
  <c r="B91" i="7" s="1"/>
  <c r="A91" i="7" a="1"/>
  <c r="A91" i="7" s="1"/>
  <c r="D92" i="7"/>
  <c r="F92" i="7" l="1" a="1"/>
  <c r="F92" i="7" s="1"/>
  <c r="E92" i="7" a="1"/>
  <c r="E92" i="7" s="1"/>
  <c r="B92" i="7" a="1"/>
  <c r="B92" i="7" s="1"/>
  <c r="A92" i="7" a="1"/>
  <c r="A92" i="7" s="1"/>
  <c r="D93" i="7"/>
  <c r="F93" i="7" l="1" a="1"/>
  <c r="F93" i="7" s="1"/>
  <c r="E93" i="7" a="1"/>
  <c r="E93" i="7" s="1"/>
  <c r="B93" i="7" a="1"/>
  <c r="B93" i="7" s="1"/>
  <c r="A93" i="7" a="1"/>
  <c r="A93" i="7" s="1"/>
  <c r="D94" i="7"/>
  <c r="F94" i="7" l="1" a="1"/>
  <c r="F94" i="7" s="1"/>
  <c r="E94" i="7" a="1"/>
  <c r="E94" i="7" s="1"/>
  <c r="B94" i="7" a="1"/>
  <c r="B94" i="7" s="1"/>
  <c r="A94" i="7" a="1"/>
  <c r="A94" i="7" s="1"/>
  <c r="D95" i="7"/>
  <c r="F95" i="7" l="1" a="1"/>
  <c r="F95" i="7" s="1"/>
  <c r="E95" i="7" a="1"/>
  <c r="E95" i="7" s="1"/>
  <c r="B95" i="7" a="1"/>
  <c r="B95" i="7" s="1"/>
  <c r="A95" i="7" a="1"/>
  <c r="A95" i="7" s="1"/>
  <c r="D96" i="7"/>
  <c r="F96" i="7" l="1" a="1"/>
  <c r="F96" i="7" s="1"/>
  <c r="E96" i="7" a="1"/>
  <c r="E96" i="7" s="1"/>
  <c r="B96" i="7" a="1"/>
  <c r="B96" i="7" s="1"/>
  <c r="A96" i="7" a="1"/>
  <c r="A96" i="7" s="1"/>
  <c r="D97" i="7"/>
  <c r="F97" i="7" l="1" a="1"/>
  <c r="F97" i="7" s="1"/>
  <c r="E97" i="7" a="1"/>
  <c r="E97" i="7" s="1"/>
  <c r="B97" i="7" a="1"/>
  <c r="B97" i="7" s="1"/>
  <c r="A97" i="7" a="1"/>
  <c r="A97" i="7" s="1"/>
  <c r="D98" i="7"/>
  <c r="F98" i="7" l="1" a="1"/>
  <c r="F98" i="7" s="1"/>
  <c r="E98" i="7" a="1"/>
  <c r="E98" i="7" s="1"/>
  <c r="B98" i="7" a="1"/>
  <c r="B98" i="7" s="1"/>
  <c r="A98" i="7" a="1"/>
  <c r="A98" i="7" s="1"/>
  <c r="D99" i="7"/>
  <c r="F99" i="7" l="1" a="1"/>
  <c r="F99" i="7" s="1"/>
  <c r="E99" i="7" a="1"/>
  <c r="E99" i="7" s="1"/>
  <c r="B99" i="7" a="1"/>
  <c r="B99" i="7" s="1"/>
  <c r="A99" i="7" a="1"/>
  <c r="A99" i="7" s="1"/>
  <c r="D100" i="7"/>
  <c r="F100" i="7" l="1" a="1"/>
  <c r="F100" i="7" s="1"/>
  <c r="E100" i="7" a="1"/>
  <c r="E100" i="7" s="1"/>
  <c r="B100" i="7" a="1"/>
  <c r="B100" i="7" s="1"/>
  <c r="A100" i="7" a="1"/>
  <c r="A100" i="7" s="1"/>
  <c r="D101" i="7"/>
  <c r="F101" i="7" l="1" a="1"/>
  <c r="F101" i="7" s="1"/>
  <c r="E101" i="7" a="1"/>
  <c r="E101" i="7" s="1"/>
  <c r="B101" i="7" a="1"/>
  <c r="B101" i="7" s="1"/>
  <c r="A101" i="7" a="1"/>
  <c r="A101" i="7" s="1"/>
  <c r="D102" i="7"/>
  <c r="F102" i="7" l="1" a="1"/>
  <c r="F102" i="7" s="1"/>
  <c r="E102" i="7" a="1"/>
  <c r="E102" i="7" s="1"/>
  <c r="B102" i="7" a="1"/>
  <c r="B102" i="7" s="1"/>
  <c r="A102" i="7" a="1"/>
  <c r="A102" i="7" s="1"/>
  <c r="D103" i="7"/>
  <c r="F103" i="7" l="1" a="1"/>
  <c r="F103" i="7" s="1"/>
  <c r="E103" i="7" a="1"/>
  <c r="E103" i="7" s="1"/>
  <c r="B103" i="7" a="1"/>
  <c r="B103" i="7" s="1"/>
  <c r="A103" i="7" a="1"/>
  <c r="A103" i="7" s="1"/>
  <c r="D104" i="7"/>
  <c r="F104" i="7" l="1" a="1"/>
  <c r="F104" i="7" s="1"/>
  <c r="E104" i="7" a="1"/>
  <c r="E104" i="7" s="1"/>
  <c r="B104" i="7" a="1"/>
  <c r="B104" i="7" s="1"/>
  <c r="A104" i="7" a="1"/>
  <c r="A104" i="7" s="1"/>
  <c r="D105" i="7"/>
  <c r="F105" i="7" l="1" a="1"/>
  <c r="F105" i="7" s="1"/>
  <c r="E105" i="7" a="1"/>
  <c r="E105" i="7" s="1"/>
  <c r="B105" i="7" a="1"/>
  <c r="B105" i="7" s="1"/>
  <c r="A105" i="7" a="1"/>
  <c r="A105" i="7" s="1"/>
  <c r="D106" i="7"/>
  <c r="F106" i="7" l="1" a="1"/>
  <c r="F106" i="7" s="1"/>
  <c r="E106" i="7" a="1"/>
  <c r="E106" i="7" s="1"/>
  <c r="B106" i="7" a="1"/>
  <c r="B106" i="7" s="1"/>
  <c r="A106" i="7" a="1"/>
  <c r="A106" i="7" s="1"/>
  <c r="D107" i="7"/>
  <c r="F107" i="7" l="1" a="1"/>
  <c r="F107" i="7" s="1"/>
  <c r="B107" i="7" a="1"/>
  <c r="B107" i="7" s="1"/>
  <c r="E107" i="7" a="1"/>
  <c r="E107" i="7" s="1"/>
  <c r="A107" i="7" a="1"/>
  <c r="A107" i="7" s="1"/>
  <c r="D108" i="7"/>
  <c r="F108" i="7" l="1" a="1"/>
  <c r="F108" i="7" s="1"/>
  <c r="E108" i="7" a="1"/>
  <c r="E108" i="7" s="1"/>
  <c r="B108" i="7" a="1"/>
  <c r="B108" i="7" s="1"/>
  <c r="A108" i="7" a="1"/>
  <c r="A108" i="7" s="1"/>
  <c r="D109" i="7"/>
  <c r="F109" i="7" l="1" a="1"/>
  <c r="F109" i="7" s="1"/>
  <c r="E109" i="7" a="1"/>
  <c r="E109" i="7" s="1"/>
  <c r="B109" i="7" a="1"/>
  <c r="B109" i="7" s="1"/>
  <c r="A109" i="7" a="1"/>
  <c r="A109" i="7" s="1"/>
  <c r="D110" i="7"/>
  <c r="F110" i="7" l="1" a="1"/>
  <c r="F110" i="7" s="1"/>
  <c r="E110" i="7" a="1"/>
  <c r="E110" i="7" s="1"/>
  <c r="B110" i="7" a="1"/>
  <c r="B110" i="7" s="1"/>
  <c r="A110" i="7" a="1"/>
  <c r="A110" i="7" s="1"/>
  <c r="D111" i="7"/>
  <c r="F111" i="7" l="1" a="1"/>
  <c r="F111" i="7" s="1"/>
  <c r="E111" i="7" a="1"/>
  <c r="E111" i="7" s="1"/>
  <c r="B111" i="7" a="1"/>
  <c r="B111" i="7" s="1"/>
  <c r="A111" i="7" a="1"/>
  <c r="A111" i="7" s="1"/>
  <c r="D112" i="7"/>
  <c r="F112" i="7" l="1" a="1"/>
  <c r="F112" i="7" s="1"/>
  <c r="E112" i="7" a="1"/>
  <c r="E112" i="7" s="1"/>
  <c r="B112" i="7" a="1"/>
  <c r="B112" i="7" s="1"/>
  <c r="A112" i="7" a="1"/>
  <c r="A112" i="7" s="1"/>
  <c r="D113" i="7"/>
  <c r="F113" i="7" l="1" a="1"/>
  <c r="F113" i="7" s="1"/>
  <c r="E113" i="7" a="1"/>
  <c r="E113" i="7" s="1"/>
  <c r="B113" i="7" a="1"/>
  <c r="B113" i="7" s="1"/>
  <c r="A113" i="7" a="1"/>
  <c r="A113" i="7" s="1"/>
  <c r="D114" i="7"/>
  <c r="F114" i="7" l="1" a="1"/>
  <c r="F114" i="7" s="1"/>
  <c r="E114" i="7" a="1"/>
  <c r="E114" i="7" s="1"/>
  <c r="B114" i="7" a="1"/>
  <c r="B114" i="7" s="1"/>
  <c r="A114" i="7" a="1"/>
  <c r="A114" i="7" s="1"/>
  <c r="D115" i="7"/>
  <c r="F115" i="7" l="1" a="1"/>
  <c r="F115" i="7" s="1"/>
  <c r="E115" i="7" a="1"/>
  <c r="E115" i="7" s="1"/>
  <c r="B115" i="7" a="1"/>
  <c r="B115" i="7" s="1"/>
  <c r="A115" i="7" a="1"/>
  <c r="A115" i="7" s="1"/>
  <c r="D116" i="7"/>
  <c r="F116" i="7" l="1" a="1"/>
  <c r="F116" i="7" s="1"/>
  <c r="E116" i="7" a="1"/>
  <c r="E116" i="7" s="1"/>
  <c r="B116" i="7" a="1"/>
  <c r="B116" i="7" s="1"/>
  <c r="A116" i="7" a="1"/>
  <c r="A116" i="7" s="1"/>
  <c r="D117" i="7"/>
  <c r="F117" i="7" l="1" a="1"/>
  <c r="F117" i="7" s="1"/>
  <c r="E117" i="7" a="1"/>
  <c r="E117" i="7" s="1"/>
  <c r="B117" i="7" a="1"/>
  <c r="B117" i="7" s="1"/>
  <c r="A117" i="7" a="1"/>
  <c r="A117" i="7" s="1"/>
  <c r="D118" i="7"/>
  <c r="F118" i="7" l="1" a="1"/>
  <c r="F118" i="7" s="1"/>
  <c r="E118" i="7" a="1"/>
  <c r="E118" i="7" s="1"/>
  <c r="B118" i="7" a="1"/>
  <c r="B118" i="7" s="1"/>
  <c r="A118" i="7" a="1"/>
  <c r="A118" i="7" s="1"/>
  <c r="D119" i="7"/>
  <c r="F119" i="7" l="1" a="1"/>
  <c r="F119" i="7" s="1"/>
  <c r="E119" i="7" a="1"/>
  <c r="E119" i="7" s="1"/>
  <c r="B119" i="7" a="1"/>
  <c r="B119" i="7" s="1"/>
  <c r="A119" i="7" a="1"/>
  <c r="A119" i="7" s="1"/>
  <c r="D120" i="7"/>
  <c r="F120" i="7" l="1" a="1"/>
  <c r="F120" i="7" s="1"/>
  <c r="E120" i="7" a="1"/>
  <c r="E120" i="7" s="1"/>
  <c r="B120" i="7" a="1"/>
  <c r="B120" i="7" s="1"/>
  <c r="A120" i="7" a="1"/>
  <c r="A120" i="7" s="1"/>
  <c r="D121" i="7"/>
  <c r="F121" i="7" l="1" a="1"/>
  <c r="F121" i="7" s="1"/>
  <c r="E121" i="7" a="1"/>
  <c r="E121" i="7" s="1"/>
  <c r="B121" i="7" a="1"/>
  <c r="B121" i="7" s="1"/>
  <c r="A121" i="7" a="1"/>
  <c r="A121" i="7" s="1"/>
  <c r="D122" i="7"/>
  <c r="F122" i="7" l="1" a="1"/>
  <c r="F122" i="7" s="1"/>
  <c r="E122" i="7" a="1"/>
  <c r="E122" i="7" s="1"/>
  <c r="B122" i="7" a="1"/>
  <c r="B122" i="7" s="1"/>
  <c r="A122" i="7" a="1"/>
  <c r="A122" i="7" s="1"/>
  <c r="D123" i="7"/>
  <c r="F123" i="7" l="1" a="1"/>
  <c r="F123" i="7" s="1"/>
  <c r="E123" i="7" a="1"/>
  <c r="E123" i="7" s="1"/>
  <c r="B123" i="7" a="1"/>
  <c r="B123" i="7" s="1"/>
  <c r="A123" i="7" a="1"/>
  <c r="A123" i="7" s="1"/>
  <c r="D124" i="7"/>
  <c r="F124" i="7" l="1" a="1"/>
  <c r="F124" i="7" s="1"/>
  <c r="E124" i="7" a="1"/>
  <c r="E124" i="7" s="1"/>
  <c r="B124" i="7" a="1"/>
  <c r="B124" i="7" s="1"/>
  <c r="A124" i="7" a="1"/>
  <c r="A124" i="7" s="1"/>
  <c r="D125" i="7"/>
  <c r="F125" i="7" l="1" a="1"/>
  <c r="F125" i="7" s="1"/>
  <c r="E125" i="7" a="1"/>
  <c r="E125" i="7" s="1"/>
  <c r="B125" i="7" a="1"/>
  <c r="B125" i="7" s="1"/>
  <c r="A125" i="7" a="1"/>
  <c r="A125" i="7" s="1"/>
  <c r="D126" i="7"/>
  <c r="F126" i="7" l="1" a="1"/>
  <c r="F126" i="7" s="1"/>
  <c r="E126" i="7" a="1"/>
  <c r="E126" i="7" s="1"/>
  <c r="B126" i="7" a="1"/>
  <c r="B126" i="7" s="1"/>
  <c r="A126" i="7" a="1"/>
  <c r="A126" i="7" s="1"/>
  <c r="D127" i="7"/>
  <c r="F127" i="7" l="1" a="1"/>
  <c r="F127" i="7" s="1"/>
  <c r="E127" i="7" a="1"/>
  <c r="E127" i="7" s="1"/>
  <c r="B127" i="7" a="1"/>
  <c r="B127" i="7" s="1"/>
  <c r="A127" i="7" a="1"/>
  <c r="A127" i="7" s="1"/>
  <c r="D128" i="7"/>
  <c r="F128" i="7" l="1" a="1"/>
  <c r="F128" i="7" s="1"/>
  <c r="B128" i="7" a="1"/>
  <c r="B128" i="7" s="1"/>
  <c r="E128" i="7" a="1"/>
  <c r="E128" i="7" s="1"/>
  <c r="A128" i="7" a="1"/>
  <c r="A128" i="7" s="1"/>
  <c r="D129" i="7"/>
  <c r="F129" i="7" l="1" a="1"/>
  <c r="F129" i="7" s="1"/>
  <c r="E129" i="7" a="1"/>
  <c r="E129" i="7" s="1"/>
  <c r="B129" i="7" a="1"/>
  <c r="B129" i="7" s="1"/>
  <c r="A129" i="7" a="1"/>
  <c r="A129" i="7" s="1"/>
  <c r="D130" i="7"/>
  <c r="F130" i="7" l="1" a="1"/>
  <c r="F130" i="7" s="1"/>
  <c r="E130" i="7" a="1"/>
  <c r="E130" i="7" s="1"/>
  <c r="B130" i="7" a="1"/>
  <c r="B130" i="7" s="1"/>
  <c r="A130" i="7" a="1"/>
  <c r="A130" i="7" s="1"/>
  <c r="D131" i="7"/>
  <c r="F131" i="7" l="1" a="1"/>
  <c r="F131" i="7" s="1"/>
  <c r="E131" i="7" a="1"/>
  <c r="E131" i="7" s="1"/>
  <c r="B131" i="7" a="1"/>
  <c r="B131" i="7" s="1"/>
  <c r="A131" i="7" a="1"/>
  <c r="A131" i="7" s="1"/>
  <c r="D132" i="7"/>
  <c r="F132" i="7" l="1" a="1"/>
  <c r="F132" i="7" s="1"/>
  <c r="E132" i="7" a="1"/>
  <c r="E132" i="7" s="1"/>
  <c r="B132" i="7" a="1"/>
  <c r="B132" i="7" s="1"/>
  <c r="A132" i="7" a="1"/>
  <c r="A132" i="7" s="1"/>
  <c r="D133" i="7"/>
  <c r="F133" i="7" l="1" a="1"/>
  <c r="F133" i="7" s="1"/>
  <c r="E133" i="7" a="1"/>
  <c r="E133" i="7" s="1"/>
  <c r="B133" i="7" a="1"/>
  <c r="B133" i="7" s="1"/>
  <c r="A133" i="7" a="1"/>
  <c r="A133" i="7" s="1"/>
  <c r="D134" i="7"/>
  <c r="F134" i="7" l="1" a="1"/>
  <c r="F134" i="7" s="1"/>
  <c r="E134" i="7" a="1"/>
  <c r="E134" i="7" s="1"/>
  <c r="B134" i="7" a="1"/>
  <c r="B134" i="7" s="1"/>
  <c r="A134" i="7" a="1"/>
  <c r="A134" i="7" s="1"/>
  <c r="D135" i="7"/>
  <c r="F135" i="7" l="1" a="1"/>
  <c r="F135" i="7" s="1"/>
  <c r="E135" i="7" a="1"/>
  <c r="E135" i="7" s="1"/>
  <c r="B135" i="7" a="1"/>
  <c r="B135" i="7" s="1"/>
  <c r="A135" i="7" a="1"/>
  <c r="A135" i="7" s="1"/>
  <c r="D136" i="7"/>
  <c r="F136" i="7" l="1" a="1"/>
  <c r="F136" i="7" s="1"/>
  <c r="E136" i="7" a="1"/>
  <c r="E136" i="7" s="1"/>
  <c r="B136" i="7" a="1"/>
  <c r="B136" i="7" s="1"/>
  <c r="A136" i="7" a="1"/>
  <c r="A136" i="7" s="1"/>
  <c r="D137" i="7"/>
  <c r="F137" i="7" l="1" a="1"/>
  <c r="F137" i="7" s="1"/>
  <c r="E137" i="7" a="1"/>
  <c r="E137" i="7" s="1"/>
  <c r="B137" i="7" a="1"/>
  <c r="B137" i="7" s="1"/>
  <c r="A137" i="7" a="1"/>
  <c r="A137" i="7" s="1"/>
  <c r="D138" i="7"/>
  <c r="F138" i="7" l="1" a="1"/>
  <c r="F138" i="7" s="1"/>
  <c r="E138" i="7" a="1"/>
  <c r="E138" i="7" s="1"/>
  <c r="B138" i="7" a="1"/>
  <c r="B138" i="7" s="1"/>
  <c r="A138" i="7" a="1"/>
  <c r="A138" i="7" s="1"/>
  <c r="D139" i="7"/>
  <c r="F139" i="7" l="1" a="1"/>
  <c r="F139" i="7" s="1"/>
  <c r="B139" i="7" a="1"/>
  <c r="B139" i="7" s="1"/>
  <c r="E139" i="7" a="1"/>
  <c r="E139" i="7" s="1"/>
  <c r="A139" i="7" a="1"/>
  <c r="A139" i="7" s="1"/>
  <c r="D140" i="7"/>
  <c r="F140" i="7" l="1" a="1"/>
  <c r="F140" i="7" s="1"/>
  <c r="E140" i="7" a="1"/>
  <c r="E140" i="7" s="1"/>
  <c r="B140" i="7" a="1"/>
  <c r="B140" i="7" s="1"/>
  <c r="A140" i="7" a="1"/>
  <c r="A140" i="7" s="1"/>
  <c r="D141" i="7"/>
  <c r="F141" i="7" l="1" a="1"/>
  <c r="F141" i="7" s="1"/>
  <c r="E141" i="7" a="1"/>
  <c r="E141" i="7" s="1"/>
  <c r="B141" i="7" a="1"/>
  <c r="B141" i="7" s="1"/>
  <c r="A141" i="7" a="1"/>
  <c r="A141" i="7" s="1"/>
  <c r="D142" i="7"/>
  <c r="F142" i="7" l="1" a="1"/>
  <c r="F142" i="7" s="1"/>
  <c r="E142" i="7" a="1"/>
  <c r="E142" i="7" s="1"/>
  <c r="B142" i="7" a="1"/>
  <c r="B142" i="7" s="1"/>
  <c r="A142" i="7" a="1"/>
  <c r="A142" i="7" s="1"/>
  <c r="D143" i="7"/>
  <c r="F143" i="7" l="1" a="1"/>
  <c r="F143" i="7" s="1"/>
  <c r="E143" i="7" a="1"/>
  <c r="E143" i="7" s="1"/>
  <c r="B143" i="7" a="1"/>
  <c r="B143" i="7" s="1"/>
  <c r="A143" i="7" a="1"/>
  <c r="A143" i="7" s="1"/>
  <c r="D144" i="7"/>
  <c r="F144" i="7" l="1" a="1"/>
  <c r="F144" i="7" s="1"/>
  <c r="E144" i="7" a="1"/>
  <c r="E144" i="7" s="1"/>
  <c r="B144" i="7" a="1"/>
  <c r="B144" i="7" s="1"/>
  <c r="A144" i="7" a="1"/>
  <c r="A144" i="7" s="1"/>
  <c r="D145" i="7"/>
  <c r="F145" i="7" l="1" a="1"/>
  <c r="F145" i="7" s="1"/>
  <c r="E145" i="7" a="1"/>
  <c r="E145" i="7" s="1"/>
  <c r="B145" i="7" a="1"/>
  <c r="B145" i="7" s="1"/>
  <c r="A145" i="7" a="1"/>
  <c r="A145" i="7" s="1"/>
  <c r="D146" i="7"/>
  <c r="F146" i="7" l="1" a="1"/>
  <c r="F146" i="7" s="1"/>
  <c r="E146" i="7" a="1"/>
  <c r="E146" i="7" s="1"/>
  <c r="B146" i="7" a="1"/>
  <c r="B146" i="7" s="1"/>
  <c r="A146" i="7" a="1"/>
  <c r="A146" i="7" s="1"/>
  <c r="D147" i="7"/>
  <c r="F147" i="7" l="1" a="1"/>
  <c r="F147" i="7" s="1"/>
  <c r="E147" i="7" a="1"/>
  <c r="E147" i="7" s="1"/>
  <c r="B147" i="7" a="1"/>
  <c r="B147" i="7" s="1"/>
  <c r="A147" i="7" a="1"/>
  <c r="A147" i="7" s="1"/>
  <c r="D148" i="7"/>
  <c r="F148" i="7" l="1" a="1"/>
  <c r="F148" i="7" s="1"/>
  <c r="E148" i="7" a="1"/>
  <c r="E148" i="7" s="1"/>
  <c r="B148" i="7" a="1"/>
  <c r="B148" i="7" s="1"/>
  <c r="A148" i="7" a="1"/>
  <c r="A148" i="7" s="1"/>
  <c r="D149" i="7"/>
  <c r="F149" i="7" l="1" a="1"/>
  <c r="F149" i="7" s="1"/>
  <c r="E149" i="7" a="1"/>
  <c r="E149" i="7" s="1"/>
  <c r="B149" i="7" a="1"/>
  <c r="B149" i="7" s="1"/>
  <c r="A149" i="7" a="1"/>
  <c r="A149" i="7" s="1"/>
  <c r="D150" i="7"/>
  <c r="F150" i="7" l="1" a="1"/>
  <c r="F150" i="7" s="1"/>
  <c r="E150" i="7" a="1"/>
  <c r="E150" i="7" s="1"/>
  <c r="B150" i="7" a="1"/>
  <c r="B150" i="7" s="1"/>
  <c r="A150" i="7" a="1"/>
  <c r="A150" i="7" s="1"/>
  <c r="D151" i="7"/>
  <c r="F151" i="7" l="1" a="1"/>
  <c r="F151" i="7" s="1"/>
  <c r="E151" i="7" a="1"/>
  <c r="E151" i="7" s="1"/>
  <c r="B151" i="7" a="1"/>
  <c r="B151" i="7" s="1"/>
  <c r="A151" i="7" a="1"/>
  <c r="A151" i="7" s="1"/>
  <c r="D152" i="7"/>
  <c r="F152" i="7" l="1" a="1"/>
  <c r="F152" i="7" s="1"/>
  <c r="E152" i="7" a="1"/>
  <c r="E152" i="7" s="1"/>
  <c r="B152" i="7" a="1"/>
  <c r="B152" i="7" s="1"/>
  <c r="A152" i="7" a="1"/>
  <c r="A152" i="7" s="1"/>
  <c r="D153" i="7"/>
  <c r="F153" i="7" l="1" a="1"/>
  <c r="F153" i="7" s="1"/>
  <c r="E153" i="7" a="1"/>
  <c r="E153" i="7" s="1"/>
  <c r="B153" i="7" a="1"/>
  <c r="B153" i="7" s="1"/>
  <c r="A153" i="7" a="1"/>
  <c r="A153" i="7" s="1"/>
  <c r="D154" i="7"/>
  <c r="F154" i="7" l="1" a="1"/>
  <c r="F154" i="7" s="1"/>
  <c r="B154" i="7" a="1"/>
  <c r="B154" i="7" s="1"/>
  <c r="E154" i="7" a="1"/>
  <c r="E154" i="7" s="1"/>
  <c r="A154" i="7" a="1"/>
  <c r="A154" i="7" s="1"/>
  <c r="D155" i="7"/>
  <c r="F155" i="7" l="1" a="1"/>
  <c r="F155" i="7" s="1"/>
  <c r="B155" i="7" a="1"/>
  <c r="B155" i="7" s="1"/>
  <c r="E155" i="7" a="1"/>
  <c r="E155" i="7" s="1"/>
  <c r="A155" i="7" a="1"/>
  <c r="A155" i="7" s="1"/>
  <c r="D156" i="7"/>
  <c r="F156" i="7" l="1" a="1"/>
  <c r="F156" i="7" s="1"/>
  <c r="E156" i="7" a="1"/>
  <c r="E156" i="7" s="1"/>
  <c r="B156" i="7" a="1"/>
  <c r="B156" i="7" s="1"/>
  <c r="A156" i="7" a="1"/>
  <c r="A156" i="7" s="1"/>
  <c r="D157" i="7"/>
  <c r="F157" i="7" l="1" a="1"/>
  <c r="F157" i="7" s="1"/>
  <c r="E157" i="7" a="1"/>
  <c r="E157" i="7" s="1"/>
  <c r="B157" i="7" a="1"/>
  <c r="B157" i="7" s="1"/>
  <c r="A157" i="7" a="1"/>
  <c r="A157" i="7" s="1"/>
  <c r="D158" i="7"/>
  <c r="F158" i="7" l="1" a="1"/>
  <c r="F158" i="7" s="1"/>
  <c r="E158" i="7" a="1"/>
  <c r="E158" i="7" s="1"/>
  <c r="B158" i="7" a="1"/>
  <c r="B158" i="7" s="1"/>
  <c r="A158" i="7" a="1"/>
  <c r="A158" i="7" s="1"/>
  <c r="D159" i="7"/>
  <c r="F159" i="7" l="1" a="1"/>
  <c r="F159" i="7" s="1"/>
  <c r="E159" i="7" a="1"/>
  <c r="E159" i="7" s="1"/>
  <c r="B159" i="7" a="1"/>
  <c r="B159" i="7" s="1"/>
  <c r="A159" i="7" a="1"/>
  <c r="A159" i="7" s="1"/>
  <c r="D160" i="7"/>
  <c r="F160" i="7" l="1" a="1"/>
  <c r="F160" i="7" s="1"/>
  <c r="E160" i="7" a="1"/>
  <c r="E160" i="7" s="1"/>
  <c r="B160" i="7" a="1"/>
  <c r="B160" i="7" s="1"/>
  <c r="A160" i="7" a="1"/>
  <c r="A160" i="7" s="1"/>
  <c r="D161" i="7"/>
  <c r="F161" i="7" l="1" a="1"/>
  <c r="F161" i="7" s="1"/>
  <c r="B161" i="7" a="1"/>
  <c r="B161" i="7" s="1"/>
  <c r="E161" i="7" a="1"/>
  <c r="E161" i="7" s="1"/>
  <c r="A161" i="7" a="1"/>
  <c r="A161" i="7" s="1"/>
  <c r="D162" i="7"/>
  <c r="F162" i="7" l="1" a="1"/>
  <c r="F162" i="7" s="1"/>
  <c r="B162" i="7" a="1"/>
  <c r="B162" i="7" s="1"/>
  <c r="E162" i="7" a="1"/>
  <c r="E162" i="7" s="1"/>
  <c r="A162" i="7" a="1"/>
  <c r="A162" i="7" s="1"/>
  <c r="D163" i="7"/>
  <c r="F163" i="7" l="1" a="1"/>
  <c r="F163" i="7" s="1"/>
  <c r="E163" i="7" a="1"/>
  <c r="E163" i="7" s="1"/>
  <c r="B163" i="7" a="1"/>
  <c r="B163" i="7" s="1"/>
  <c r="A163" i="7" a="1"/>
  <c r="A163" i="7" s="1"/>
  <c r="D164" i="7"/>
  <c r="F164" i="7" l="1" a="1"/>
  <c r="F164" i="7" s="1"/>
  <c r="E164" i="7" a="1"/>
  <c r="E164" i="7" s="1"/>
  <c r="B164" i="7" a="1"/>
  <c r="B164" i="7" s="1"/>
  <c r="A164" i="7" a="1"/>
  <c r="A164" i="7" s="1"/>
  <c r="D165" i="7"/>
  <c r="F165" i="7" l="1" a="1"/>
  <c r="F165" i="7" s="1"/>
  <c r="E165" i="7" a="1"/>
  <c r="E165" i="7" s="1"/>
  <c r="B165" i="7" a="1"/>
  <c r="B165" i="7" s="1"/>
  <c r="A165" i="7" a="1"/>
  <c r="A165" i="7" s="1"/>
  <c r="D166" i="7"/>
  <c r="F166" i="7" l="1" a="1"/>
  <c r="F166" i="7" s="1"/>
  <c r="E166" i="7" a="1"/>
  <c r="E166" i="7" s="1"/>
  <c r="B166" i="7" a="1"/>
  <c r="B166" i="7" s="1"/>
  <c r="A166" i="7" a="1"/>
  <c r="A166" i="7" s="1"/>
  <c r="D167" i="7"/>
  <c r="F167" i="7" l="1" a="1"/>
  <c r="F167" i="7" s="1"/>
  <c r="E167" i="7" a="1"/>
  <c r="E167" i="7" s="1"/>
  <c r="B167" i="7" a="1"/>
  <c r="B167" i="7" s="1"/>
  <c r="A167" i="7" a="1"/>
  <c r="A167" i="7" s="1"/>
  <c r="D168" i="7"/>
  <c r="F168" i="7" l="1" a="1"/>
  <c r="F168" i="7" s="1"/>
  <c r="B168" i="7" a="1"/>
  <c r="B168" i="7" s="1"/>
  <c r="E168" i="7" a="1"/>
  <c r="E168" i="7" s="1"/>
  <c r="A168" i="7" a="1"/>
  <c r="A168" i="7" s="1"/>
  <c r="D169" i="7"/>
  <c r="F169" i="7" l="1" a="1"/>
  <c r="F169" i="7" s="1"/>
  <c r="E169" i="7" a="1"/>
  <c r="E169" i="7" s="1"/>
  <c r="B169" i="7" a="1"/>
  <c r="B169" i="7" s="1"/>
  <c r="A169" i="7" a="1"/>
  <c r="A169" i="7" s="1"/>
  <c r="D170" i="7"/>
  <c r="F170" i="7" l="1" a="1"/>
  <c r="F170" i="7" s="1"/>
  <c r="E170" i="7" a="1"/>
  <c r="E170" i="7" s="1"/>
  <c r="B170" i="7" a="1"/>
  <c r="B170" i="7" s="1"/>
  <c r="A170" i="7" a="1"/>
  <c r="A170" i="7" s="1"/>
  <c r="D171" i="7"/>
  <c r="F171" i="7" l="1" a="1"/>
  <c r="F171" i="7" s="1"/>
  <c r="E171" i="7" a="1"/>
  <c r="E171" i="7" s="1"/>
  <c r="B171" i="7" a="1"/>
  <c r="B171" i="7" s="1"/>
  <c r="A171" i="7" a="1"/>
  <c r="A171" i="7" s="1"/>
  <c r="D172" i="7"/>
  <c r="F172" i="7" l="1" a="1"/>
  <c r="F172" i="7" s="1"/>
  <c r="E172" i="7" a="1"/>
  <c r="E172" i="7" s="1"/>
  <c r="B172" i="7" a="1"/>
  <c r="B172" i="7" s="1"/>
  <c r="A172" i="7" a="1"/>
  <c r="A172" i="7" s="1"/>
  <c r="D173" i="7"/>
  <c r="F173" i="7" l="1" a="1"/>
  <c r="F173" i="7" s="1"/>
  <c r="E173" i="7" a="1"/>
  <c r="E173" i="7" s="1"/>
  <c r="B173" i="7" a="1"/>
  <c r="B173" i="7" s="1"/>
  <c r="A173" i="7" a="1"/>
  <c r="A173" i="7" s="1"/>
  <c r="D174" i="7"/>
  <c r="F174" i="7" l="1" a="1"/>
  <c r="F174" i="7" s="1"/>
  <c r="E174" i="7" a="1"/>
  <c r="E174" i="7" s="1"/>
  <c r="B174" i="7" a="1"/>
  <c r="B174" i="7" s="1"/>
  <c r="A174" i="7" a="1"/>
  <c r="A174" i="7" s="1"/>
  <c r="D175" i="7"/>
  <c r="F175" i="7" l="1" a="1"/>
  <c r="F175" i="7" s="1"/>
  <c r="E175" i="7" a="1"/>
  <c r="E175" i="7" s="1"/>
  <c r="B175" i="7" a="1"/>
  <c r="B175" i="7" s="1"/>
  <c r="A175" i="7" a="1"/>
  <c r="A175" i="7" s="1"/>
  <c r="D176" i="7"/>
  <c r="F176" i="7" l="1" a="1"/>
  <c r="F176" i="7" s="1"/>
  <c r="E176" i="7" a="1"/>
  <c r="E176" i="7" s="1"/>
  <c r="B176" i="7" a="1"/>
  <c r="B176" i="7" s="1"/>
  <c r="A176" i="7" a="1"/>
  <c r="A176" i="7" s="1"/>
  <c r="D177" i="7"/>
  <c r="F177" i="7" l="1" a="1"/>
  <c r="F177" i="7" s="1"/>
  <c r="E177" i="7" a="1"/>
  <c r="E177" i="7" s="1"/>
  <c r="B177" i="7" a="1"/>
  <c r="B177" i="7" s="1"/>
  <c r="A177" i="7" a="1"/>
  <c r="A177" i="7" s="1"/>
  <c r="D178" i="7"/>
  <c r="F178" i="7" l="1" a="1"/>
  <c r="F178" i="7" s="1"/>
  <c r="E178" i="7" a="1"/>
  <c r="E178" i="7" s="1"/>
  <c r="B178" i="7" a="1"/>
  <c r="B178" i="7" s="1"/>
  <c r="A178" i="7" a="1"/>
  <c r="A178" i="7" s="1"/>
  <c r="D179" i="7"/>
  <c r="F179" i="7" l="1" a="1"/>
  <c r="F179" i="7" s="1"/>
  <c r="E179" i="7" a="1"/>
  <c r="E179" i="7" s="1"/>
  <c r="B179" i="7" a="1"/>
  <c r="B179" i="7" s="1"/>
  <c r="A179" i="7" a="1"/>
  <c r="A179" i="7" s="1"/>
  <c r="D180" i="7"/>
  <c r="E180" i="7" l="1" a="1"/>
  <c r="E180" i="7" s="1"/>
  <c r="F180" i="7" a="1"/>
  <c r="F180" i="7" s="1"/>
  <c r="B180" i="7" a="1"/>
  <c r="B180" i="7" s="1"/>
  <c r="A180" i="7" a="1"/>
  <c r="A180" i="7" s="1"/>
  <c r="D181" i="7"/>
  <c r="F181" i="7" l="1" a="1"/>
  <c r="F181" i="7" s="1"/>
  <c r="E181" i="7" a="1"/>
  <c r="E181" i="7" s="1"/>
  <c r="B181" i="7" a="1"/>
  <c r="B181" i="7" s="1"/>
  <c r="A181" i="7" a="1"/>
  <c r="A181" i="7" s="1"/>
  <c r="D182" i="7"/>
  <c r="F182" i="7" l="1" a="1"/>
  <c r="F182" i="7" s="1"/>
  <c r="E182" i="7" a="1"/>
  <c r="E182" i="7" s="1"/>
  <c r="B182" i="7" a="1"/>
  <c r="B182" i="7" s="1"/>
  <c r="A182" i="7" a="1"/>
  <c r="A182" i="7" s="1"/>
  <c r="D183" i="7"/>
  <c r="F183" i="7" l="1" a="1"/>
  <c r="F183" i="7" s="1"/>
  <c r="E183" i="7" a="1"/>
  <c r="E183" i="7" s="1"/>
  <c r="B183" i="7" a="1"/>
  <c r="B183" i="7" s="1"/>
  <c r="A183" i="7" a="1"/>
  <c r="A183" i="7" s="1"/>
  <c r="D184" i="7"/>
  <c r="F184" i="7" l="1" a="1"/>
  <c r="F184" i="7" s="1"/>
  <c r="E184" i="7" a="1"/>
  <c r="E184" i="7" s="1"/>
  <c r="B184" i="7" a="1"/>
  <c r="B184" i="7" s="1"/>
  <c r="A184" i="7" a="1"/>
  <c r="A184" i="7" s="1"/>
  <c r="D185" i="7"/>
  <c r="F185" i="7" l="1" a="1"/>
  <c r="F185" i="7" s="1"/>
  <c r="E185" i="7" a="1"/>
  <c r="E185" i="7" s="1"/>
  <c r="B185" i="7" a="1"/>
  <c r="B185" i="7" s="1"/>
  <c r="A185" i="7" a="1"/>
  <c r="A185" i="7" s="1"/>
  <c r="D186" i="7"/>
  <c r="F186" i="7" l="1" a="1"/>
  <c r="F186" i="7" s="1"/>
  <c r="E186" i="7" a="1"/>
  <c r="E186" i="7" s="1"/>
  <c r="B186" i="7" a="1"/>
  <c r="B186" i="7" s="1"/>
  <c r="A186" i="7" a="1"/>
  <c r="A186" i="7" s="1"/>
  <c r="D187" i="7"/>
  <c r="F187" i="7" l="1" a="1"/>
  <c r="F187" i="7" s="1"/>
  <c r="E187" i="7" a="1"/>
  <c r="E187" i="7" s="1"/>
  <c r="B187" i="7" a="1"/>
  <c r="B187" i="7" s="1"/>
  <c r="A187" i="7" a="1"/>
  <c r="A187" i="7" s="1"/>
  <c r="D188" i="7"/>
  <c r="F188" i="7" l="1" a="1"/>
  <c r="F188" i="7" s="1"/>
  <c r="E188" i="7" a="1"/>
  <c r="E188" i="7" s="1"/>
  <c r="B188" i="7" a="1"/>
  <c r="B188" i="7" s="1"/>
  <c r="A188" i="7" a="1"/>
  <c r="A188" i="7" s="1"/>
  <c r="D189" i="7"/>
  <c r="F189" i="7" l="1" a="1"/>
  <c r="F189" i="7" s="1"/>
  <c r="E189" i="7" a="1"/>
  <c r="E189" i="7" s="1"/>
  <c r="B189" i="7" a="1"/>
  <c r="B189" i="7" s="1"/>
  <c r="A189" i="7" a="1"/>
  <c r="A189" i="7" s="1"/>
  <c r="D190" i="7"/>
  <c r="F190" i="7" l="1" a="1"/>
  <c r="F190" i="7" s="1"/>
  <c r="E190" i="7" a="1"/>
  <c r="E190" i="7" s="1"/>
  <c r="B190" i="7" a="1"/>
  <c r="B190" i="7" s="1"/>
  <c r="A190" i="7" a="1"/>
  <c r="A190" i="7" s="1"/>
  <c r="D191" i="7"/>
  <c r="F191" i="7" l="1" a="1"/>
  <c r="F191" i="7" s="1"/>
  <c r="E191" i="7" a="1"/>
  <c r="E191" i="7" s="1"/>
  <c r="B191" i="7" a="1"/>
  <c r="B191" i="7" s="1"/>
  <c r="A191" i="7" a="1"/>
  <c r="A191" i="7" s="1"/>
  <c r="D192" i="7"/>
  <c r="F192" i="7" l="1" a="1"/>
  <c r="F192" i="7" s="1"/>
  <c r="E192" i="7" a="1"/>
  <c r="E192" i="7" s="1"/>
  <c r="B192" i="7" a="1"/>
  <c r="B192" i="7" s="1"/>
  <c r="A192" i="7" a="1"/>
  <c r="A192" i="7" s="1"/>
  <c r="D193" i="7"/>
  <c r="F193" i="7" l="1" a="1"/>
  <c r="F193" i="7" s="1"/>
  <c r="E193" i="7" a="1"/>
  <c r="E193" i="7" s="1"/>
  <c r="B193" i="7" a="1"/>
  <c r="B193" i="7" s="1"/>
  <c r="A193" i="7" a="1"/>
  <c r="A193" i="7" s="1"/>
  <c r="D194" i="7"/>
  <c r="F194" i="7" l="1" a="1"/>
  <c r="F194" i="7" s="1"/>
  <c r="B194" i="7" a="1"/>
  <c r="B194" i="7" s="1"/>
  <c r="E194" i="7" a="1"/>
  <c r="E194" i="7" s="1"/>
  <c r="A194" i="7" a="1"/>
  <c r="A194" i="7" s="1"/>
  <c r="D195" i="7"/>
  <c r="F195" i="7" l="1" a="1"/>
  <c r="F195" i="7" s="1"/>
  <c r="E195" i="7" a="1"/>
  <c r="E195" i="7" s="1"/>
  <c r="B195" i="7" a="1"/>
  <c r="B195" i="7" s="1"/>
  <c r="A195" i="7" a="1"/>
  <c r="A195" i="7" s="1"/>
  <c r="D196" i="7"/>
  <c r="F196" i="7" l="1" a="1"/>
  <c r="F196" i="7" s="1"/>
  <c r="E196" i="7" a="1"/>
  <c r="E196" i="7" s="1"/>
  <c r="B196" i="7" a="1"/>
  <c r="B196" i="7" s="1"/>
  <c r="A196" i="7" a="1"/>
  <c r="A196" i="7" s="1"/>
  <c r="D197" i="7"/>
  <c r="F197" i="7" l="1" a="1"/>
  <c r="F197" i="7" s="1"/>
  <c r="B197" i="7" a="1"/>
  <c r="B197" i="7" s="1"/>
  <c r="E197" i="7" a="1"/>
  <c r="E197" i="7" s="1"/>
  <c r="A197" i="7" a="1"/>
  <c r="A197" i="7" s="1"/>
  <c r="D198" i="7"/>
  <c r="F198" i="7" l="1" a="1"/>
  <c r="F198" i="7" s="1"/>
  <c r="E198" i="7" a="1"/>
  <c r="E198" i="7" s="1"/>
  <c r="B198" i="7" a="1"/>
  <c r="B198" i="7" s="1"/>
  <c r="A198" i="7" a="1"/>
  <c r="A198" i="7" s="1"/>
  <c r="D199" i="7"/>
  <c r="F199" i="7" l="1" a="1"/>
  <c r="F199" i="7" s="1"/>
  <c r="E199" i="7" a="1"/>
  <c r="E199" i="7" s="1"/>
  <c r="B199" i="7" a="1"/>
  <c r="B199" i="7" s="1"/>
  <c r="A199" i="7" a="1"/>
  <c r="A199" i="7" s="1"/>
  <c r="D200" i="7"/>
  <c r="F200" i="7" l="1" a="1"/>
  <c r="F200" i="7" s="1"/>
  <c r="B200" i="7" a="1"/>
  <c r="B200" i="7" s="1"/>
  <c r="E200" i="7" a="1"/>
  <c r="E200" i="7" s="1"/>
  <c r="A200" i="7" a="1"/>
  <c r="A200" i="7" s="1"/>
  <c r="D201" i="7"/>
  <c r="F201" i="7" l="1" a="1"/>
  <c r="F201" i="7" s="1"/>
  <c r="B201" i="7" a="1"/>
  <c r="B201" i="7" s="1"/>
  <c r="E201" i="7" a="1"/>
  <c r="E201" i="7" s="1"/>
  <c r="A201" i="7" a="1"/>
  <c r="A201" i="7" s="1"/>
  <c r="D202" i="7"/>
  <c r="F202" i="7" l="1" a="1"/>
  <c r="F202" i="7" s="1"/>
  <c r="E202" i="7" a="1"/>
  <c r="E202" i="7" s="1"/>
  <c r="B202" i="7" a="1"/>
  <c r="B202" i="7" s="1"/>
  <c r="A202" i="7" a="1"/>
  <c r="A202" i="7" s="1"/>
  <c r="D203" i="7"/>
  <c r="F203" i="7" l="1" a="1"/>
  <c r="F203" i="7" s="1"/>
  <c r="E203" i="7" a="1"/>
  <c r="E203" i="7" s="1"/>
  <c r="B203" i="7" a="1"/>
  <c r="B203" i="7" s="1"/>
  <c r="A203" i="7" a="1"/>
  <c r="A203" i="7" s="1"/>
  <c r="D204" i="7"/>
  <c r="F204" i="7" l="1" a="1"/>
  <c r="F204" i="7" s="1"/>
  <c r="E204" i="7" a="1"/>
  <c r="E204" i="7" s="1"/>
  <c r="B204" i="7" a="1"/>
  <c r="B204" i="7" s="1"/>
  <c r="A204" i="7" a="1"/>
  <c r="A204" i="7" s="1"/>
  <c r="D205" i="7"/>
  <c r="F205" i="7" l="1" a="1"/>
  <c r="F205" i="7" s="1"/>
  <c r="B205" i="7" a="1"/>
  <c r="B205" i="7" s="1"/>
  <c r="E205" i="7" a="1"/>
  <c r="E205" i="7" s="1"/>
  <c r="A205" i="7" a="1"/>
  <c r="A205" i="7" s="1"/>
  <c r="D206" i="7"/>
  <c r="F206" i="7" l="1" a="1"/>
  <c r="F206" i="7" s="1"/>
  <c r="E206" i="7" a="1"/>
  <c r="E206" i="7" s="1"/>
  <c r="B206" i="7" a="1"/>
  <c r="B206" i="7" s="1"/>
  <c r="A206" i="7" a="1"/>
  <c r="A206" i="7" s="1"/>
  <c r="D207" i="7"/>
  <c r="F207" i="7" l="1" a="1"/>
  <c r="F207" i="7" s="1"/>
  <c r="E207" i="7" a="1"/>
  <c r="E207" i="7" s="1"/>
  <c r="B207" i="7" a="1"/>
  <c r="B207" i="7" s="1"/>
  <c r="A207" i="7" a="1"/>
  <c r="A207" i="7" s="1"/>
  <c r="D208" i="7"/>
  <c r="F208" i="7" l="1" a="1"/>
  <c r="F208" i="7" s="1"/>
  <c r="E208" i="7" a="1"/>
  <c r="E208" i="7" s="1"/>
  <c r="B208" i="7" a="1"/>
  <c r="B208" i="7" s="1"/>
  <c r="A208" i="7" a="1"/>
  <c r="A208" i="7" s="1"/>
  <c r="D209" i="7"/>
  <c r="F209" i="7" l="1" a="1"/>
  <c r="F209" i="7" s="1"/>
  <c r="E209" i="7" a="1"/>
  <c r="E209" i="7" s="1"/>
  <c r="B209" i="7" a="1"/>
  <c r="B209" i="7" s="1"/>
  <c r="A209" i="7" a="1"/>
  <c r="A209" i="7" s="1"/>
  <c r="D210" i="7"/>
  <c r="F210" i="7" l="1" a="1"/>
  <c r="F210" i="7" s="1"/>
  <c r="E210" i="7" a="1"/>
  <c r="E210" i="7" s="1"/>
  <c r="B210" i="7" a="1"/>
  <c r="B210" i="7" s="1"/>
  <c r="A210" i="7" a="1"/>
  <c r="A210" i="7" s="1"/>
  <c r="D211" i="7"/>
  <c r="F211" i="7" l="1" a="1"/>
  <c r="F211" i="7" s="1"/>
  <c r="E211" i="7" a="1"/>
  <c r="E211" i="7" s="1"/>
  <c r="B211" i="7" a="1"/>
  <c r="B211" i="7" s="1"/>
  <c r="A211" i="7" a="1"/>
  <c r="A211" i="7" s="1"/>
  <c r="D212" i="7"/>
  <c r="F212" i="7" l="1" a="1"/>
  <c r="F212" i="7" s="1"/>
  <c r="E212" i="7" a="1"/>
  <c r="E212" i="7" s="1"/>
  <c r="B212" i="7" a="1"/>
  <c r="B212" i="7" s="1"/>
  <c r="A212" i="7" a="1"/>
  <c r="A212" i="7" s="1"/>
  <c r="D213" i="7"/>
  <c r="F213" i="7" l="1" a="1"/>
  <c r="F213" i="7" s="1"/>
  <c r="E213" i="7" a="1"/>
  <c r="E213" i="7" s="1"/>
  <c r="B213" i="7" a="1"/>
  <c r="B213" i="7" s="1"/>
  <c r="A213" i="7" a="1"/>
  <c r="A213" i="7" s="1"/>
  <c r="D214" i="7"/>
  <c r="F214" i="7" l="1" a="1"/>
  <c r="F214" i="7" s="1"/>
  <c r="B214" i="7" a="1"/>
  <c r="B214" i="7" s="1"/>
  <c r="E214" i="7" a="1"/>
  <c r="E214" i="7" s="1"/>
  <c r="A214" i="7" a="1"/>
  <c r="A214" i="7" s="1"/>
  <c r="D215" i="7"/>
  <c r="F215" i="7" l="1" a="1"/>
  <c r="F215" i="7" s="1"/>
  <c r="E215" i="7" a="1"/>
  <c r="E215" i="7" s="1"/>
  <c r="B215" i="7" a="1"/>
  <c r="B215" i="7" s="1"/>
  <c r="A215" i="7" a="1"/>
  <c r="A215" i="7" s="1"/>
  <c r="D216" i="7"/>
  <c r="F216" i="7" l="1" a="1"/>
  <c r="F216" i="7" s="1"/>
  <c r="E216" i="7" a="1"/>
  <c r="E216" i="7" s="1"/>
  <c r="B216" i="7" a="1"/>
  <c r="B216" i="7" s="1"/>
  <c r="A216" i="7" a="1"/>
  <c r="A216" i="7" s="1"/>
  <c r="D217" i="7"/>
  <c r="F217" i="7" l="1" a="1"/>
  <c r="F217" i="7" s="1"/>
  <c r="E217" i="7" a="1"/>
  <c r="E217" i="7" s="1"/>
  <c r="B217" i="7" a="1"/>
  <c r="B217" i="7" s="1"/>
  <c r="A217" i="7" a="1"/>
  <c r="A217" i="7" s="1"/>
  <c r="D218" i="7"/>
  <c r="F218" i="7" l="1" a="1"/>
  <c r="F218" i="7" s="1"/>
  <c r="E218" i="7" a="1"/>
  <c r="E218" i="7" s="1"/>
  <c r="B218" i="7" a="1"/>
  <c r="B218" i="7" s="1"/>
  <c r="A218" i="7" a="1"/>
  <c r="A218" i="7" s="1"/>
  <c r="D219" i="7"/>
  <c r="F219" i="7" l="1" a="1"/>
  <c r="F219" i="7" s="1"/>
  <c r="B219" i="7" a="1"/>
  <c r="B219" i="7" s="1"/>
  <c r="E219" i="7" a="1"/>
  <c r="E219" i="7" s="1"/>
  <c r="A219" i="7" a="1"/>
  <c r="A219" i="7" s="1"/>
  <c r="D220" i="7"/>
  <c r="F220" i="7" l="1" a="1"/>
  <c r="F220" i="7" s="1"/>
  <c r="E220" i="7" a="1"/>
  <c r="E220" i="7" s="1"/>
  <c r="B220" i="7" a="1"/>
  <c r="B220" i="7" s="1"/>
  <c r="A220" i="7" a="1"/>
  <c r="A220" i="7" s="1"/>
  <c r="D221" i="7"/>
  <c r="F221" i="7" l="1" a="1"/>
  <c r="F221" i="7" s="1"/>
  <c r="E221" i="7" a="1"/>
  <c r="E221" i="7" s="1"/>
  <c r="B221" i="7" a="1"/>
  <c r="B221" i="7" s="1"/>
  <c r="A221" i="7" a="1"/>
  <c r="A221" i="7" s="1"/>
  <c r="D222" i="7"/>
  <c r="F222" i="7" l="1" a="1"/>
  <c r="F222" i="7" s="1"/>
  <c r="B222" i="7" a="1"/>
  <c r="B222" i="7" s="1"/>
  <c r="E222" i="7" a="1"/>
  <c r="E222" i="7" s="1"/>
  <c r="A222" i="7" a="1"/>
  <c r="A222" i="7" s="1"/>
  <c r="D223" i="7"/>
  <c r="F223" i="7" l="1" a="1"/>
  <c r="F223" i="7" s="1"/>
  <c r="E223" i="7" a="1"/>
  <c r="E223" i="7" s="1"/>
  <c r="B223" i="7" a="1"/>
  <c r="B223" i="7" s="1"/>
  <c r="A223" i="7" a="1"/>
  <c r="A223" i="7" s="1"/>
  <c r="D224" i="7"/>
  <c r="F224" i="7" l="1" a="1"/>
  <c r="F224" i="7" s="1"/>
  <c r="E224" i="7" a="1"/>
  <c r="E224" i="7" s="1"/>
  <c r="B224" i="7" a="1"/>
  <c r="B224" i="7" s="1"/>
  <c r="A224" i="7" a="1"/>
  <c r="A224" i="7" s="1"/>
  <c r="D225" i="7"/>
  <c r="F225" i="7" l="1" a="1"/>
  <c r="F225" i="7" s="1"/>
  <c r="E225" i="7" a="1"/>
  <c r="E225" i="7" s="1"/>
  <c r="B225" i="7" a="1"/>
  <c r="B225" i="7" s="1"/>
  <c r="A225" i="7" a="1"/>
  <c r="A225" i="7" s="1"/>
  <c r="D226" i="7"/>
  <c r="F226" i="7" l="1" a="1"/>
  <c r="F226" i="7" s="1"/>
  <c r="B226" i="7" a="1"/>
  <c r="B226" i="7" s="1"/>
  <c r="E226" i="7" a="1"/>
  <c r="E226" i="7" s="1"/>
  <c r="A226" i="7" a="1"/>
  <c r="A226" i="7" s="1"/>
  <c r="D227" i="7"/>
  <c r="F227" i="7" l="1" a="1"/>
  <c r="F227" i="7" s="1"/>
  <c r="E227" i="7" a="1"/>
  <c r="E227" i="7" s="1"/>
  <c r="B227" i="7" a="1"/>
  <c r="B227" i="7" s="1"/>
  <c r="A227" i="7" a="1"/>
  <c r="A227" i="7" s="1"/>
  <c r="D228" i="7"/>
  <c r="F228" i="7" l="1" a="1"/>
  <c r="F228" i="7" s="1"/>
  <c r="E228" i="7" a="1"/>
  <c r="E228" i="7" s="1"/>
  <c r="B228" i="7" a="1"/>
  <c r="B228" i="7" s="1"/>
  <c r="A228" i="7" a="1"/>
  <c r="A228" i="7" s="1"/>
  <c r="D229" i="7"/>
  <c r="F229" i="7" l="1" a="1"/>
  <c r="F229" i="7" s="1"/>
  <c r="B229" i="7" a="1"/>
  <c r="B229" i="7" s="1"/>
  <c r="E229" i="7" a="1"/>
  <c r="E229" i="7" s="1"/>
  <c r="A229" i="7" a="1"/>
  <c r="A229" i="7" s="1"/>
  <c r="D230" i="7"/>
  <c r="F230" i="7" l="1" a="1"/>
  <c r="F230" i="7" s="1"/>
  <c r="E230" i="7" a="1"/>
  <c r="E230" i="7" s="1"/>
  <c r="B230" i="7" a="1"/>
  <c r="B230" i="7" s="1"/>
  <c r="A230" i="7" a="1"/>
  <c r="A230" i="7" s="1"/>
  <c r="D231" i="7"/>
  <c r="F231" i="7" l="1" a="1"/>
  <c r="F231" i="7" s="1"/>
  <c r="E231" i="7" a="1"/>
  <c r="E231" i="7" s="1"/>
  <c r="B231" i="7" a="1"/>
  <c r="B231" i="7" s="1"/>
  <c r="A231" i="7" a="1"/>
  <c r="A231" i="7" s="1"/>
  <c r="D232" i="7"/>
  <c r="F232" i="7" l="1" a="1"/>
  <c r="F232" i="7" s="1"/>
  <c r="B232" i="7" a="1"/>
  <c r="B232" i="7" s="1"/>
  <c r="E232" i="7" a="1"/>
  <c r="E232" i="7" s="1"/>
  <c r="A232" i="7" a="1"/>
  <c r="A232" i="7" s="1"/>
  <c r="D233" i="7"/>
  <c r="F233" i="7" l="1" a="1"/>
  <c r="F233" i="7" s="1"/>
  <c r="E233" i="7" a="1"/>
  <c r="E233" i="7" s="1"/>
  <c r="B233" i="7" a="1"/>
  <c r="B233" i="7" s="1"/>
  <c r="A233" i="7" a="1"/>
  <c r="A233" i="7" s="1"/>
  <c r="D234" i="7"/>
  <c r="F234" i="7" l="1" a="1"/>
  <c r="F234" i="7" s="1"/>
  <c r="E234" i="7" a="1"/>
  <c r="E234" i="7" s="1"/>
  <c r="B234" i="7" a="1"/>
  <c r="B234" i="7" s="1"/>
  <c r="A234" i="7" a="1"/>
  <c r="A234" i="7" s="1"/>
  <c r="D235" i="7"/>
  <c r="F235" i="7" l="1" a="1"/>
  <c r="F235" i="7" s="1"/>
  <c r="E235" i="7" a="1"/>
  <c r="E235" i="7" s="1"/>
  <c r="B235" i="7" a="1"/>
  <c r="B235" i="7" s="1"/>
  <c r="A235" i="7" a="1"/>
  <c r="A235" i="7" s="1"/>
  <c r="D236" i="7"/>
  <c r="F236" i="7" l="1" a="1"/>
  <c r="F236" i="7" s="1"/>
  <c r="E236" i="7" a="1"/>
  <c r="E236" i="7" s="1"/>
  <c r="B236" i="7" a="1"/>
  <c r="B236" i="7" s="1"/>
  <c r="A236" i="7" a="1"/>
  <c r="A236" i="7" s="1"/>
  <c r="D237" i="7"/>
  <c r="F237" i="7" l="1" a="1"/>
  <c r="F237" i="7" s="1"/>
  <c r="E237" i="7" a="1"/>
  <c r="E237" i="7" s="1"/>
  <c r="B237" i="7" a="1"/>
  <c r="B237" i="7" s="1"/>
  <c r="A237" i="7" a="1"/>
  <c r="A237" i="7" s="1"/>
  <c r="D238" i="7"/>
  <c r="F238" i="7" l="1" a="1"/>
  <c r="F238" i="7" s="1"/>
  <c r="E238" i="7" a="1"/>
  <c r="E238" i="7" s="1"/>
  <c r="B238" i="7" a="1"/>
  <c r="B238" i="7" s="1"/>
  <c r="A238" i="7" a="1"/>
  <c r="A238" i="7" s="1"/>
  <c r="D239" i="7"/>
  <c r="F239" i="7" l="1" a="1"/>
  <c r="F239" i="7" s="1"/>
  <c r="E239" i="7" a="1"/>
  <c r="E239" i="7" s="1"/>
  <c r="B239" i="7" a="1"/>
  <c r="B239" i="7" s="1"/>
  <c r="A239" i="7" a="1"/>
  <c r="A239" i="7" s="1"/>
  <c r="D240" i="7"/>
  <c r="F240" i="7" l="1" a="1"/>
  <c r="F240" i="7" s="1"/>
  <c r="E240" i="7" a="1"/>
  <c r="E240" i="7" s="1"/>
  <c r="B240" i="7" a="1"/>
  <c r="B240" i="7" s="1"/>
  <c r="A240" i="7" a="1"/>
  <c r="A240" i="7" s="1"/>
  <c r="D241" i="7"/>
  <c r="F241" i="7" l="1" a="1"/>
  <c r="F241" i="7" s="1"/>
  <c r="E241" i="7" a="1"/>
  <c r="E241" i="7" s="1"/>
  <c r="B241" i="7" a="1"/>
  <c r="B241" i="7" s="1"/>
  <c r="A241" i="7" a="1"/>
  <c r="A241" i="7" s="1"/>
  <c r="D242" i="7"/>
  <c r="F242" i="7" l="1" a="1"/>
  <c r="F242" i="7" s="1"/>
  <c r="E242" i="7" a="1"/>
  <c r="E242" i="7" s="1"/>
  <c r="B242" i="7" a="1"/>
  <c r="B242" i="7" s="1"/>
  <c r="A242" i="7" a="1"/>
  <c r="A242" i="7" s="1"/>
  <c r="D243" i="7"/>
  <c r="F243" i="7" l="1" a="1"/>
  <c r="F243" i="7" s="1"/>
  <c r="B243" i="7" a="1"/>
  <c r="B243" i="7" s="1"/>
  <c r="E243" i="7" a="1"/>
  <c r="E243" i="7" s="1"/>
  <c r="A243" i="7" a="1"/>
  <c r="A243" i="7" s="1"/>
  <c r="D244" i="7"/>
  <c r="F244" i="7" l="1" a="1"/>
  <c r="F244" i="7" s="1"/>
  <c r="E244" i="7" a="1"/>
  <c r="E244" i="7" s="1"/>
  <c r="B244" i="7" a="1"/>
  <c r="B244" i="7" s="1"/>
  <c r="A244" i="7" a="1"/>
  <c r="A244" i="7" s="1"/>
  <c r="D245" i="7"/>
  <c r="F245" i="7" l="1" a="1"/>
  <c r="F245" i="7" s="1"/>
  <c r="E245" i="7" a="1"/>
  <c r="E245" i="7" s="1"/>
  <c r="B245" i="7" a="1"/>
  <c r="B245" i="7" s="1"/>
  <c r="A245" i="7" a="1"/>
  <c r="A245" i="7" s="1"/>
  <c r="D246" i="7"/>
  <c r="F246" i="7" l="1" a="1"/>
  <c r="F246" i="7" s="1"/>
  <c r="E246" i="7" a="1"/>
  <c r="E246" i="7" s="1"/>
  <c r="B246" i="7" a="1"/>
  <c r="B246" i="7" s="1"/>
  <c r="A246" i="7" a="1"/>
  <c r="A246" i="7" s="1"/>
  <c r="D247" i="7"/>
  <c r="F247" i="7" l="1" a="1"/>
  <c r="F247" i="7" s="1"/>
  <c r="E247" i="7" a="1"/>
  <c r="E247" i="7" s="1"/>
  <c r="B247" i="7" a="1"/>
  <c r="B247" i="7" s="1"/>
  <c r="A247" i="7" a="1"/>
  <c r="A247" i="7" s="1"/>
  <c r="D248" i="7"/>
  <c r="F248" i="7" l="1" a="1"/>
  <c r="F248" i="7" s="1"/>
  <c r="E248" i="7" a="1"/>
  <c r="E248" i="7" s="1"/>
  <c r="B248" i="7" a="1"/>
  <c r="B248" i="7" s="1"/>
  <c r="A248" i="7" a="1"/>
  <c r="A248" i="7" s="1"/>
  <c r="D249" i="7"/>
  <c r="F249" i="7" l="1" a="1"/>
  <c r="F249" i="7" s="1"/>
  <c r="E249" i="7" a="1"/>
  <c r="E249" i="7" s="1"/>
  <c r="B249" i="7" a="1"/>
  <c r="B249" i="7" s="1"/>
  <c r="A249" i="7" a="1"/>
  <c r="A249" i="7" s="1"/>
  <c r="D250" i="7"/>
  <c r="F250" i="7" l="1" a="1"/>
  <c r="F250" i="7" s="1"/>
  <c r="E250" i="7" a="1"/>
  <c r="E250" i="7" s="1"/>
  <c r="B250" i="7" a="1"/>
  <c r="B250" i="7" s="1"/>
  <c r="A250" i="7" a="1"/>
  <c r="A250" i="7" s="1"/>
  <c r="D251" i="7"/>
  <c r="F251" i="7" l="1" a="1"/>
  <c r="F251" i="7" s="1"/>
  <c r="B251" i="7" a="1"/>
  <c r="B251" i="7" s="1"/>
  <c r="E251" i="7" a="1"/>
  <c r="E251" i="7" s="1"/>
  <c r="A251" i="7" a="1"/>
  <c r="A251" i="7" s="1"/>
  <c r="D252" i="7"/>
  <c r="F252" i="7" l="1" a="1"/>
  <c r="F252" i="7" s="1"/>
  <c r="E252" i="7" a="1"/>
  <c r="E252" i="7" s="1"/>
  <c r="B252" i="7" a="1"/>
  <c r="B252" i="7" s="1"/>
  <c r="A252" i="7" a="1"/>
  <c r="A252" i="7" s="1"/>
  <c r="D253" i="7"/>
  <c r="F253" i="7" l="1" a="1"/>
  <c r="F253" i="7" s="1"/>
  <c r="E253" i="7" a="1"/>
  <c r="E253" i="7" s="1"/>
  <c r="B253" i="7" a="1"/>
  <c r="B253" i="7" s="1"/>
  <c r="A253" i="7" a="1"/>
  <c r="A253" i="7" s="1"/>
  <c r="D254" i="7"/>
  <c r="F254" i="7" l="1" a="1"/>
  <c r="F254" i="7" s="1"/>
  <c r="E254" i="7" a="1"/>
  <c r="E254" i="7" s="1"/>
  <c r="B254" i="7" a="1"/>
  <c r="B254" i="7" s="1"/>
  <c r="A254" i="7" a="1"/>
  <c r="A254" i="7" s="1"/>
  <c r="D255" i="7"/>
  <c r="F255" i="7" l="1" a="1"/>
  <c r="F255" i="7" s="1"/>
  <c r="E255" i="7" a="1"/>
  <c r="E255" i="7" s="1"/>
  <c r="B255" i="7" a="1"/>
  <c r="B255" i="7" s="1"/>
  <c r="A255" i="7" a="1"/>
  <c r="A255" i="7" s="1"/>
  <c r="D256" i="7"/>
  <c r="F256" i="7" l="1" a="1"/>
  <c r="F256" i="7" s="1"/>
  <c r="E256" i="7" a="1"/>
  <c r="E256" i="7" s="1"/>
  <c r="B256" i="7" a="1"/>
  <c r="B256" i="7" s="1"/>
  <c r="A256" i="7" a="1"/>
  <c r="A256" i="7" s="1"/>
  <c r="D257" i="7"/>
  <c r="F257" i="7" l="1" a="1"/>
  <c r="F257" i="7" s="1"/>
  <c r="E257" i="7" a="1"/>
  <c r="E257" i="7" s="1"/>
  <c r="B257" i="7" a="1"/>
  <c r="B257" i="7" s="1"/>
  <c r="A257" i="7" a="1"/>
  <c r="A257" i="7" s="1"/>
  <c r="D258" i="7"/>
  <c r="F258" i="7" l="1" a="1"/>
  <c r="F258" i="7" s="1"/>
  <c r="B258" i="7" a="1"/>
  <c r="B258" i="7" s="1"/>
  <c r="E258" i="7" a="1"/>
  <c r="E258" i="7" s="1"/>
  <c r="A258" i="7" a="1"/>
  <c r="A258" i="7" s="1"/>
  <c r="D259" i="7"/>
  <c r="F259" i="7" l="1" a="1"/>
  <c r="F259" i="7" s="1"/>
  <c r="E259" i="7" a="1"/>
  <c r="E259" i="7" s="1"/>
  <c r="B259" i="7" a="1"/>
  <c r="B259" i="7" s="1"/>
  <c r="A259" i="7" a="1"/>
  <c r="A259" i="7" s="1"/>
  <c r="D260" i="7"/>
  <c r="F260" i="7" l="1" a="1"/>
  <c r="F260" i="7" s="1"/>
  <c r="E260" i="7" a="1"/>
  <c r="E260" i="7" s="1"/>
  <c r="B260" i="7" a="1"/>
  <c r="B260" i="7" s="1"/>
  <c r="A260" i="7" a="1"/>
  <c r="A260" i="7" s="1"/>
  <c r="D261" i="7"/>
  <c r="F261" i="7" l="1" a="1"/>
  <c r="F261" i="7" s="1"/>
  <c r="B261" i="7" a="1"/>
  <c r="B261" i="7" s="1"/>
  <c r="E261" i="7" a="1"/>
  <c r="E261" i="7" s="1"/>
  <c r="A261" i="7" a="1"/>
  <c r="A261" i="7" s="1"/>
  <c r="D262" i="7"/>
  <c r="F262" i="7" l="1" a="1"/>
  <c r="F262" i="7" s="1"/>
  <c r="E262" i="7" a="1"/>
  <c r="E262" i="7" s="1"/>
  <c r="B262" i="7" a="1"/>
  <c r="B262" i="7" s="1"/>
  <c r="A262" i="7" a="1"/>
  <c r="A262" i="7" s="1"/>
  <c r="D263" i="7"/>
  <c r="F263" i="7" l="1" a="1"/>
  <c r="F263" i="7" s="1"/>
  <c r="E263" i="7" a="1"/>
  <c r="E263" i="7" s="1"/>
  <c r="B263" i="7" a="1"/>
  <c r="B263" i="7" s="1"/>
  <c r="A263" i="7" a="1"/>
  <c r="A263" i="7" s="1"/>
  <c r="D264" i="7"/>
  <c r="F264" i="7" l="1" a="1"/>
  <c r="F264" i="7" s="1"/>
  <c r="B264" i="7" a="1"/>
  <c r="B264" i="7" s="1"/>
  <c r="E264" i="7" a="1"/>
  <c r="E264" i="7" s="1"/>
  <c r="A264" i="7" a="1"/>
  <c r="A264" i="7" s="1"/>
  <c r="D265" i="7"/>
  <c r="F265" i="7" l="1" a="1"/>
  <c r="F265" i="7" s="1"/>
  <c r="B265" i="7" a="1"/>
  <c r="B265" i="7" s="1"/>
  <c r="E265" i="7" a="1"/>
  <c r="E265" i="7" s="1"/>
  <c r="A265" i="7" a="1"/>
  <c r="A265" i="7" s="1"/>
  <c r="D266" i="7"/>
  <c r="F266" i="7" l="1" a="1"/>
  <c r="F266" i="7" s="1"/>
  <c r="E266" i="7" a="1"/>
  <c r="E266" i="7" s="1"/>
  <c r="B266" i="7" a="1"/>
  <c r="B266" i="7" s="1"/>
  <c r="A266" i="7" a="1"/>
  <c r="A266" i="7" s="1"/>
  <c r="D267" i="7"/>
  <c r="F267" i="7" l="1" a="1"/>
  <c r="F267" i="7" s="1"/>
  <c r="E267" i="7" a="1"/>
  <c r="E267" i="7" s="1"/>
  <c r="B267" i="7" a="1"/>
  <c r="B267" i="7" s="1"/>
  <c r="A267" i="7" a="1"/>
  <c r="A267" i="7" s="1"/>
  <c r="D268" i="7"/>
  <c r="F268" i="7" l="1" a="1"/>
  <c r="F268" i="7" s="1"/>
  <c r="E268" i="7" a="1"/>
  <c r="E268" i="7" s="1"/>
  <c r="B268" i="7" a="1"/>
  <c r="B268" i="7" s="1"/>
  <c r="A268" i="7" a="1"/>
  <c r="A268" i="7" s="1"/>
  <c r="D269" i="7"/>
  <c r="F269" i="7" l="1" a="1"/>
  <c r="F269" i="7" s="1"/>
  <c r="B269" i="7" a="1"/>
  <c r="B269" i="7" s="1"/>
  <c r="E269" i="7" a="1"/>
  <c r="E269" i="7" s="1"/>
  <c r="A269" i="7" a="1"/>
  <c r="A269" i="7" s="1"/>
  <c r="D270" i="7"/>
  <c r="F270" i="7" l="1" a="1"/>
  <c r="F270" i="7" s="1"/>
  <c r="E270" i="7" a="1"/>
  <c r="E270" i="7" s="1"/>
  <c r="B270" i="7" a="1"/>
  <c r="B270" i="7" s="1"/>
  <c r="A270" i="7" a="1"/>
  <c r="A270" i="7" s="1"/>
  <c r="D271" i="7"/>
  <c r="F271" i="7" l="1" a="1"/>
  <c r="F271" i="7" s="1"/>
  <c r="E271" i="7" a="1"/>
  <c r="E271" i="7" s="1"/>
  <c r="B271" i="7" a="1"/>
  <c r="B271" i="7" s="1"/>
  <c r="A271" i="7" a="1"/>
  <c r="A271" i="7" s="1"/>
  <c r="D272" i="7"/>
  <c r="F272" i="7" l="1" a="1"/>
  <c r="F272" i="7" s="1"/>
  <c r="B272" i="7" a="1"/>
  <c r="B272" i="7" s="1"/>
  <c r="E272" i="7" a="1"/>
  <c r="E272" i="7" s="1"/>
  <c r="A272" i="7" a="1"/>
  <c r="A272" i="7" s="1"/>
  <c r="D273" i="7"/>
  <c r="F273" i="7" l="1" a="1"/>
  <c r="F273" i="7" s="1"/>
  <c r="E273" i="7" a="1"/>
  <c r="E273" i="7" s="1"/>
  <c r="B273" i="7" a="1"/>
  <c r="B273" i="7" s="1"/>
  <c r="A273" i="7" a="1"/>
  <c r="A273" i="7" s="1"/>
  <c r="D274" i="7"/>
  <c r="F274" i="7" l="1" a="1"/>
  <c r="F274" i="7" s="1"/>
  <c r="E274" i="7" a="1"/>
  <c r="E274" i="7" s="1"/>
  <c r="B274" i="7" a="1"/>
  <c r="B274" i="7" s="1"/>
  <c r="A274" i="7" a="1"/>
  <c r="A274" i="7" s="1"/>
  <c r="D275" i="7"/>
  <c r="F275" i="7" l="1" a="1"/>
  <c r="F275" i="7" s="1"/>
  <c r="E275" i="7" a="1"/>
  <c r="E275" i="7" s="1"/>
  <c r="B275" i="7" a="1"/>
  <c r="B275" i="7" s="1"/>
  <c r="A275" i="7" a="1"/>
  <c r="A275" i="7" s="1"/>
  <c r="D276" i="7"/>
  <c r="F276" i="7" l="1" a="1"/>
  <c r="F276" i="7" s="1"/>
  <c r="E276" i="7" a="1"/>
  <c r="E276" i="7" s="1"/>
  <c r="B276" i="7" a="1"/>
  <c r="B276" i="7" s="1"/>
  <c r="A276" i="7" a="1"/>
  <c r="A276" i="7" s="1"/>
  <c r="D277" i="7"/>
  <c r="F277" i="7" l="1" a="1"/>
  <c r="F277" i="7" s="1"/>
  <c r="E277" i="7" a="1"/>
  <c r="E277" i="7" s="1"/>
  <c r="B277" i="7" a="1"/>
  <c r="B277" i="7" s="1"/>
  <c r="A277" i="7" a="1"/>
  <c r="A277" i="7" s="1"/>
  <c r="D278" i="7"/>
  <c r="F278" i="7" l="1" a="1"/>
  <c r="F278" i="7" s="1"/>
  <c r="B278" i="7" a="1"/>
  <c r="B278" i="7" s="1"/>
  <c r="E278" i="7" a="1"/>
  <c r="E278" i="7" s="1"/>
  <c r="A278" i="7" a="1"/>
  <c r="A278" i="7" s="1"/>
  <c r="D279" i="7"/>
  <c r="F279" i="7" l="1" a="1"/>
  <c r="F279" i="7" s="1"/>
  <c r="E279" i="7" a="1"/>
  <c r="E279" i="7" s="1"/>
  <c r="B279" i="7" a="1"/>
  <c r="B279" i="7" s="1"/>
  <c r="A279" i="7" a="1"/>
  <c r="A279" i="7" s="1"/>
  <c r="D280" i="7"/>
  <c r="F280" i="7" l="1" a="1"/>
  <c r="F280" i="7" s="1"/>
  <c r="E280" i="7" a="1"/>
  <c r="E280" i="7" s="1"/>
  <c r="B280" i="7" a="1"/>
  <c r="B280" i="7" s="1"/>
  <c r="A280" i="7" a="1"/>
  <c r="A280" i="7" s="1"/>
  <c r="D281" i="7"/>
  <c r="F281" i="7" l="1" a="1"/>
  <c r="F281" i="7" s="1"/>
  <c r="E281" i="7" a="1"/>
  <c r="E281" i="7" s="1"/>
  <c r="B281" i="7" a="1"/>
  <c r="B281" i="7" s="1"/>
  <c r="A281" i="7" a="1"/>
  <c r="A281" i="7" s="1"/>
  <c r="D282" i="7"/>
  <c r="F282" i="7" l="1" a="1"/>
  <c r="F282" i="7" s="1"/>
  <c r="E282" i="7" a="1"/>
  <c r="E282" i="7" s="1"/>
  <c r="B282" i="7" a="1"/>
  <c r="B282" i="7" s="1"/>
  <c r="A282" i="7" a="1"/>
  <c r="A282" i="7" s="1"/>
  <c r="D283" i="7"/>
  <c r="F283" i="7" l="1" a="1"/>
  <c r="F283" i="7" s="1"/>
  <c r="B283" i="7" a="1"/>
  <c r="B283" i="7" s="1"/>
  <c r="E283" i="7" a="1"/>
  <c r="E283" i="7" s="1"/>
  <c r="A283" i="7" a="1"/>
  <c r="A283" i="7" s="1"/>
  <c r="D284" i="7"/>
  <c r="F284" i="7" l="1" a="1"/>
  <c r="F284" i="7" s="1"/>
  <c r="E284" i="7" a="1"/>
  <c r="E284" i="7" s="1"/>
  <c r="B284" i="7" a="1"/>
  <c r="B284" i="7" s="1"/>
  <c r="A284" i="7" a="1"/>
  <c r="A284" i="7" s="1"/>
  <c r="D285" i="7"/>
  <c r="F285" i="7" l="1" a="1"/>
  <c r="F285" i="7" s="1"/>
  <c r="E285" i="7" a="1"/>
  <c r="E285" i="7" s="1"/>
  <c r="B285" i="7" a="1"/>
  <c r="B285" i="7" s="1"/>
  <c r="A285" i="7" a="1"/>
  <c r="A285" i="7" s="1"/>
  <c r="D286" i="7"/>
  <c r="F286" i="7" l="1" a="1"/>
  <c r="F286" i="7" s="1"/>
  <c r="B286" i="7" a="1"/>
  <c r="B286" i="7" s="1"/>
  <c r="E286" i="7" a="1"/>
  <c r="E286" i="7" s="1"/>
  <c r="A286" i="7" a="1"/>
  <c r="A286" i="7" s="1"/>
  <c r="D287" i="7"/>
  <c r="F287" i="7" l="1" a="1"/>
  <c r="F287" i="7" s="1"/>
  <c r="E287" i="7" a="1"/>
  <c r="E287" i="7" s="1"/>
  <c r="B287" i="7" a="1"/>
  <c r="B287" i="7" s="1"/>
  <c r="A287" i="7" a="1"/>
  <c r="A287" i="7" s="1"/>
  <c r="D288" i="7"/>
  <c r="F288" i="7" l="1" a="1"/>
  <c r="F288" i="7" s="1"/>
  <c r="E288" i="7" a="1"/>
  <c r="E288" i="7" s="1"/>
  <c r="B288" i="7" a="1"/>
  <c r="B288" i="7" s="1"/>
  <c r="A288" i="7" a="1"/>
  <c r="A288" i="7" s="1"/>
  <c r="D289" i="7"/>
  <c r="F289" i="7" l="1" a="1"/>
  <c r="F289" i="7" s="1"/>
  <c r="E289" i="7" a="1"/>
  <c r="E289" i="7" s="1"/>
  <c r="B289" i="7" a="1"/>
  <c r="B289" i="7" s="1"/>
  <c r="A289" i="7" a="1"/>
  <c r="A289" i="7" s="1"/>
  <c r="D290" i="7"/>
  <c r="F290" i="7" l="1" a="1"/>
  <c r="F290" i="7" s="1"/>
  <c r="E290" i="7" a="1"/>
  <c r="E290" i="7" s="1"/>
  <c r="B290" i="7" a="1"/>
  <c r="B290" i="7" s="1"/>
  <c r="A290" i="7" a="1"/>
  <c r="A290" i="7" s="1"/>
  <c r="D291" i="7"/>
  <c r="F291" i="7" l="1" a="1"/>
  <c r="F291" i="7" s="1"/>
  <c r="B291" i="7" a="1"/>
  <c r="B291" i="7" s="1"/>
  <c r="E291" i="7" a="1"/>
  <c r="E291" i="7" s="1"/>
  <c r="A291" i="7" a="1"/>
  <c r="A291" i="7" s="1"/>
  <c r="D292" i="7"/>
  <c r="F292" i="7" l="1" a="1"/>
  <c r="F292" i="7" s="1"/>
  <c r="E292" i="7" a="1"/>
  <c r="E292" i="7" s="1"/>
  <c r="B292" i="7" a="1"/>
  <c r="B292" i="7" s="1"/>
  <c r="A292" i="7" a="1"/>
  <c r="A292" i="7" s="1"/>
  <c r="D293" i="7"/>
  <c r="F293" i="7" l="1" a="1"/>
  <c r="F293" i="7" s="1"/>
  <c r="E293" i="7" a="1"/>
  <c r="E293" i="7" s="1"/>
  <c r="B293" i="7" a="1"/>
  <c r="B293" i="7" s="1"/>
  <c r="A293" i="7" a="1"/>
  <c r="A293" i="7" s="1"/>
  <c r="D294" i="7"/>
  <c r="F294" i="7" l="1" a="1"/>
  <c r="F294" i="7" s="1"/>
  <c r="E294" i="7" a="1"/>
  <c r="E294" i="7" s="1"/>
  <c r="B294" i="7" a="1"/>
  <c r="B294" i="7" s="1"/>
  <c r="A294" i="7" a="1"/>
  <c r="A294" i="7" s="1"/>
  <c r="D295" i="7"/>
  <c r="F295" i="7" l="1" a="1"/>
  <c r="F295" i="7" s="1"/>
  <c r="E295" i="7" a="1"/>
  <c r="E295" i="7" s="1"/>
  <c r="B295" i="7" a="1"/>
  <c r="B295" i="7" s="1"/>
  <c r="A295" i="7" a="1"/>
  <c r="A295" i="7" s="1"/>
  <c r="D296" i="7"/>
  <c r="F296" i="7" l="1" a="1"/>
  <c r="F296" i="7" s="1"/>
  <c r="B296" i="7" a="1"/>
  <c r="B296" i="7" s="1"/>
  <c r="E296" i="7" a="1"/>
  <c r="E296" i="7" s="1"/>
  <c r="A296" i="7" a="1"/>
  <c r="A296" i="7" s="1"/>
  <c r="D297" i="7"/>
  <c r="F297" i="7" l="1" a="1"/>
  <c r="F297" i="7" s="1"/>
  <c r="E297" i="7" a="1"/>
  <c r="E297" i="7" s="1"/>
  <c r="B297" i="7" a="1"/>
  <c r="B297" i="7" s="1"/>
  <c r="A297" i="7" a="1"/>
  <c r="A297" i="7" s="1"/>
  <c r="D298" i="7"/>
  <c r="F298" i="7" l="1" a="1"/>
  <c r="F298" i="7" s="1"/>
  <c r="E298" i="7" a="1"/>
  <c r="E298" i="7" s="1"/>
  <c r="B298" i="7" a="1"/>
  <c r="B298" i="7" s="1"/>
  <c r="A298" i="7" a="1"/>
  <c r="A298" i="7" s="1"/>
  <c r="D299" i="7"/>
  <c r="F299" i="7" l="1" a="1"/>
  <c r="F299" i="7" s="1"/>
  <c r="B299" i="7" a="1"/>
  <c r="B299" i="7" s="1"/>
  <c r="E299" i="7" a="1"/>
  <c r="E299" i="7" s="1"/>
  <c r="A299" i="7" a="1"/>
  <c r="A299" i="7" s="1"/>
  <c r="D300" i="7"/>
  <c r="F300" i="7" l="1" a="1"/>
  <c r="F300" i="7" s="1"/>
  <c r="E300" i="7" a="1"/>
  <c r="E300" i="7" s="1"/>
  <c r="B300" i="7" a="1"/>
  <c r="B300" i="7" s="1"/>
  <c r="A300" i="7" a="1"/>
  <c r="A300" i="7" s="1"/>
  <c r="D301" i="7"/>
  <c r="F301" i="7" l="1" a="1"/>
  <c r="F301" i="7" s="1"/>
  <c r="E301" i="7" a="1"/>
  <c r="E301" i="7" s="1"/>
  <c r="B301" i="7" a="1"/>
  <c r="B301" i="7" s="1"/>
  <c r="A301" i="7" a="1"/>
  <c r="A301" i="7" s="1"/>
  <c r="D302" i="7"/>
  <c r="F302" i="7" l="1" a="1"/>
  <c r="F302" i="7" s="1"/>
  <c r="E302" i="7" a="1"/>
  <c r="E302" i="7" s="1"/>
  <c r="B302" i="7" a="1"/>
  <c r="B302" i="7" s="1"/>
  <c r="A302" i="7" a="1"/>
  <c r="A302" i="7" s="1"/>
  <c r="D303" i="7"/>
  <c r="F303" i="7" l="1" a="1"/>
  <c r="F303" i="7" s="1"/>
  <c r="E303" i="7" a="1"/>
  <c r="E303" i="7" s="1"/>
  <c r="B303" i="7" a="1"/>
  <c r="B303" i="7" s="1"/>
  <c r="A303" i="7" a="1"/>
  <c r="A303" i="7" s="1"/>
  <c r="D304" i="7"/>
  <c r="F304" i="7" l="1" a="1"/>
  <c r="F304" i="7" s="1"/>
  <c r="E304" i="7" a="1"/>
  <c r="E304" i="7" s="1"/>
  <c r="B304" i="7" a="1"/>
  <c r="B304" i="7" s="1"/>
  <c r="A304" i="7" a="1"/>
  <c r="A304" i="7" s="1"/>
  <c r="D305" i="7"/>
  <c r="F305" i="7" l="1" a="1"/>
  <c r="F305" i="7" s="1"/>
  <c r="E305" i="7" a="1"/>
  <c r="E305" i="7" s="1"/>
  <c r="B305" i="7" a="1"/>
  <c r="B305" i="7" s="1"/>
  <c r="A305" i="7" a="1"/>
  <c r="A305" i="7" s="1"/>
  <c r="D306" i="7"/>
  <c r="F306" i="7" l="1" a="1"/>
  <c r="F306" i="7" s="1"/>
  <c r="E306" i="7" a="1"/>
  <c r="E306" i="7" s="1"/>
  <c r="B306" i="7" a="1"/>
  <c r="B306" i="7" s="1"/>
  <c r="A306" i="7" a="1"/>
  <c r="A306" i="7" s="1"/>
  <c r="D307" i="7"/>
  <c r="F307" i="7" l="1" a="1"/>
  <c r="F307" i="7" s="1"/>
  <c r="E307" i="7" a="1"/>
  <c r="E307" i="7" s="1"/>
  <c r="B307" i="7" a="1"/>
  <c r="B307" i="7" s="1"/>
  <c r="A307" i="7" a="1"/>
  <c r="A307" i="7" s="1"/>
  <c r="D308" i="7"/>
  <c r="F308" i="7" l="1" a="1"/>
  <c r="F308" i="7" s="1"/>
  <c r="E308" i="7" a="1"/>
  <c r="E308" i="7" s="1"/>
  <c r="B308" i="7" a="1"/>
  <c r="B308" i="7" s="1"/>
  <c r="A308" i="7" a="1"/>
  <c r="A308" i="7" s="1"/>
  <c r="D309" i="7"/>
  <c r="F309" i="7" l="1" a="1"/>
  <c r="F309" i="7" s="1"/>
  <c r="E309" i="7" a="1"/>
  <c r="E309" i="7" s="1"/>
  <c r="B309" i="7" a="1"/>
  <c r="B309" i="7" s="1"/>
  <c r="A309" i="7" a="1"/>
  <c r="A309" i="7" s="1"/>
  <c r="D310" i="7"/>
  <c r="F310" i="7" l="1" a="1"/>
  <c r="F310" i="7" s="1"/>
  <c r="E310" i="7" a="1"/>
  <c r="E310" i="7" s="1"/>
  <c r="B310" i="7" a="1"/>
  <c r="B310" i="7" s="1"/>
  <c r="A310" i="7" a="1"/>
  <c r="A310" i="7" s="1"/>
  <c r="D311" i="7"/>
  <c r="F311" i="7" l="1" a="1"/>
  <c r="F311" i="7" s="1"/>
  <c r="E311" i="7" a="1"/>
  <c r="E311" i="7" s="1"/>
  <c r="B311" i="7" a="1"/>
  <c r="B311" i="7" s="1"/>
  <c r="A311" i="7" a="1"/>
  <c r="A311" i="7" s="1"/>
  <c r="D312" i="7"/>
  <c r="F312" i="7" l="1" a="1"/>
  <c r="F312" i="7" s="1"/>
  <c r="E312" i="7" a="1"/>
  <c r="E312" i="7" s="1"/>
  <c r="B312" i="7" a="1"/>
  <c r="B312" i="7" s="1"/>
  <c r="A312" i="7" a="1"/>
  <c r="A312" i="7" s="1"/>
  <c r="D313" i="7"/>
  <c r="F313" i="7" l="1" a="1"/>
  <c r="F313" i="7" s="1"/>
  <c r="E313" i="7" a="1"/>
  <c r="E313" i="7" s="1"/>
  <c r="B313" i="7" a="1"/>
  <c r="B313" i="7" s="1"/>
  <c r="A313" i="7" a="1"/>
  <c r="A313" i="7" s="1"/>
  <c r="D314" i="7"/>
  <c r="F314" i="7" l="1" a="1"/>
  <c r="F314" i="7" s="1"/>
  <c r="E314" i="7" a="1"/>
  <c r="E314" i="7" s="1"/>
  <c r="B314" i="7" a="1"/>
  <c r="B314" i="7" s="1"/>
  <c r="A314" i="7" a="1"/>
  <c r="A314" i="7" s="1"/>
  <c r="D315" i="7"/>
  <c r="F315" i="7" l="1" a="1"/>
  <c r="F315" i="7" s="1"/>
  <c r="E315" i="7" a="1"/>
  <c r="E315" i="7" s="1"/>
  <c r="B315" i="7" a="1"/>
  <c r="B315" i="7" s="1"/>
  <c r="A315" i="7" a="1"/>
  <c r="A315" i="7" s="1"/>
  <c r="D316" i="7"/>
  <c r="F316" i="7" l="1" a="1"/>
  <c r="F316" i="7" s="1"/>
  <c r="E316" i="7" a="1"/>
  <c r="E316" i="7" s="1"/>
  <c r="B316" i="7" a="1"/>
  <c r="B316" i="7" s="1"/>
  <c r="A316" i="7" a="1"/>
  <c r="A316" i="7" s="1"/>
  <c r="D317" i="7"/>
  <c r="F317" i="7" l="1" a="1"/>
  <c r="F317" i="7" s="1"/>
  <c r="E317" i="7" a="1"/>
  <c r="E317" i="7" s="1"/>
  <c r="B317" i="7" a="1"/>
  <c r="B317" i="7" s="1"/>
  <c r="A317" i="7" a="1"/>
  <c r="A317" i="7" s="1"/>
  <c r="D318" i="7"/>
  <c r="F318" i="7" l="1" a="1"/>
  <c r="F318" i="7" s="1"/>
  <c r="E318" i="7" a="1"/>
  <c r="E318" i="7" s="1"/>
  <c r="B318" i="7" a="1"/>
  <c r="B318" i="7" s="1"/>
  <c r="A318" i="7" a="1"/>
  <c r="A318" i="7" s="1"/>
  <c r="D319" i="7"/>
  <c r="F319" i="7" l="1" a="1"/>
  <c r="F319" i="7" s="1"/>
  <c r="E319" i="7" a="1"/>
  <c r="E319" i="7" s="1"/>
  <c r="B319" i="7" a="1"/>
  <c r="B319" i="7" s="1"/>
  <c r="A319" i="7" a="1"/>
  <c r="A319" i="7" s="1"/>
  <c r="D320" i="7"/>
  <c r="F320" i="7" l="1" a="1"/>
  <c r="F320" i="7" s="1"/>
  <c r="E320" i="7" a="1"/>
  <c r="E320" i="7" s="1"/>
  <c r="B320" i="7" a="1"/>
  <c r="B320" i="7" s="1"/>
  <c r="A320" i="7" a="1"/>
  <c r="A320" i="7" s="1"/>
  <c r="D321" i="7"/>
  <c r="F321" i="7" l="1" a="1"/>
  <c r="F321" i="7" s="1"/>
  <c r="E321" i="7" a="1"/>
  <c r="E321" i="7" s="1"/>
  <c r="B321" i="7" a="1"/>
  <c r="B321" i="7" s="1"/>
  <c r="A321" i="7" a="1"/>
  <c r="A321" i="7" s="1"/>
  <c r="D322" i="7"/>
  <c r="F322" i="7" l="1" a="1"/>
  <c r="F322" i="7" s="1"/>
  <c r="E322" i="7" a="1"/>
  <c r="E322" i="7" s="1"/>
  <c r="B322" i="7" a="1"/>
  <c r="B322" i="7" s="1"/>
  <c r="A322" i="7" a="1"/>
  <c r="A322" i="7" s="1"/>
  <c r="D323" i="7"/>
  <c r="F323" i="7" l="1" a="1"/>
  <c r="F323" i="7" s="1"/>
  <c r="E323" i="7" a="1"/>
  <c r="E323" i="7" s="1"/>
  <c r="B323" i="7" a="1"/>
  <c r="B323" i="7" s="1"/>
  <c r="A323" i="7" a="1"/>
  <c r="A323" i="7" s="1"/>
  <c r="D324" i="7"/>
  <c r="F324" i="7" l="1" a="1"/>
  <c r="F324" i="7" s="1"/>
  <c r="E324" i="7" a="1"/>
  <c r="E324" i="7" s="1"/>
  <c r="B324" i="7" a="1"/>
  <c r="B324" i="7" s="1"/>
  <c r="A324" i="7" a="1"/>
  <c r="A324" i="7" s="1"/>
  <c r="D325" i="7"/>
  <c r="F325" i="7" l="1" a="1"/>
  <c r="F325" i="7" s="1"/>
  <c r="E325" i="7" a="1"/>
  <c r="E325" i="7" s="1"/>
  <c r="B325" i="7" a="1"/>
  <c r="B325" i="7" s="1"/>
  <c r="A325" i="7" a="1"/>
  <c r="A325" i="7" s="1"/>
  <c r="D326" i="7"/>
  <c r="F326" i="7" l="1" a="1"/>
  <c r="F326" i="7" s="1"/>
  <c r="E326" i="7" a="1"/>
  <c r="E326" i="7" s="1"/>
  <c r="B326" i="7" a="1"/>
  <c r="B326" i="7" s="1"/>
  <c r="A326" i="7" a="1"/>
  <c r="A326" i="7" s="1"/>
  <c r="D327" i="7"/>
  <c r="F327" i="7" l="1" a="1"/>
  <c r="F327" i="7" s="1"/>
  <c r="E327" i="7" a="1"/>
  <c r="E327" i="7" s="1"/>
  <c r="B327" i="7" a="1"/>
  <c r="B327" i="7" s="1"/>
  <c r="A327" i="7" a="1"/>
  <c r="A327" i="7" s="1"/>
  <c r="D328" i="7"/>
  <c r="F328" i="7" l="1" a="1"/>
  <c r="F328" i="7" s="1"/>
  <c r="E328" i="7" a="1"/>
  <c r="E328" i="7" s="1"/>
  <c r="B328" i="7" a="1"/>
  <c r="B328" i="7" s="1"/>
  <c r="A328" i="7" a="1"/>
  <c r="A328" i="7" s="1"/>
  <c r="D329" i="7"/>
  <c r="F329" i="7" l="1" a="1"/>
  <c r="F329" i="7" s="1"/>
  <c r="E329" i="7" a="1"/>
  <c r="E329" i="7" s="1"/>
  <c r="B329" i="7" a="1"/>
  <c r="B329" i="7" s="1"/>
  <c r="A329" i="7" a="1"/>
  <c r="A329" i="7" s="1"/>
  <c r="D330" i="7"/>
  <c r="F330" i="7" l="1" a="1"/>
  <c r="F330" i="7" s="1"/>
  <c r="E330" i="7" a="1"/>
  <c r="E330" i="7" s="1"/>
  <c r="B330" i="7" a="1"/>
  <c r="B330" i="7" s="1"/>
  <c r="A330" i="7" a="1"/>
  <c r="A330" i="7" s="1"/>
  <c r="D331" i="7"/>
  <c r="F331" i="7" l="1" a="1"/>
  <c r="F331" i="7" s="1"/>
  <c r="E331" i="7" a="1"/>
  <c r="E331" i="7" s="1"/>
  <c r="B331" i="7" a="1"/>
  <c r="B331" i="7" s="1"/>
  <c r="A331" i="7" a="1"/>
  <c r="A331" i="7" s="1"/>
  <c r="D332" i="7"/>
  <c r="F332" i="7" l="1" a="1"/>
  <c r="F332" i="7" s="1"/>
  <c r="E332" i="7" a="1"/>
  <c r="E332" i="7" s="1"/>
  <c r="B332" i="7" a="1"/>
  <c r="B332" i="7" s="1"/>
  <c r="A332" i="7" a="1"/>
  <c r="A332" i="7" s="1"/>
  <c r="D333" i="7"/>
  <c r="F333" i="7" l="1" a="1"/>
  <c r="F333" i="7" s="1"/>
  <c r="E333" i="7" a="1"/>
  <c r="E333" i="7" s="1"/>
  <c r="B333" i="7" a="1"/>
  <c r="B333" i="7" s="1"/>
  <c r="A333" i="7" a="1"/>
  <c r="A333" i="7" s="1"/>
  <c r="D334" i="7"/>
  <c r="F334" i="7" l="1" a="1"/>
  <c r="F334" i="7" s="1"/>
  <c r="E334" i="7" a="1"/>
  <c r="E334" i="7" s="1"/>
  <c r="B334" i="7" a="1"/>
  <c r="B334" i="7" s="1"/>
  <c r="A334" i="7" a="1"/>
  <c r="A334" i="7" s="1"/>
  <c r="D335" i="7"/>
  <c r="F335" i="7" l="1" a="1"/>
  <c r="F335" i="7" s="1"/>
  <c r="E335" i="7" a="1"/>
  <c r="E335" i="7" s="1"/>
  <c r="B335" i="7" a="1"/>
  <c r="B335" i="7" s="1"/>
  <c r="A335" i="7" a="1"/>
  <c r="A335" i="7" s="1"/>
  <c r="D336" i="7"/>
  <c r="F336" i="7" l="1" a="1"/>
  <c r="F336" i="7" s="1"/>
  <c r="E336" i="7" a="1"/>
  <c r="E336" i="7" s="1"/>
  <c r="B336" i="7" a="1"/>
  <c r="B336" i="7" s="1"/>
  <c r="A336" i="7" a="1"/>
  <c r="A336" i="7" s="1"/>
  <c r="D337" i="7"/>
  <c r="F337" i="7" l="1" a="1"/>
  <c r="F337" i="7" s="1"/>
  <c r="E337" i="7" a="1"/>
  <c r="E337" i="7" s="1"/>
  <c r="B337" i="7" a="1"/>
  <c r="B337" i="7" s="1"/>
  <c r="A337" i="7" a="1"/>
  <c r="A337" i="7" s="1"/>
  <c r="D338" i="7"/>
  <c r="F338" i="7" l="1" a="1"/>
  <c r="F338" i="7" s="1"/>
  <c r="E338" i="7" a="1"/>
  <c r="E338" i="7" s="1"/>
  <c r="B338" i="7" a="1"/>
  <c r="B338" i="7" s="1"/>
  <c r="A338" i="7" a="1"/>
  <c r="A338" i="7" s="1"/>
  <c r="D339" i="7"/>
  <c r="F339" i="7" l="1" a="1"/>
  <c r="F339" i="7" s="1"/>
  <c r="E339" i="7" a="1"/>
  <c r="E339" i="7" s="1"/>
  <c r="B339" i="7" a="1"/>
  <c r="B339" i="7" s="1"/>
  <c r="A339" i="7" a="1"/>
  <c r="A339" i="7" s="1"/>
  <c r="D340" i="7"/>
  <c r="F340" i="7" l="1" a="1"/>
  <c r="F340" i="7" s="1"/>
  <c r="E340" i="7" a="1"/>
  <c r="E340" i="7" s="1"/>
  <c r="B340" i="7" a="1"/>
  <c r="B340" i="7" s="1"/>
  <c r="A340" i="7" a="1"/>
  <c r="A340" i="7" s="1"/>
  <c r="D341" i="7"/>
  <c r="F341" i="7" l="1" a="1"/>
  <c r="F341" i="7" s="1"/>
  <c r="E341" i="7" a="1"/>
  <c r="E341" i="7" s="1"/>
  <c r="B341" i="7" a="1"/>
  <c r="B341" i="7" s="1"/>
  <c r="A341" i="7" a="1"/>
  <c r="A341" i="7" s="1"/>
  <c r="D342" i="7"/>
  <c r="F342" i="7" l="1" a="1"/>
  <c r="F342" i="7" s="1"/>
  <c r="E342" i="7" a="1"/>
  <c r="E342" i="7" s="1"/>
  <c r="B342" i="7" a="1"/>
  <c r="B342" i="7" s="1"/>
  <c r="A342" i="7" a="1"/>
  <c r="A342" i="7" s="1"/>
  <c r="D343" i="7"/>
  <c r="F343" i="7" l="1" a="1"/>
  <c r="F343" i="7" s="1"/>
  <c r="E343" i="7" a="1"/>
  <c r="E343" i="7" s="1"/>
  <c r="B343" i="7" a="1"/>
  <c r="B343" i="7" s="1"/>
  <c r="A343" i="7" a="1"/>
  <c r="A343" i="7" s="1"/>
  <c r="D344" i="7"/>
  <c r="F344" i="7" l="1" a="1"/>
  <c r="F344" i="7" s="1"/>
  <c r="E344" i="7" a="1"/>
  <c r="E344" i="7" s="1"/>
  <c r="B344" i="7" a="1"/>
  <c r="B344" i="7" s="1"/>
  <c r="A344" i="7" a="1"/>
  <c r="A344" i="7" s="1"/>
  <c r="D345" i="7"/>
  <c r="F345" i="7" l="1" a="1"/>
  <c r="F345" i="7" s="1"/>
  <c r="B345" i="7" a="1"/>
  <c r="B345" i="7" s="1"/>
  <c r="E345" i="7" a="1"/>
  <c r="E345" i="7" s="1"/>
  <c r="A345" i="7" a="1"/>
  <c r="A345" i="7" s="1"/>
  <c r="D346" i="7"/>
  <c r="F346" i="7" l="1" a="1"/>
  <c r="F346" i="7" s="1"/>
  <c r="E346" i="7" a="1"/>
  <c r="E346" i="7" s="1"/>
  <c r="B346" i="7" a="1"/>
  <c r="B346" i="7" s="1"/>
  <c r="A346" i="7" a="1"/>
  <c r="A346" i="7" s="1"/>
  <c r="D347" i="7"/>
  <c r="F347" i="7" l="1" a="1"/>
  <c r="F347" i="7" s="1"/>
  <c r="E347" i="7" a="1"/>
  <c r="E347" i="7" s="1"/>
  <c r="B347" i="7" a="1"/>
  <c r="B347" i="7" s="1"/>
  <c r="A347" i="7" a="1"/>
  <c r="A347" i="7" s="1"/>
  <c r="D348" i="7"/>
  <c r="F348" i="7" l="1" a="1"/>
  <c r="F348" i="7" s="1"/>
  <c r="E348" i="7" a="1"/>
  <c r="E348" i="7" s="1"/>
  <c r="B348" i="7" a="1"/>
  <c r="B348" i="7" s="1"/>
  <c r="A348" i="7" a="1"/>
  <c r="A348" i="7" s="1"/>
  <c r="D349" i="7"/>
  <c r="F349" i="7" l="1" a="1"/>
  <c r="F349" i="7" s="1"/>
  <c r="E349" i="7" a="1"/>
  <c r="E349" i="7" s="1"/>
  <c r="B349" i="7" a="1"/>
  <c r="B349" i="7" s="1"/>
  <c r="A349" i="7" a="1"/>
  <c r="A349" i="7" s="1"/>
  <c r="D350" i="7"/>
  <c r="F350" i="7" l="1" a="1"/>
  <c r="F350" i="7" s="1"/>
  <c r="B350" i="7" a="1"/>
  <c r="B350" i="7" s="1"/>
  <c r="E350" i="7" a="1"/>
  <c r="E350" i="7" s="1"/>
  <c r="A350" i="7" a="1"/>
  <c r="A350" i="7" s="1"/>
  <c r="D351" i="7"/>
  <c r="F351" i="7" l="1" a="1"/>
  <c r="F351" i="7" s="1"/>
  <c r="E351" i="7" a="1"/>
  <c r="E351" i="7" s="1"/>
  <c r="B351" i="7" a="1"/>
  <c r="B351" i="7" s="1"/>
  <c r="A351" i="7" a="1"/>
  <c r="A351" i="7" s="1"/>
  <c r="D352" i="7"/>
  <c r="F352" i="7" l="1" a="1"/>
  <c r="F352" i="7" s="1"/>
  <c r="E352" i="7" a="1"/>
  <c r="E352" i="7" s="1"/>
  <c r="B352" i="7" a="1"/>
  <c r="B352" i="7" s="1"/>
  <c r="A352" i="7" a="1"/>
  <c r="A352" i="7" s="1"/>
  <c r="D353" i="7"/>
  <c r="F353" i="7" l="1" a="1"/>
  <c r="F353" i="7" s="1"/>
  <c r="E353" i="7" a="1"/>
  <c r="E353" i="7" s="1"/>
  <c r="B353" i="7" a="1"/>
  <c r="B353" i="7" s="1"/>
  <c r="A353" i="7" a="1"/>
  <c r="A353" i="7" s="1"/>
  <c r="D354" i="7"/>
  <c r="F354" i="7" l="1" a="1"/>
  <c r="F354" i="7" s="1"/>
  <c r="E354" i="7" a="1"/>
  <c r="E354" i="7" s="1"/>
  <c r="B354" i="7" a="1"/>
  <c r="B354" i="7" s="1"/>
  <c r="A354" i="7" a="1"/>
  <c r="A354" i="7" s="1"/>
  <c r="D355" i="7"/>
  <c r="F355" i="7" l="1" a="1"/>
  <c r="F355" i="7" s="1"/>
  <c r="E355" i="7" a="1"/>
  <c r="E355" i="7" s="1"/>
  <c r="B355" i="7" a="1"/>
  <c r="B355" i="7" s="1"/>
  <c r="A355" i="7" a="1"/>
  <c r="A355" i="7" s="1"/>
  <c r="D356" i="7"/>
  <c r="F356" i="7" l="1" a="1"/>
  <c r="F356" i="7" s="1"/>
  <c r="E356" i="7" a="1"/>
  <c r="E356" i="7" s="1"/>
  <c r="B356" i="7" a="1"/>
  <c r="B356" i="7" s="1"/>
  <c r="A356" i="7" a="1"/>
  <c r="A356" i="7" s="1"/>
  <c r="D357" i="7"/>
  <c r="F357" i="7" l="1" a="1"/>
  <c r="F357" i="7" s="1"/>
  <c r="E357" i="7" a="1"/>
  <c r="E357" i="7" s="1"/>
  <c r="B357" i="7" a="1"/>
  <c r="B357" i="7" s="1"/>
  <c r="A357" i="7" a="1"/>
  <c r="A357" i="7" s="1"/>
  <c r="D358" i="7"/>
  <c r="F358" i="7" l="1" a="1"/>
  <c r="F358" i="7" s="1"/>
  <c r="E358" i="7" a="1"/>
  <c r="E358" i="7" s="1"/>
  <c r="B358" i="7" a="1"/>
  <c r="B358" i="7" s="1"/>
  <c r="A358" i="7" a="1"/>
  <c r="A358" i="7" s="1"/>
  <c r="D359" i="7"/>
  <c r="F359" i="7" l="1" a="1"/>
  <c r="F359" i="7" s="1"/>
  <c r="E359" i="7" a="1"/>
  <c r="E359" i="7" s="1"/>
  <c r="B359" i="7" a="1"/>
  <c r="B359" i="7" s="1"/>
  <c r="A359" i="7" a="1"/>
  <c r="A359" i="7" s="1"/>
  <c r="D360" i="7"/>
  <c r="F360" i="7" l="1" a="1"/>
  <c r="F360" i="7" s="1"/>
  <c r="E360" i="7" a="1"/>
  <c r="E360" i="7" s="1"/>
  <c r="B360" i="7" a="1"/>
  <c r="B360" i="7" s="1"/>
  <c r="A360" i="7" a="1"/>
  <c r="A360" i="7" s="1"/>
  <c r="D361" i="7"/>
  <c r="F361" i="7" l="1" a="1"/>
  <c r="F361" i="7" s="1"/>
  <c r="E361" i="7" a="1"/>
  <c r="E361" i="7" s="1"/>
  <c r="B361" i="7" a="1"/>
  <c r="B361" i="7" s="1"/>
  <c r="A361" i="7" a="1"/>
  <c r="A361" i="7" s="1"/>
  <c r="D362" i="7"/>
  <c r="F362" i="7" l="1" a="1"/>
  <c r="F362" i="7" s="1"/>
  <c r="E362" i="7" a="1"/>
  <c r="E362" i="7" s="1"/>
  <c r="B362" i="7" a="1"/>
  <c r="B362" i="7" s="1"/>
  <c r="A362" i="7" a="1"/>
  <c r="A362" i="7" s="1"/>
  <c r="D363" i="7"/>
  <c r="F363" i="7" l="1" a="1"/>
  <c r="F363" i="7" s="1"/>
  <c r="E363" i="7" a="1"/>
  <c r="E363" i="7" s="1"/>
  <c r="B363" i="7" a="1"/>
  <c r="B363" i="7" s="1"/>
  <c r="A363" i="7" a="1"/>
  <c r="A363" i="7" s="1"/>
  <c r="D364" i="7"/>
  <c r="F364" i="7" l="1" a="1"/>
  <c r="F364" i="7" s="1"/>
  <c r="E364" i="7" a="1"/>
  <c r="E364" i="7" s="1"/>
  <c r="B364" i="7" a="1"/>
  <c r="B364" i="7" s="1"/>
  <c r="A364" i="7" a="1"/>
  <c r="A364" i="7" s="1"/>
  <c r="D365" i="7"/>
  <c r="F365" i="7" l="1" a="1"/>
  <c r="F365" i="7" s="1"/>
  <c r="E365" i="7" a="1"/>
  <c r="E365" i="7" s="1"/>
  <c r="B365" i="7" a="1"/>
  <c r="B365" i="7" s="1"/>
  <c r="A365" i="7" a="1"/>
  <c r="A365" i="7" s="1"/>
  <c r="D366" i="7"/>
  <c r="F366" i="7" l="1" a="1"/>
  <c r="F366" i="7" s="1"/>
  <c r="E366" i="7" a="1"/>
  <c r="E366" i="7" s="1"/>
  <c r="B366" i="7" a="1"/>
  <c r="B366" i="7" s="1"/>
  <c r="A366" i="7" a="1"/>
  <c r="A366" i="7" s="1"/>
  <c r="D367" i="7"/>
  <c r="F367" i="7" l="1" a="1"/>
  <c r="F367" i="7" s="1"/>
  <c r="E367" i="7" a="1"/>
  <c r="E367" i="7" s="1"/>
  <c r="B367" i="7" a="1"/>
  <c r="B367" i="7" s="1"/>
  <c r="A367" i="7" a="1"/>
  <c r="A367" i="7" s="1"/>
  <c r="D368" i="7"/>
  <c r="F368" i="7" l="1" a="1"/>
  <c r="F368" i="7" s="1"/>
  <c r="E368" i="7" a="1"/>
  <c r="E368" i="7" s="1"/>
  <c r="B368" i="7" a="1"/>
  <c r="B368" i="7" s="1"/>
  <c r="A368" i="7" a="1"/>
  <c r="A368" i="7" s="1"/>
  <c r="D369" i="7"/>
  <c r="F369" i="7" l="1" a="1"/>
  <c r="F369" i="7" s="1"/>
  <c r="E369" i="7" a="1"/>
  <c r="E369" i="7" s="1"/>
  <c r="B369" i="7" a="1"/>
  <c r="B369" i="7" s="1"/>
  <c r="A369" i="7" a="1"/>
  <c r="A369" i="7" s="1"/>
  <c r="D370" i="7"/>
  <c r="F370" i="7" l="1" a="1"/>
  <c r="F370" i="7" s="1"/>
  <c r="E370" i="7" a="1"/>
  <c r="E370" i="7" s="1"/>
  <c r="B370" i="7" a="1"/>
  <c r="B370" i="7" s="1"/>
  <c r="A370" i="7" a="1"/>
  <c r="A370" i="7" s="1"/>
  <c r="D371" i="7"/>
  <c r="F371" i="7" l="1" a="1"/>
  <c r="F371" i="7" s="1"/>
  <c r="E371" i="7" a="1"/>
  <c r="E371" i="7" s="1"/>
  <c r="B371" i="7" a="1"/>
  <c r="B371" i="7" s="1"/>
  <c r="A371" i="7" a="1"/>
  <c r="A371" i="7" s="1"/>
  <c r="D372" i="7"/>
  <c r="F372" i="7" l="1" a="1"/>
  <c r="F372" i="7" s="1"/>
  <c r="E372" i="7" a="1"/>
  <c r="E372" i="7" s="1"/>
  <c r="B372" i="7" a="1"/>
  <c r="B372" i="7" s="1"/>
  <c r="A372" i="7" a="1"/>
  <c r="A372" i="7" s="1"/>
  <c r="D373" i="7"/>
  <c r="F373" i="7" l="1" a="1"/>
  <c r="F373" i="7" s="1"/>
  <c r="E373" i="7" a="1"/>
  <c r="E373" i="7" s="1"/>
  <c r="B373" i="7" a="1"/>
  <c r="B373" i="7" s="1"/>
  <c r="A373" i="7" a="1"/>
  <c r="A373" i="7" s="1"/>
  <c r="D374" i="7"/>
  <c r="F374" i="7" l="1" a="1"/>
  <c r="F374" i="7" s="1"/>
  <c r="E374" i="7" a="1"/>
  <c r="E374" i="7" s="1"/>
  <c r="B374" i="7" a="1"/>
  <c r="B374" i="7" s="1"/>
  <c r="A374" i="7" a="1"/>
  <c r="A374" i="7" s="1"/>
  <c r="D375" i="7"/>
  <c r="F375" i="7" l="1" a="1"/>
  <c r="F375" i="7" s="1"/>
  <c r="E375" i="7" a="1"/>
  <c r="E375" i="7" s="1"/>
  <c r="B375" i="7" a="1"/>
  <c r="B375" i="7" s="1"/>
  <c r="A375" i="7" a="1"/>
  <c r="A375" i="7" s="1"/>
  <c r="D376" i="7"/>
  <c r="F376" i="7" l="1" a="1"/>
  <c r="F376" i="7" s="1"/>
  <c r="E376" i="7" a="1"/>
  <c r="E376" i="7" s="1"/>
  <c r="B376" i="7" a="1"/>
  <c r="B376" i="7" s="1"/>
  <c r="A376" i="7" a="1"/>
  <c r="A376" i="7" s="1"/>
  <c r="D377" i="7"/>
  <c r="F377" i="7" l="1" a="1"/>
  <c r="F377" i="7" s="1"/>
  <c r="E377" i="7" a="1"/>
  <c r="E377" i="7" s="1"/>
  <c r="B377" i="7" a="1"/>
  <c r="B377" i="7" s="1"/>
  <c r="A377" i="7" a="1"/>
  <c r="A377" i="7" s="1"/>
  <c r="D378" i="7"/>
  <c r="F378" i="7" l="1" a="1"/>
  <c r="F378" i="7" s="1"/>
  <c r="E378" i="7" a="1"/>
  <c r="E378" i="7" s="1"/>
  <c r="B378" i="7" a="1"/>
  <c r="B378" i="7" s="1"/>
  <c r="A378" i="7" a="1"/>
  <c r="A378" i="7" s="1"/>
  <c r="D379" i="7"/>
  <c r="F379" i="7" l="1" a="1"/>
  <c r="F379" i="7" s="1"/>
  <c r="E379" i="7" a="1"/>
  <c r="E379" i="7" s="1"/>
  <c r="B379" i="7" a="1"/>
  <c r="B379" i="7" s="1"/>
  <c r="A379" i="7" a="1"/>
  <c r="A379" i="7" s="1"/>
  <c r="D380" i="7"/>
  <c r="F380" i="7" l="1" a="1"/>
  <c r="F380" i="7" s="1"/>
  <c r="E380" i="7" a="1"/>
  <c r="E380" i="7" s="1"/>
  <c r="B380" i="7" a="1"/>
  <c r="B380" i="7" s="1"/>
  <c r="A380" i="7" a="1"/>
  <c r="A380" i="7" s="1"/>
  <c r="D381" i="7"/>
  <c r="F381" i="7" l="1" a="1"/>
  <c r="F381" i="7" s="1"/>
  <c r="E381" i="7" a="1"/>
  <c r="E381" i="7" s="1"/>
  <c r="B381" i="7" a="1"/>
  <c r="B381" i="7" s="1"/>
  <c r="A381" i="7" a="1"/>
  <c r="A381" i="7" s="1"/>
  <c r="D382" i="7"/>
  <c r="F382" i="7" l="1" a="1"/>
  <c r="F382" i="7" s="1"/>
  <c r="E382" i="7" a="1"/>
  <c r="E382" i="7" s="1"/>
  <c r="B382" i="7" a="1"/>
  <c r="B382" i="7" s="1"/>
  <c r="A382" i="7" a="1"/>
  <c r="A382" i="7" s="1"/>
  <c r="D383" i="7"/>
  <c r="F383" i="7" l="1" a="1"/>
  <c r="F383" i="7" s="1"/>
  <c r="E383" i="7" a="1"/>
  <c r="E383" i="7" s="1"/>
  <c r="B383" i="7" a="1"/>
  <c r="B383" i="7" s="1"/>
  <c r="A383" i="7" a="1"/>
  <c r="A383" i="7" s="1"/>
  <c r="D384" i="7"/>
  <c r="F384" i="7" l="1" a="1"/>
  <c r="F384" i="7" s="1"/>
  <c r="E384" i="7" a="1"/>
  <c r="E384" i="7" s="1"/>
  <c r="B384" i="7" a="1"/>
  <c r="B384" i="7" s="1"/>
  <c r="A384" i="7" a="1"/>
  <c r="A384" i="7" s="1"/>
  <c r="D385" i="7"/>
  <c r="F385" i="7" l="1" a="1"/>
  <c r="F385" i="7" s="1"/>
  <c r="E385" i="7" a="1"/>
  <c r="E385" i="7" s="1"/>
  <c r="B385" i="7" a="1"/>
  <c r="B385" i="7" s="1"/>
  <c r="A385" i="7" a="1"/>
  <c r="A385" i="7" s="1"/>
  <c r="D386" i="7"/>
  <c r="F386" i="7" l="1" a="1"/>
  <c r="F386" i="7" s="1"/>
  <c r="E386" i="7" a="1"/>
  <c r="E386" i="7" s="1"/>
  <c r="B386" i="7" a="1"/>
  <c r="B386" i="7" s="1"/>
  <c r="A386" i="7" a="1"/>
  <c r="A386" i="7" s="1"/>
  <c r="D387" i="7"/>
  <c r="F387" i="7" l="1" a="1"/>
  <c r="F387" i="7" s="1"/>
  <c r="E387" i="7" a="1"/>
  <c r="E387" i="7" s="1"/>
  <c r="B387" i="7" a="1"/>
  <c r="B387" i="7" s="1"/>
  <c r="A387" i="7" a="1"/>
  <c r="A387" i="7" s="1"/>
  <c r="D388" i="7"/>
  <c r="F388" i="7" l="1" a="1"/>
  <c r="F388" i="7" s="1"/>
  <c r="E388" i="7" a="1"/>
  <c r="E388" i="7" s="1"/>
  <c r="B388" i="7" a="1"/>
  <c r="B388" i="7" s="1"/>
  <c r="A388" i="7" a="1"/>
  <c r="A388" i="7" s="1"/>
  <c r="D389" i="7"/>
  <c r="F389" i="7" l="1" a="1"/>
  <c r="F389" i="7" s="1"/>
  <c r="E389" i="7" a="1"/>
  <c r="E389" i="7" s="1"/>
  <c r="B389" i="7" a="1"/>
  <c r="B389" i="7" s="1"/>
  <c r="A389" i="7" a="1"/>
  <c r="A389" i="7" s="1"/>
  <c r="D390" i="7"/>
  <c r="F390" i="7" l="1" a="1"/>
  <c r="F390" i="7" s="1"/>
  <c r="E390" i="7" a="1"/>
  <c r="E390" i="7" s="1"/>
  <c r="B390" i="7" a="1"/>
  <c r="B390" i="7" s="1"/>
  <c r="A390" i="7" a="1"/>
  <c r="A390" i="7" s="1"/>
  <c r="D391" i="7"/>
  <c r="F391" i="7" l="1" a="1"/>
  <c r="F391" i="7" s="1"/>
  <c r="E391" i="7" a="1"/>
  <c r="E391" i="7" s="1"/>
  <c r="B391" i="7" a="1"/>
  <c r="B391" i="7" s="1"/>
  <c r="A391" i="7" a="1"/>
  <c r="A391" i="7" s="1"/>
  <c r="D392" i="7"/>
  <c r="F392" i="7" l="1" a="1"/>
  <c r="F392" i="7" s="1"/>
  <c r="E392" i="7" a="1"/>
  <c r="E392" i="7" s="1"/>
  <c r="B392" i="7" a="1"/>
  <c r="B392" i="7" s="1"/>
  <c r="A392" i="7" a="1"/>
  <c r="A392" i="7" s="1"/>
  <c r="D393" i="7"/>
  <c r="F393" i="7" l="1" a="1"/>
  <c r="F393" i="7" s="1"/>
  <c r="E393" i="7" a="1"/>
  <c r="E393" i="7" s="1"/>
  <c r="B393" i="7" a="1"/>
  <c r="B393" i="7" s="1"/>
  <c r="A393" i="7" a="1"/>
  <c r="A393" i="7" s="1"/>
  <c r="D394" i="7"/>
  <c r="F394" i="7" l="1" a="1"/>
  <c r="F394" i="7" s="1"/>
  <c r="E394" i="7" a="1"/>
  <c r="E394" i="7" s="1"/>
  <c r="B394" i="7" a="1"/>
  <c r="B394" i="7" s="1"/>
  <c r="A394" i="7" a="1"/>
  <c r="A394" i="7" s="1"/>
  <c r="D395" i="7"/>
  <c r="F395" i="7" l="1" a="1"/>
  <c r="F395" i="7" s="1"/>
  <c r="E395" i="7" a="1"/>
  <c r="E395" i="7" s="1"/>
  <c r="B395" i="7" a="1"/>
  <c r="B395" i="7" s="1"/>
  <c r="A395" i="7" a="1"/>
  <c r="A395" i="7" s="1"/>
  <c r="D396" i="7"/>
  <c r="F396" i="7" l="1" a="1"/>
  <c r="F396" i="7" s="1"/>
  <c r="E396" i="7" a="1"/>
  <c r="E396" i="7" s="1"/>
  <c r="B396" i="7" a="1"/>
  <c r="B396" i="7" s="1"/>
  <c r="A396" i="7" a="1"/>
  <c r="A396" i="7" s="1"/>
  <c r="D397" i="7"/>
  <c r="F397" i="7" l="1" a="1"/>
  <c r="F397" i="7" s="1"/>
  <c r="E397" i="7" a="1"/>
  <c r="E397" i="7" s="1"/>
  <c r="B397" i="7" a="1"/>
  <c r="B397" i="7" s="1"/>
  <c r="A397" i="7" a="1"/>
  <c r="A397" i="7" s="1"/>
  <c r="D398" i="7"/>
  <c r="F398" i="7" l="1" a="1"/>
  <c r="F398" i="7" s="1"/>
  <c r="E398" i="7" a="1"/>
  <c r="E398" i="7" s="1"/>
  <c r="B398" i="7" a="1"/>
  <c r="B398" i="7" s="1"/>
  <c r="A398" i="7" a="1"/>
  <c r="A398" i="7" s="1"/>
  <c r="D399" i="7"/>
  <c r="F399" i="7" l="1" a="1"/>
  <c r="F399" i="7" s="1"/>
  <c r="E399" i="7" a="1"/>
  <c r="E399" i="7" s="1"/>
  <c r="B399" i="7" a="1"/>
  <c r="B399" i="7" s="1"/>
  <c r="A399" i="7" a="1"/>
  <c r="A399" i="7" s="1"/>
  <c r="D400" i="7"/>
  <c r="F400" i="7" l="1" a="1"/>
  <c r="F400" i="7" s="1"/>
  <c r="E400" i="7" a="1"/>
  <c r="E400" i="7" s="1"/>
  <c r="B400" i="7" a="1"/>
  <c r="B400" i="7" s="1"/>
  <c r="A400" i="7" a="1"/>
  <c r="A400" i="7" s="1"/>
  <c r="D401" i="7"/>
  <c r="F401" i="7" l="1" a="1"/>
  <c r="F401" i="7" s="1"/>
  <c r="E401" i="7" a="1"/>
  <c r="E401" i="7" s="1"/>
  <c r="B401" i="7" a="1"/>
  <c r="B401" i="7" s="1"/>
  <c r="A401" i="7" a="1"/>
  <c r="A401" i="7" s="1"/>
  <c r="D402" i="7"/>
  <c r="F402" i="7" l="1" a="1"/>
  <c r="F402" i="7" s="1"/>
  <c r="E402" i="7" a="1"/>
  <c r="E402" i="7" s="1"/>
  <c r="B402" i="7" a="1"/>
  <c r="B402" i="7" s="1"/>
  <c r="A402" i="7" a="1"/>
  <c r="A402" i="7" s="1"/>
  <c r="D403" i="7"/>
  <c r="F403" i="7" l="1" a="1"/>
  <c r="F403" i="7" s="1"/>
  <c r="E403" i="7" a="1"/>
  <c r="E403" i="7" s="1"/>
  <c r="B403" i="7" a="1"/>
  <c r="B403" i="7" s="1"/>
  <c r="A403" i="7" a="1"/>
  <c r="A403" i="7" s="1"/>
  <c r="D404" i="7"/>
  <c r="F404" i="7" l="1" a="1"/>
  <c r="F404" i="7" s="1"/>
  <c r="E404" i="7" a="1"/>
  <c r="E404" i="7" s="1"/>
  <c r="B404" i="7" a="1"/>
  <c r="B404" i="7" s="1"/>
  <c r="A404" i="7" a="1"/>
  <c r="A404" i="7" s="1"/>
  <c r="D405" i="7"/>
  <c r="F405" i="7" l="1" a="1"/>
  <c r="F405" i="7" s="1"/>
  <c r="E405" i="7" a="1"/>
  <c r="E405" i="7" s="1"/>
  <c r="B405" i="7" a="1"/>
  <c r="B405" i="7" s="1"/>
  <c r="A405" i="7" a="1"/>
  <c r="A405" i="7" s="1"/>
  <c r="D406" i="7"/>
  <c r="F406" i="7" l="1" a="1"/>
  <c r="F406" i="7" s="1"/>
  <c r="E406" i="7" a="1"/>
  <c r="E406" i="7" s="1"/>
  <c r="B406" i="7" a="1"/>
  <c r="B406" i="7" s="1"/>
  <c r="A406" i="7" a="1"/>
  <c r="A406" i="7" s="1"/>
  <c r="D407" i="7"/>
  <c r="F407" i="7" l="1" a="1"/>
  <c r="F407" i="7" s="1"/>
  <c r="E407" i="7" a="1"/>
  <c r="E407" i="7" s="1"/>
  <c r="B407" i="7" a="1"/>
  <c r="B407" i="7" s="1"/>
  <c r="A407" i="7" a="1"/>
  <c r="A407" i="7" s="1"/>
  <c r="D408" i="7"/>
  <c r="F408" i="7" l="1" a="1"/>
  <c r="F408" i="7" s="1"/>
  <c r="E408" i="7" a="1"/>
  <c r="E408" i="7" s="1"/>
  <c r="B408" i="7" a="1"/>
  <c r="B408" i="7" s="1"/>
  <c r="A408" i="7" a="1"/>
  <c r="A408" i="7" s="1"/>
  <c r="D409" i="7"/>
  <c r="F409" i="7" l="1" a="1"/>
  <c r="F409" i="7" s="1"/>
  <c r="B409" i="7" a="1"/>
  <c r="B409" i="7" s="1"/>
  <c r="E409" i="7" a="1"/>
  <c r="E409" i="7" s="1"/>
  <c r="A409" i="7" a="1"/>
  <c r="A409" i="7" s="1"/>
  <c r="D410" i="7"/>
  <c r="F410" i="7" l="1" a="1"/>
  <c r="F410" i="7" s="1"/>
  <c r="E410" i="7" a="1"/>
  <c r="E410" i="7" s="1"/>
  <c r="B410" i="7" a="1"/>
  <c r="B410" i="7" s="1"/>
  <c r="A410" i="7" a="1"/>
  <c r="A410" i="7" s="1"/>
  <c r="D411" i="7"/>
  <c r="F411" i="7" l="1" a="1"/>
  <c r="F411" i="7" s="1"/>
  <c r="E411" i="7" a="1"/>
  <c r="E411" i="7" s="1"/>
  <c r="B411" i="7" a="1"/>
  <c r="B411" i="7" s="1"/>
  <c r="A411" i="7" a="1"/>
  <c r="A411" i="7" s="1"/>
  <c r="D412" i="7"/>
  <c r="F412" i="7" l="1" a="1"/>
  <c r="F412" i="7" s="1"/>
  <c r="E412" i="7" a="1"/>
  <c r="E412" i="7" s="1"/>
  <c r="B412" i="7" a="1"/>
  <c r="B412" i="7" s="1"/>
  <c r="A412" i="7" a="1"/>
  <c r="A412" i="7" s="1"/>
  <c r="D413" i="7"/>
  <c r="F413" i="7" l="1" a="1"/>
  <c r="F413" i="7" s="1"/>
  <c r="E413" i="7" a="1"/>
  <c r="E413" i="7" s="1"/>
  <c r="B413" i="7" a="1"/>
  <c r="B413" i="7" s="1"/>
  <c r="A413" i="7" a="1"/>
  <c r="A413" i="7" s="1"/>
  <c r="D414" i="7"/>
  <c r="F414" i="7" l="1" a="1"/>
  <c r="F414" i="7" s="1"/>
  <c r="B414" i="7" a="1"/>
  <c r="B414" i="7" s="1"/>
  <c r="E414" i="7" a="1"/>
  <c r="E414" i="7" s="1"/>
  <c r="A414" i="7" a="1"/>
  <c r="A414" i="7" s="1"/>
  <c r="D415" i="7"/>
  <c r="F415" i="7" l="1" a="1"/>
  <c r="F415" i="7" s="1"/>
  <c r="E415" i="7" a="1"/>
  <c r="E415" i="7" s="1"/>
  <c r="B415" i="7" a="1"/>
  <c r="B415" i="7" s="1"/>
  <c r="A415" i="7" a="1"/>
  <c r="A415" i="7" s="1"/>
  <c r="D416" i="7"/>
  <c r="F416" i="7" l="1" a="1"/>
  <c r="F416" i="7" s="1"/>
  <c r="E416" i="7" a="1"/>
  <c r="E416" i="7" s="1"/>
  <c r="B416" i="7" a="1"/>
  <c r="B416" i="7" s="1"/>
  <c r="A416" i="7" a="1"/>
  <c r="A416" i="7" s="1"/>
  <c r="D417" i="7"/>
  <c r="F417" i="7" l="1" a="1"/>
  <c r="F417" i="7" s="1"/>
  <c r="E417" i="7" a="1"/>
  <c r="E417" i="7" s="1"/>
  <c r="B417" i="7" a="1"/>
  <c r="B417" i="7" s="1"/>
  <c r="A417" i="7" a="1"/>
  <c r="A417" i="7" s="1"/>
  <c r="D418" i="7"/>
  <c r="F418" i="7" l="1" a="1"/>
  <c r="F418" i="7" s="1"/>
  <c r="E418" i="7" a="1"/>
  <c r="E418" i="7" s="1"/>
  <c r="B418" i="7" a="1"/>
  <c r="B418" i="7" s="1"/>
  <c r="A418" i="7" a="1"/>
  <c r="A418" i="7" s="1"/>
  <c r="D419" i="7"/>
  <c r="F419" i="7" l="1" a="1"/>
  <c r="F419" i="7" s="1"/>
  <c r="E419" i="7" a="1"/>
  <c r="E419" i="7" s="1"/>
  <c r="B419" i="7" a="1"/>
  <c r="B419" i="7" s="1"/>
  <c r="A419" i="7" a="1"/>
  <c r="A419" i="7" s="1"/>
  <c r="D420" i="7"/>
  <c r="F420" i="7" l="1" a="1"/>
  <c r="F420" i="7" s="1"/>
  <c r="E420" i="7" a="1"/>
  <c r="E420" i="7" s="1"/>
  <c r="B420" i="7" a="1"/>
  <c r="B420" i="7" s="1"/>
  <c r="A420" i="7" a="1"/>
  <c r="A420" i="7" s="1"/>
  <c r="D421" i="7"/>
  <c r="F421" i="7" l="1" a="1"/>
  <c r="F421" i="7" s="1"/>
  <c r="E421" i="7" a="1"/>
  <c r="E421" i="7" s="1"/>
  <c r="B421" i="7" a="1"/>
  <c r="B421" i="7" s="1"/>
  <c r="A421" i="7" a="1"/>
  <c r="A421" i="7" s="1"/>
  <c r="D422" i="7"/>
  <c r="F422" i="7" l="1" a="1"/>
  <c r="F422" i="7" s="1"/>
  <c r="E422" i="7" a="1"/>
  <c r="E422" i="7" s="1"/>
  <c r="B422" i="7" a="1"/>
  <c r="B422" i="7" s="1"/>
  <c r="A422" i="7" a="1"/>
  <c r="A422" i="7" s="1"/>
  <c r="D423" i="7"/>
  <c r="F423" i="7" l="1" a="1"/>
  <c r="F423" i="7" s="1"/>
  <c r="E423" i="7" a="1"/>
  <c r="E423" i="7" s="1"/>
  <c r="B423" i="7" a="1"/>
  <c r="B423" i="7" s="1"/>
  <c r="A423" i="7" a="1"/>
  <c r="A423" i="7" s="1"/>
  <c r="D424" i="7"/>
  <c r="F424" i="7" l="1" a="1"/>
  <c r="F424" i="7" s="1"/>
  <c r="E424" i="7" a="1"/>
  <c r="E424" i="7" s="1"/>
  <c r="B424" i="7" a="1"/>
  <c r="B424" i="7" s="1"/>
  <c r="A424" i="7" a="1"/>
  <c r="A424" i="7" s="1"/>
  <c r="D425" i="7"/>
  <c r="F425" i="7" l="1" a="1"/>
  <c r="F425" i="7" s="1"/>
  <c r="E425" i="7" a="1"/>
  <c r="E425" i="7" s="1"/>
  <c r="B425" i="7" a="1"/>
  <c r="B425" i="7" s="1"/>
  <c r="A425" i="7" a="1"/>
  <c r="A425" i="7" s="1"/>
  <c r="D426" i="7"/>
  <c r="F426" i="7" l="1" a="1"/>
  <c r="F426" i="7" s="1"/>
  <c r="E426" i="7" a="1"/>
  <c r="E426" i="7" s="1"/>
  <c r="B426" i="7" a="1"/>
  <c r="B426" i="7" s="1"/>
  <c r="A426" i="7" a="1"/>
  <c r="A426" i="7" s="1"/>
  <c r="D427" i="7"/>
  <c r="F427" i="7" l="1" a="1"/>
  <c r="F427" i="7" s="1"/>
  <c r="E427" i="7" a="1"/>
  <c r="E427" i="7" s="1"/>
  <c r="B427" i="7" a="1"/>
  <c r="B427" i="7" s="1"/>
  <c r="A427" i="7" a="1"/>
  <c r="A427" i="7" s="1"/>
  <c r="D428" i="7"/>
  <c r="F428" i="7" l="1" a="1"/>
  <c r="F428" i="7" s="1"/>
  <c r="E428" i="7" a="1"/>
  <c r="E428" i="7" s="1"/>
  <c r="B428" i="7" a="1"/>
  <c r="B428" i="7" s="1"/>
  <c r="A428" i="7" a="1"/>
  <c r="A428" i="7" s="1"/>
  <c r="D429" i="7"/>
  <c r="F429" i="7" l="1" a="1"/>
  <c r="F429" i="7" s="1"/>
  <c r="E429" i="7" a="1"/>
  <c r="E429" i="7" s="1"/>
  <c r="B429" i="7" a="1"/>
  <c r="B429" i="7" s="1"/>
  <c r="A429" i="7" a="1"/>
  <c r="A429" i="7" s="1"/>
  <c r="D430" i="7"/>
  <c r="F430" i="7" l="1" a="1"/>
  <c r="F430" i="7" s="1"/>
  <c r="E430" i="7" a="1"/>
  <c r="E430" i="7" s="1"/>
  <c r="B430" i="7" a="1"/>
  <c r="B430" i="7" s="1"/>
  <c r="A430" i="7" a="1"/>
  <c r="A430" i="7" s="1"/>
  <c r="D431" i="7"/>
  <c r="F431" i="7" l="1" a="1"/>
  <c r="F431" i="7" s="1"/>
  <c r="E431" i="7" a="1"/>
  <c r="E431" i="7" s="1"/>
  <c r="B431" i="7" a="1"/>
  <c r="B431" i="7" s="1"/>
  <c r="A431" i="7" a="1"/>
  <c r="A431" i="7" s="1"/>
  <c r="D432" i="7"/>
  <c r="F432" i="7" l="1" a="1"/>
  <c r="F432" i="7" s="1"/>
  <c r="E432" i="7" a="1"/>
  <c r="E432" i="7" s="1"/>
  <c r="B432" i="7" a="1"/>
  <c r="B432" i="7" s="1"/>
  <c r="A432" i="7" a="1"/>
  <c r="A432" i="7" s="1"/>
  <c r="D433" i="7"/>
  <c r="F433" i="7" l="1" a="1"/>
  <c r="F433" i="7" s="1"/>
  <c r="E433" i="7" a="1"/>
  <c r="E433" i="7" s="1"/>
  <c r="B433" i="7" a="1"/>
  <c r="B433" i="7" s="1"/>
  <c r="A433" i="7" a="1"/>
  <c r="A433" i="7" s="1"/>
  <c r="D434" i="7"/>
  <c r="F434" i="7" l="1" a="1"/>
  <c r="F434" i="7" s="1"/>
  <c r="E434" i="7" a="1"/>
  <c r="E434" i="7" s="1"/>
  <c r="B434" i="7" a="1"/>
  <c r="B434" i="7" s="1"/>
  <c r="A434" i="7" a="1"/>
  <c r="A434" i="7" s="1"/>
  <c r="D435" i="7"/>
  <c r="F435" i="7" l="1" a="1"/>
  <c r="F435" i="7" s="1"/>
  <c r="E435" i="7" a="1"/>
  <c r="E435" i="7" s="1"/>
  <c r="B435" i="7" a="1"/>
  <c r="B435" i="7" s="1"/>
  <c r="A435" i="7" a="1"/>
  <c r="A435" i="7" s="1"/>
  <c r="D436" i="7"/>
  <c r="F436" i="7" l="1" a="1"/>
  <c r="F436" i="7" s="1"/>
  <c r="E436" i="7" a="1"/>
  <c r="E436" i="7" s="1"/>
  <c r="B436" i="7" a="1"/>
  <c r="B436" i="7" s="1"/>
  <c r="A436" i="7" a="1"/>
  <c r="A436" i="7" s="1"/>
  <c r="D437" i="7"/>
  <c r="F437" i="7" l="1" a="1"/>
  <c r="F437" i="7" s="1"/>
  <c r="E437" i="7" a="1"/>
  <c r="E437" i="7" s="1"/>
  <c r="B437" i="7" a="1"/>
  <c r="B437" i="7" s="1"/>
  <c r="A437" i="7" a="1"/>
  <c r="A437" i="7" s="1"/>
  <c r="D438" i="7"/>
  <c r="F438" i="7" l="1" a="1"/>
  <c r="F438" i="7" s="1"/>
  <c r="E438" i="7" a="1"/>
  <c r="E438" i="7" s="1"/>
  <c r="B438" i="7" a="1"/>
  <c r="B438" i="7" s="1"/>
  <c r="A438" i="7" a="1"/>
  <c r="A438" i="7" s="1"/>
  <c r="D439" i="7"/>
  <c r="F439" i="7" l="1" a="1"/>
  <c r="F439" i="7" s="1"/>
  <c r="E439" i="7" a="1"/>
  <c r="E439" i="7" s="1"/>
  <c r="B439" i="7" a="1"/>
  <c r="B439" i="7" s="1"/>
  <c r="A439" i="7" a="1"/>
  <c r="A439" i="7" s="1"/>
  <c r="D440" i="7"/>
  <c r="F440" i="7" l="1" a="1"/>
  <c r="F440" i="7" s="1"/>
  <c r="E440" i="7" a="1"/>
  <c r="E440" i="7" s="1"/>
  <c r="B440" i="7" a="1"/>
  <c r="B440" i="7" s="1"/>
  <c r="A440" i="7" a="1"/>
  <c r="A440" i="7" s="1"/>
  <c r="D441" i="7"/>
  <c r="F441" i="7" l="1" a="1"/>
  <c r="F441" i="7" s="1"/>
  <c r="E441" i="7" a="1"/>
  <c r="E441" i="7" s="1"/>
  <c r="B441" i="7" a="1"/>
  <c r="B441" i="7" s="1"/>
  <c r="A441" i="7" a="1"/>
  <c r="A441" i="7" s="1"/>
  <c r="D442" i="7"/>
  <c r="F442" i="7" l="1" a="1"/>
  <c r="F442" i="7" s="1"/>
  <c r="E442" i="7" a="1"/>
  <c r="E442" i="7" s="1"/>
  <c r="B442" i="7" a="1"/>
  <c r="B442" i="7" s="1"/>
  <c r="A442" i="7" a="1"/>
  <c r="A442" i="7" s="1"/>
  <c r="D443" i="7"/>
  <c r="F443" i="7" l="1" a="1"/>
  <c r="F443" i="7" s="1"/>
  <c r="E443" i="7" a="1"/>
  <c r="E443" i="7" s="1"/>
  <c r="B443" i="7" a="1"/>
  <c r="B443" i="7" s="1"/>
  <c r="A443" i="7" a="1"/>
  <c r="A443" i="7" s="1"/>
  <c r="D444" i="7"/>
  <c r="F444" i="7" l="1" a="1"/>
  <c r="F444" i="7" s="1"/>
  <c r="E444" i="7" a="1"/>
  <c r="E444" i="7" s="1"/>
  <c r="B444" i="7" a="1"/>
  <c r="B444" i="7" s="1"/>
  <c r="A444" i="7" a="1"/>
  <c r="A444" i="7" s="1"/>
  <c r="D445" i="7"/>
  <c r="F445" i="7" l="1" a="1"/>
  <c r="F445" i="7" s="1"/>
  <c r="E445" i="7" a="1"/>
  <c r="E445" i="7" s="1"/>
  <c r="B445" i="7" a="1"/>
  <c r="B445" i="7" s="1"/>
  <c r="A445" i="7" a="1"/>
  <c r="A445" i="7" s="1"/>
  <c r="D446" i="7"/>
  <c r="F446" i="7" l="1" a="1"/>
  <c r="F446" i="7" s="1"/>
  <c r="E446" i="7" a="1"/>
  <c r="E446" i="7" s="1"/>
  <c r="B446" i="7" a="1"/>
  <c r="B446" i="7" s="1"/>
  <c r="A446" i="7" a="1"/>
  <c r="A446" i="7" s="1"/>
  <c r="D447" i="7"/>
  <c r="F447" i="7" l="1" a="1"/>
  <c r="F447" i="7" s="1"/>
  <c r="E447" i="7" a="1"/>
  <c r="E447" i="7" s="1"/>
  <c r="B447" i="7" a="1"/>
  <c r="B447" i="7" s="1"/>
  <c r="A447" i="7" a="1"/>
  <c r="A447" i="7" s="1"/>
  <c r="D448" i="7"/>
  <c r="F448" i="7" l="1" a="1"/>
  <c r="F448" i="7" s="1"/>
  <c r="E448" i="7" a="1"/>
  <c r="E448" i="7" s="1"/>
  <c r="B448" i="7" a="1"/>
  <c r="B448" i="7" s="1"/>
  <c r="A448" i="7" a="1"/>
  <c r="A448" i="7" s="1"/>
  <c r="D449" i="7"/>
  <c r="F449" i="7" l="1" a="1"/>
  <c r="F449" i="7" s="1"/>
  <c r="E449" i="7" a="1"/>
  <c r="E449" i="7" s="1"/>
  <c r="B449" i="7" a="1"/>
  <c r="B449" i="7" s="1"/>
  <c r="A449" i="7" a="1"/>
  <c r="A449" i="7" s="1"/>
  <c r="D450" i="7"/>
  <c r="F450" i="7" l="1" a="1"/>
  <c r="F450" i="7" s="1"/>
  <c r="E450" i="7" a="1"/>
  <c r="E450" i="7" s="1"/>
  <c r="B450" i="7" a="1"/>
  <c r="B450" i="7" s="1"/>
  <c r="A450" i="7" a="1"/>
  <c r="A450" i="7" s="1"/>
  <c r="D451" i="7"/>
  <c r="F451" i="7" l="1" a="1"/>
  <c r="F451" i="7" s="1"/>
  <c r="E451" i="7" a="1"/>
  <c r="E451" i="7" s="1"/>
  <c r="B451" i="7" a="1"/>
  <c r="B451" i="7" s="1"/>
  <c r="A451" i="7" a="1"/>
  <c r="A451" i="7" s="1"/>
  <c r="D452" i="7"/>
  <c r="F452" i="7" l="1" a="1"/>
  <c r="F452" i="7" s="1"/>
  <c r="E452" i="7" a="1"/>
  <c r="E452" i="7" s="1"/>
  <c r="B452" i="7" a="1"/>
  <c r="B452" i="7" s="1"/>
  <c r="A452" i="7" a="1"/>
  <c r="A452" i="7" s="1"/>
  <c r="D453" i="7"/>
  <c r="F453" i="7" l="1" a="1"/>
  <c r="F453" i="7" s="1"/>
  <c r="E453" i="7" a="1"/>
  <c r="E453" i="7" s="1"/>
  <c r="B453" i="7" a="1"/>
  <c r="B453" i="7" s="1"/>
  <c r="A453" i="7" a="1"/>
  <c r="A453" i="7" s="1"/>
  <c r="D454" i="7"/>
  <c r="F454" i="7" l="1" a="1"/>
  <c r="F454" i="7" s="1"/>
  <c r="E454" i="7" a="1"/>
  <c r="E454" i="7" s="1"/>
  <c r="B454" i="7" a="1"/>
  <c r="B454" i="7" s="1"/>
  <c r="A454" i="7" a="1"/>
  <c r="A454" i="7" s="1"/>
  <c r="D455" i="7"/>
  <c r="F455" i="7" l="1" a="1"/>
  <c r="F455" i="7" s="1"/>
  <c r="E455" i="7" a="1"/>
  <c r="E455" i="7" s="1"/>
  <c r="B455" i="7" a="1"/>
  <c r="B455" i="7" s="1"/>
  <c r="A455" i="7" a="1"/>
  <c r="A455" i="7" s="1"/>
  <c r="D456" i="7"/>
  <c r="F456" i="7" l="1" a="1"/>
  <c r="F456" i="7" s="1"/>
  <c r="E456" i="7" a="1"/>
  <c r="E456" i="7" s="1"/>
  <c r="B456" i="7" a="1"/>
  <c r="B456" i="7" s="1"/>
  <c r="A456" i="7" a="1"/>
  <c r="A456" i="7" s="1"/>
  <c r="D457" i="7"/>
  <c r="F457" i="7" l="1" a="1"/>
  <c r="F457" i="7" s="1"/>
  <c r="E457" i="7" a="1"/>
  <c r="E457" i="7" s="1"/>
  <c r="B457" i="7" a="1"/>
  <c r="B457" i="7" s="1"/>
  <c r="A457" i="7" a="1"/>
  <c r="A457" i="7" s="1"/>
  <c r="D458" i="7"/>
  <c r="F458" i="7" l="1" a="1"/>
  <c r="F458" i="7" s="1"/>
  <c r="E458" i="7" a="1"/>
  <c r="E458" i="7" s="1"/>
  <c r="B458" i="7" a="1"/>
  <c r="B458" i="7" s="1"/>
  <c r="A458" i="7" a="1"/>
  <c r="A458" i="7" s="1"/>
  <c r="D459" i="7"/>
  <c r="F459" i="7" l="1" a="1"/>
  <c r="F459" i="7" s="1"/>
  <c r="E459" i="7" a="1"/>
  <c r="E459" i="7" s="1"/>
  <c r="B459" i="7" a="1"/>
  <c r="B459" i="7" s="1"/>
  <c r="A459" i="7" a="1"/>
  <c r="A459" i="7" s="1"/>
  <c r="D460" i="7"/>
  <c r="F460" i="7" l="1" a="1"/>
  <c r="F460" i="7" s="1"/>
  <c r="E460" i="7" a="1"/>
  <c r="E460" i="7" s="1"/>
  <c r="B460" i="7" a="1"/>
  <c r="B460" i="7" s="1"/>
  <c r="A460" i="7" a="1"/>
  <c r="A460" i="7" s="1"/>
  <c r="D461" i="7"/>
  <c r="F461" i="7" l="1" a="1"/>
  <c r="F461" i="7" s="1"/>
  <c r="E461" i="7" a="1"/>
  <c r="E461" i="7" s="1"/>
  <c r="B461" i="7" a="1"/>
  <c r="B461" i="7" s="1"/>
  <c r="A461" i="7" a="1"/>
  <c r="A461" i="7" s="1"/>
  <c r="D462" i="7"/>
  <c r="F462" i="7" l="1" a="1"/>
  <c r="F462" i="7" s="1"/>
  <c r="E462" i="7" a="1"/>
  <c r="E462" i="7" s="1"/>
  <c r="B462" i="7" a="1"/>
  <c r="B462" i="7" s="1"/>
  <c r="A462" i="7" a="1"/>
  <c r="A462" i="7" s="1"/>
  <c r="D463" i="7"/>
  <c r="F463" i="7" l="1" a="1"/>
  <c r="F463" i="7" s="1"/>
  <c r="E463" i="7" a="1"/>
  <c r="E463" i="7" s="1"/>
  <c r="B463" i="7" a="1"/>
  <c r="B463" i="7" s="1"/>
  <c r="A463" i="7" a="1"/>
  <c r="A463" i="7" s="1"/>
  <c r="D464" i="7"/>
  <c r="F464" i="7" l="1" a="1"/>
  <c r="F464" i="7" s="1"/>
  <c r="E464" i="7" a="1"/>
  <c r="E464" i="7" s="1"/>
  <c r="B464" i="7" a="1"/>
  <c r="B464" i="7" s="1"/>
  <c r="A464" i="7" a="1"/>
  <c r="A464" i="7" s="1"/>
  <c r="D465" i="7"/>
  <c r="F465" i="7" l="1" a="1"/>
  <c r="F465" i="7" s="1"/>
  <c r="E465" i="7" a="1"/>
  <c r="E465" i="7" s="1"/>
  <c r="B465" i="7" a="1"/>
  <c r="B465" i="7" s="1"/>
  <c r="A465" i="7" a="1"/>
  <c r="A465" i="7" s="1"/>
  <c r="D466" i="7"/>
  <c r="F466" i="7" l="1" a="1"/>
  <c r="F466" i="7" s="1"/>
  <c r="E466" i="7" a="1"/>
  <c r="E466" i="7" s="1"/>
  <c r="B466" i="7" a="1"/>
  <c r="B466" i="7" s="1"/>
  <c r="A466" i="7" a="1"/>
  <c r="A466" i="7" s="1"/>
  <c r="D467" i="7"/>
  <c r="F467" i="7" l="1" a="1"/>
  <c r="F467" i="7" s="1"/>
  <c r="E467" i="7" a="1"/>
  <c r="E467" i="7" s="1"/>
  <c r="B467" i="7" a="1"/>
  <c r="B467" i="7" s="1"/>
  <c r="A467" i="7" a="1"/>
  <c r="A467" i="7" s="1"/>
  <c r="D468" i="7"/>
  <c r="F468" i="7" l="1" a="1"/>
  <c r="F468" i="7" s="1"/>
  <c r="E468" i="7" a="1"/>
  <c r="E468" i="7" s="1"/>
  <c r="B468" i="7" a="1"/>
  <c r="B468" i="7" s="1"/>
  <c r="A468" i="7" a="1"/>
  <c r="A468" i="7" s="1"/>
  <c r="D469" i="7"/>
  <c r="F469" i="7" l="1" a="1"/>
  <c r="F469" i="7" s="1"/>
  <c r="E469" i="7" a="1"/>
  <c r="E469" i="7" s="1"/>
  <c r="B469" i="7" a="1"/>
  <c r="B469" i="7" s="1"/>
  <c r="A469" i="7" a="1"/>
  <c r="A469" i="7" s="1"/>
  <c r="D470" i="7"/>
  <c r="F470" i="7" l="1" a="1"/>
  <c r="F470" i="7" s="1"/>
  <c r="E470" i="7" a="1"/>
  <c r="E470" i="7" s="1"/>
  <c r="B470" i="7" a="1"/>
  <c r="B470" i="7" s="1"/>
  <c r="A470" i="7" a="1"/>
  <c r="A470" i="7" s="1"/>
  <c r="D471" i="7"/>
  <c r="F471" i="7" l="1" a="1"/>
  <c r="F471" i="7" s="1"/>
  <c r="E471" i="7" a="1"/>
  <c r="E471" i="7" s="1"/>
  <c r="B471" i="7" a="1"/>
  <c r="B471" i="7" s="1"/>
  <c r="A471" i="7" a="1"/>
  <c r="A471" i="7" s="1"/>
  <c r="D472" i="7"/>
  <c r="F472" i="7" l="1" a="1"/>
  <c r="F472" i="7" s="1"/>
  <c r="E472" i="7" a="1"/>
  <c r="E472" i="7" s="1"/>
  <c r="B472" i="7" a="1"/>
  <c r="B472" i="7" s="1"/>
  <c r="A472" i="7" a="1"/>
  <c r="A472" i="7" s="1"/>
  <c r="D473" i="7"/>
  <c r="F473" i="7" l="1" a="1"/>
  <c r="F473" i="7" s="1"/>
  <c r="B473" i="7" a="1"/>
  <c r="B473" i="7" s="1"/>
  <c r="E473" i="7" a="1"/>
  <c r="E473" i="7" s="1"/>
  <c r="A473" i="7" a="1"/>
  <c r="A473" i="7" s="1"/>
  <c r="D474" i="7"/>
  <c r="F474" i="7" l="1" a="1"/>
  <c r="F474" i="7" s="1"/>
  <c r="E474" i="7" a="1"/>
  <c r="E474" i="7" s="1"/>
  <c r="B474" i="7" a="1"/>
  <c r="B474" i="7" s="1"/>
  <c r="A474" i="7" a="1"/>
  <c r="A474" i="7" s="1"/>
  <c r="D475" i="7"/>
  <c r="F475" i="7" l="1" a="1"/>
  <c r="F475" i="7" s="1"/>
  <c r="E475" i="7" a="1"/>
  <c r="E475" i="7" s="1"/>
  <c r="B475" i="7" a="1"/>
  <c r="B475" i="7" s="1"/>
  <c r="A475" i="7" a="1"/>
  <c r="A475" i="7" s="1"/>
  <c r="D476" i="7"/>
  <c r="F476" i="7" l="1" a="1"/>
  <c r="F476" i="7" s="1"/>
  <c r="E476" i="7" a="1"/>
  <c r="E476" i="7" s="1"/>
  <c r="B476" i="7" a="1"/>
  <c r="B476" i="7" s="1"/>
  <c r="A476" i="7" a="1"/>
  <c r="A476" i="7" s="1"/>
  <c r="D477" i="7"/>
  <c r="F477" i="7" l="1" a="1"/>
  <c r="F477" i="7" s="1"/>
  <c r="E477" i="7" a="1"/>
  <c r="E477" i="7" s="1"/>
  <c r="B477" i="7" a="1"/>
  <c r="B477" i="7" s="1"/>
  <c r="A477" i="7" a="1"/>
  <c r="A477" i="7" s="1"/>
  <c r="D478" i="7"/>
  <c r="F478" i="7" l="1" a="1"/>
  <c r="F478" i="7" s="1"/>
  <c r="B478" i="7" a="1"/>
  <c r="B478" i="7" s="1"/>
  <c r="E478" i="7" a="1"/>
  <c r="E478" i="7" s="1"/>
  <c r="A478" i="7" a="1"/>
  <c r="A478" i="7" s="1"/>
  <c r="D479" i="7"/>
  <c r="F479" i="7" l="1" a="1"/>
  <c r="F479" i="7" s="1"/>
  <c r="E479" i="7" a="1"/>
  <c r="E479" i="7" s="1"/>
  <c r="B479" i="7" a="1"/>
  <c r="B479" i="7" s="1"/>
  <c r="A479" i="7" a="1"/>
  <c r="A479" i="7" s="1"/>
  <c r="D480" i="7"/>
  <c r="F480" i="7" l="1" a="1"/>
  <c r="F480" i="7" s="1"/>
  <c r="E480" i="7" a="1"/>
  <c r="E480" i="7" s="1"/>
  <c r="B480" i="7" a="1"/>
  <c r="B480" i="7" s="1"/>
  <c r="A480" i="7" a="1"/>
  <c r="A480" i="7" s="1"/>
  <c r="D481" i="7"/>
  <c r="F481" i="7" l="1" a="1"/>
  <c r="F481" i="7" s="1"/>
  <c r="E481" i="7" a="1"/>
  <c r="E481" i="7" s="1"/>
  <c r="B481" i="7" a="1"/>
  <c r="B481" i="7" s="1"/>
  <c r="A481" i="7" a="1"/>
  <c r="A481" i="7" s="1"/>
  <c r="D482" i="7"/>
  <c r="F482" i="7" l="1" a="1"/>
  <c r="F482" i="7" s="1"/>
  <c r="E482" i="7" a="1"/>
  <c r="E482" i="7" s="1"/>
  <c r="B482" i="7" a="1"/>
  <c r="B482" i="7" s="1"/>
  <c r="A482" i="7" a="1"/>
  <c r="A482" i="7" s="1"/>
  <c r="D483" i="7"/>
  <c r="F483" i="7" l="1" a="1"/>
  <c r="F483" i="7" s="1"/>
  <c r="E483" i="7" a="1"/>
  <c r="E483" i="7" s="1"/>
  <c r="B483" i="7" a="1"/>
  <c r="B483" i="7" s="1"/>
  <c r="A483" i="7" a="1"/>
  <c r="A483" i="7" s="1"/>
  <c r="D484" i="7"/>
  <c r="F484" i="7" l="1" a="1"/>
  <c r="F484" i="7" s="1"/>
  <c r="E484" i="7" a="1"/>
  <c r="E484" i="7" s="1"/>
  <c r="B484" i="7" a="1"/>
  <c r="B484" i="7" s="1"/>
  <c r="A484" i="7" a="1"/>
  <c r="A484" i="7" s="1"/>
  <c r="D485" i="7"/>
  <c r="F485" i="7" l="1" a="1"/>
  <c r="F485" i="7" s="1"/>
  <c r="E485" i="7" a="1"/>
  <c r="E485" i="7" s="1"/>
  <c r="B485" i="7" a="1"/>
  <c r="B485" i="7" s="1"/>
  <c r="A485" i="7" a="1"/>
  <c r="A485" i="7" s="1"/>
  <c r="D486" i="7"/>
  <c r="F486" i="7" l="1" a="1"/>
  <c r="F486" i="7" s="1"/>
  <c r="E486" i="7" a="1"/>
  <c r="E486" i="7" s="1"/>
  <c r="B486" i="7" a="1"/>
  <c r="B486" i="7" s="1"/>
  <c r="A486" i="7" a="1"/>
  <c r="A486" i="7" s="1"/>
  <c r="D487" i="7"/>
  <c r="F487" i="7" l="1" a="1"/>
  <c r="F487" i="7" s="1"/>
  <c r="E487" i="7" a="1"/>
  <c r="E487" i="7" s="1"/>
  <c r="B487" i="7" a="1"/>
  <c r="B487" i="7" s="1"/>
  <c r="A487" i="7" a="1"/>
  <c r="A487" i="7" s="1"/>
  <c r="D488" i="7"/>
  <c r="F488" i="7" l="1" a="1"/>
  <c r="F488" i="7" s="1"/>
  <c r="E488" i="7" a="1"/>
  <c r="E488" i="7" s="1"/>
  <c r="B488" i="7" a="1"/>
  <c r="B488" i="7" s="1"/>
  <c r="A488" i="7" a="1"/>
  <c r="A488" i="7" s="1"/>
  <c r="D489" i="7"/>
  <c r="F489" i="7" l="1" a="1"/>
  <c r="F489" i="7" s="1"/>
  <c r="E489" i="7" a="1"/>
  <c r="E489" i="7" s="1"/>
  <c r="B489" i="7" a="1"/>
  <c r="B489" i="7" s="1"/>
  <c r="A489" i="7" a="1"/>
  <c r="A489" i="7" s="1"/>
  <c r="D490" i="7"/>
  <c r="F490" i="7" l="1" a="1"/>
  <c r="F490" i="7" s="1"/>
  <c r="E490" i="7" a="1"/>
  <c r="E490" i="7" s="1"/>
  <c r="B490" i="7" a="1"/>
  <c r="B490" i="7" s="1"/>
  <c r="A490" i="7" a="1"/>
  <c r="A490" i="7" s="1"/>
  <c r="D491" i="7"/>
  <c r="F491" i="7" l="1" a="1"/>
  <c r="F491" i="7" s="1"/>
  <c r="E491" i="7" a="1"/>
  <c r="E491" i="7" s="1"/>
  <c r="B491" i="7" a="1"/>
  <c r="B491" i="7" s="1"/>
  <c r="A491" i="7" a="1"/>
  <c r="A491" i="7" s="1"/>
  <c r="D492" i="7"/>
  <c r="F492" i="7" l="1" a="1"/>
  <c r="F492" i="7" s="1"/>
  <c r="E492" i="7" a="1"/>
  <c r="E492" i="7" s="1"/>
  <c r="B492" i="7" a="1"/>
  <c r="B492" i="7" s="1"/>
  <c r="A492" i="7" a="1"/>
  <c r="A492" i="7" s="1"/>
  <c r="D493" i="7"/>
  <c r="F493" i="7" l="1" a="1"/>
  <c r="F493" i="7" s="1"/>
  <c r="E493" i="7" a="1"/>
  <c r="E493" i="7" s="1"/>
  <c r="B493" i="7" a="1"/>
  <c r="B493" i="7" s="1"/>
  <c r="A493" i="7" a="1"/>
  <c r="A493" i="7" s="1"/>
  <c r="D494" i="7"/>
  <c r="F494" i="7" l="1" a="1"/>
  <c r="F494" i="7" s="1"/>
  <c r="E494" i="7" a="1"/>
  <c r="E494" i="7" s="1"/>
  <c r="B494" i="7" a="1"/>
  <c r="B494" i="7" s="1"/>
  <c r="A494" i="7" a="1"/>
  <c r="A494" i="7" s="1"/>
  <c r="D495" i="7"/>
  <c r="F495" i="7" l="1" a="1"/>
  <c r="F495" i="7" s="1"/>
  <c r="E495" i="7" a="1"/>
  <c r="E495" i="7" s="1"/>
  <c r="B495" i="7" a="1"/>
  <c r="B495" i="7" s="1"/>
  <c r="A495" i="7" a="1"/>
  <c r="A495" i="7" s="1"/>
  <c r="D496" i="7"/>
  <c r="F496" i="7" l="1" a="1"/>
  <c r="F496" i="7" s="1"/>
  <c r="E496" i="7" a="1"/>
  <c r="E496" i="7" s="1"/>
  <c r="B496" i="7" a="1"/>
  <c r="B496" i="7" s="1"/>
  <c r="A496" i="7" a="1"/>
  <c r="A496" i="7" s="1"/>
  <c r="D497" i="7"/>
  <c r="F497" i="7" l="1" a="1"/>
  <c r="F497" i="7" s="1"/>
  <c r="E497" i="7" a="1"/>
  <c r="E497" i="7" s="1"/>
  <c r="B497" i="7" a="1"/>
  <c r="B497" i="7" s="1"/>
  <c r="A497" i="7" a="1"/>
  <c r="A497" i="7" s="1"/>
  <c r="D498" i="7"/>
  <c r="F498" i="7" l="1" a="1"/>
  <c r="F498" i="7" s="1"/>
  <c r="E498" i="7" a="1"/>
  <c r="E498" i="7" s="1"/>
  <c r="B498" i="7" a="1"/>
  <c r="B498" i="7" s="1"/>
  <c r="A498" i="7" a="1"/>
  <c r="A498" i="7" s="1"/>
  <c r="D499" i="7"/>
  <c r="F499" i="7" l="1" a="1"/>
  <c r="F499" i="7" s="1"/>
  <c r="E499" i="7" a="1"/>
  <c r="E499" i="7" s="1"/>
  <c r="B499" i="7" a="1"/>
  <c r="B499" i="7" s="1"/>
  <c r="A499" i="7" a="1"/>
  <c r="A499" i="7" s="1"/>
  <c r="D500" i="7"/>
  <c r="F500" i="7" l="1" a="1"/>
  <c r="F500" i="7" s="1"/>
  <c r="E500" i="7" a="1"/>
  <c r="E500" i="7" s="1"/>
  <c r="B500" i="7" a="1"/>
  <c r="B500" i="7" s="1"/>
  <c r="A500" i="7" a="1"/>
  <c r="A500" i="7" s="1"/>
  <c r="D501" i="7"/>
  <c r="F501" i="7" l="1" a="1"/>
  <c r="F501" i="7" s="1"/>
  <c r="E501" i="7" a="1"/>
  <c r="E501" i="7" s="1"/>
  <c r="B501" i="7" a="1"/>
  <c r="B501" i="7" s="1"/>
  <c r="A501" i="7" a="1"/>
  <c r="A501" i="7" s="1"/>
  <c r="D502" i="7"/>
  <c r="F502" i="7" l="1" a="1"/>
  <c r="F502" i="7" s="1"/>
  <c r="E502" i="7" a="1"/>
  <c r="E502" i="7" s="1"/>
  <c r="B502" i="7" a="1"/>
  <c r="B502" i="7" s="1"/>
  <c r="A502" i="7" a="1"/>
  <c r="A502" i="7" s="1"/>
  <c r="D503" i="7"/>
  <c r="F503" i="7" l="1" a="1"/>
  <c r="F503" i="7" s="1"/>
  <c r="E503" i="7" a="1"/>
  <c r="E503" i="7" s="1"/>
  <c r="B503" i="7" a="1"/>
  <c r="B503" i="7" s="1"/>
  <c r="A503" i="7" a="1"/>
  <c r="A503" i="7" s="1"/>
  <c r="D504" i="7"/>
  <c r="F504" i="7" l="1" a="1"/>
  <c r="F504" i="7" s="1"/>
  <c r="E504" i="7" a="1"/>
  <c r="E504" i="7" s="1"/>
  <c r="B504" i="7" a="1"/>
  <c r="B504" i="7" s="1"/>
  <c r="A504" i="7" a="1"/>
  <c r="A504" i="7" s="1"/>
  <c r="D505" i="7"/>
  <c r="F505" i="7" l="1" a="1"/>
  <c r="F505" i="7" s="1"/>
  <c r="E505" i="7" a="1"/>
  <c r="E505" i="7" s="1"/>
  <c r="B505" i="7" a="1"/>
  <c r="B505" i="7" s="1"/>
  <c r="A505" i="7" a="1"/>
  <c r="A505" i="7" s="1"/>
  <c r="D506" i="7"/>
  <c r="F506" i="7" l="1" a="1"/>
  <c r="F506" i="7" s="1"/>
  <c r="E506" i="7" a="1"/>
  <c r="E506" i="7" s="1"/>
  <c r="B506" i="7" a="1"/>
  <c r="B506" i="7" s="1"/>
  <c r="A506" i="7" a="1"/>
  <c r="A506" i="7" s="1"/>
  <c r="D507" i="7"/>
  <c r="F507" i="7" l="1" a="1"/>
  <c r="F507" i="7" s="1"/>
  <c r="E507" i="7" a="1"/>
  <c r="E507" i="7" s="1"/>
  <c r="B507" i="7" a="1"/>
  <c r="B507" i="7" s="1"/>
  <c r="A507" i="7" a="1"/>
  <c r="A507" i="7" s="1"/>
  <c r="D508" i="7"/>
  <c r="F508" i="7" l="1" a="1"/>
  <c r="F508" i="7" s="1"/>
  <c r="E508" i="7" a="1"/>
  <c r="E508" i="7" s="1"/>
  <c r="B508" i="7" a="1"/>
  <c r="B508" i="7" s="1"/>
  <c r="A508" i="7" a="1"/>
  <c r="A508" i="7" s="1"/>
  <c r="D509" i="7"/>
  <c r="F509" i="7" l="1" a="1"/>
  <c r="F509" i="7" s="1"/>
  <c r="E509" i="7" a="1"/>
  <c r="E509" i="7" s="1"/>
  <c r="B509" i="7" a="1"/>
  <c r="B509" i="7" s="1"/>
  <c r="A509" i="7" a="1"/>
  <c r="A509" i="7" s="1"/>
  <c r="D510" i="7"/>
  <c r="F510" i="7" l="1" a="1"/>
  <c r="F510" i="7" s="1"/>
  <c r="E510" i="7" a="1"/>
  <c r="E510" i="7" s="1"/>
  <c r="B510" i="7" a="1"/>
  <c r="B510" i="7" s="1"/>
  <c r="A510" i="7" a="1"/>
  <c r="A510" i="7" s="1"/>
  <c r="D511" i="7"/>
  <c r="F511" i="7" l="1" a="1"/>
  <c r="F511" i="7" s="1"/>
  <c r="E511" i="7" a="1"/>
  <c r="E511" i="7" s="1"/>
  <c r="B511" i="7" a="1"/>
  <c r="B511" i="7" s="1"/>
  <c r="A511" i="7" a="1"/>
  <c r="A511" i="7" s="1"/>
  <c r="D512" i="7"/>
  <c r="F512" i="7" l="1" a="1"/>
  <c r="F512" i="7" s="1"/>
  <c r="E512" i="7" a="1"/>
  <c r="E512" i="7" s="1"/>
  <c r="B512" i="7" a="1"/>
  <c r="B512" i="7" s="1"/>
  <c r="A512" i="7" a="1"/>
  <c r="A512" i="7" s="1"/>
  <c r="D513" i="7"/>
  <c r="F513" i="7" l="1" a="1"/>
  <c r="F513" i="7" s="1"/>
  <c r="E513" i="7" a="1"/>
  <c r="E513" i="7" s="1"/>
  <c r="B513" i="7" a="1"/>
  <c r="B513" i="7" s="1"/>
  <c r="A513" i="7" a="1"/>
  <c r="A513" i="7" s="1"/>
  <c r="D514" i="7"/>
  <c r="F514" i="7" l="1" a="1"/>
  <c r="F514" i="7" s="1"/>
  <c r="E514" i="7" a="1"/>
  <c r="E514" i="7" s="1"/>
  <c r="B514" i="7" a="1"/>
  <c r="B514" i="7" s="1"/>
  <c r="A514" i="7" a="1"/>
  <c r="A514" i="7" s="1"/>
  <c r="D515" i="7"/>
  <c r="F515" i="7" l="1" a="1"/>
  <c r="F515" i="7" s="1"/>
  <c r="E515" i="7" a="1"/>
  <c r="E515" i="7" s="1"/>
  <c r="B515" i="7" a="1"/>
  <c r="B515" i="7" s="1"/>
  <c r="A515" i="7" a="1"/>
  <c r="A515" i="7" s="1"/>
  <c r="D516" i="7"/>
  <c r="F516" i="7" l="1" a="1"/>
  <c r="F516" i="7" s="1"/>
  <c r="E516" i="7" a="1"/>
  <c r="E516" i="7" s="1"/>
  <c r="B516" i="7" a="1"/>
  <c r="B516" i="7" s="1"/>
  <c r="A516" i="7" a="1"/>
  <c r="A516" i="7" s="1"/>
  <c r="D517" i="7"/>
  <c r="F517" i="7" l="1" a="1"/>
  <c r="F517" i="7" s="1"/>
  <c r="E517" i="7" a="1"/>
  <c r="E517" i="7" s="1"/>
  <c r="B517" i="7" a="1"/>
  <c r="B517" i="7" s="1"/>
  <c r="A517" i="7" a="1"/>
  <c r="A517" i="7" s="1"/>
  <c r="D518" i="7"/>
  <c r="F518" i="7" l="1" a="1"/>
  <c r="F518" i="7" s="1"/>
  <c r="E518" i="7" a="1"/>
  <c r="E518" i="7" s="1"/>
  <c r="B518" i="7" a="1"/>
  <c r="B518" i="7" s="1"/>
  <c r="A518" i="7" a="1"/>
  <c r="A518" i="7" s="1"/>
  <c r="D519" i="7"/>
  <c r="F519" i="7" l="1" a="1"/>
  <c r="F519" i="7" s="1"/>
  <c r="E519" i="7" a="1"/>
  <c r="E519" i="7" s="1"/>
  <c r="B519" i="7" a="1"/>
  <c r="B519" i="7" s="1"/>
  <c r="A519" i="7" a="1"/>
  <c r="A519" i="7" s="1"/>
  <c r="D520" i="7"/>
  <c r="F520" i="7" l="1" a="1"/>
  <c r="F520" i="7" s="1"/>
  <c r="E520" i="7" a="1"/>
  <c r="E520" i="7" s="1"/>
  <c r="B520" i="7" a="1"/>
  <c r="B520" i="7" s="1"/>
  <c r="A520" i="7" a="1"/>
  <c r="A520" i="7" s="1"/>
  <c r="D521" i="7"/>
  <c r="F521" i="7" l="1" a="1"/>
  <c r="F521" i="7" s="1"/>
  <c r="E521" i="7" a="1"/>
  <c r="E521" i="7" s="1"/>
  <c r="B521" i="7" a="1"/>
  <c r="B521" i="7" s="1"/>
  <c r="A521" i="7" a="1"/>
  <c r="A521" i="7" s="1"/>
  <c r="D522" i="7"/>
  <c r="F522" i="7" l="1" a="1"/>
  <c r="F522" i="7" s="1"/>
  <c r="E522" i="7" a="1"/>
  <c r="E522" i="7" s="1"/>
  <c r="B522" i="7" a="1"/>
  <c r="B522" i="7" s="1"/>
  <c r="A522" i="7" a="1"/>
  <c r="A522" i="7" s="1"/>
  <c r="D523" i="7"/>
  <c r="F523" i="7" l="1" a="1"/>
  <c r="F523" i="7" s="1"/>
  <c r="E523" i="7" a="1"/>
  <c r="E523" i="7" s="1"/>
  <c r="B523" i="7" a="1"/>
  <c r="B523" i="7" s="1"/>
  <c r="A523" i="7" a="1"/>
  <c r="A523" i="7" s="1"/>
  <c r="D524" i="7"/>
  <c r="F524" i="7" l="1" a="1"/>
  <c r="F524" i="7" s="1"/>
  <c r="E524" i="7" a="1"/>
  <c r="E524" i="7" s="1"/>
  <c r="B524" i="7" a="1"/>
  <c r="B524" i="7" s="1"/>
  <c r="A524" i="7" a="1"/>
  <c r="A524" i="7" s="1"/>
  <c r="D525" i="7"/>
  <c r="F525" i="7" l="1" a="1"/>
  <c r="F525" i="7" s="1"/>
  <c r="E525" i="7" a="1"/>
  <c r="E525" i="7" s="1"/>
  <c r="B525" i="7" a="1"/>
  <c r="B525" i="7" s="1"/>
  <c r="A525" i="7" a="1"/>
  <c r="A525" i="7" s="1"/>
  <c r="D526" i="7"/>
  <c r="F526" i="7" l="1" a="1"/>
  <c r="F526" i="7" s="1"/>
  <c r="E526" i="7" a="1"/>
  <c r="E526" i="7" s="1"/>
  <c r="B526" i="7" a="1"/>
  <c r="B526" i="7" s="1"/>
  <c r="A526" i="7" a="1"/>
  <c r="A526" i="7" s="1"/>
  <c r="D527" i="7"/>
  <c r="F527" i="7" l="1" a="1"/>
  <c r="F527" i="7" s="1"/>
  <c r="E527" i="7" a="1"/>
  <c r="E527" i="7" s="1"/>
  <c r="B527" i="7" a="1"/>
  <c r="B527" i="7" s="1"/>
  <c r="A527" i="7" a="1"/>
  <c r="A527" i="7" s="1"/>
  <c r="D528" i="7"/>
  <c r="F528" i="7" l="1" a="1"/>
  <c r="F528" i="7" s="1"/>
  <c r="E528" i="7" a="1"/>
  <c r="E528" i="7" s="1"/>
  <c r="B528" i="7" a="1"/>
  <c r="B528" i="7" s="1"/>
  <c r="A528" i="7" a="1"/>
  <c r="A528" i="7" s="1"/>
  <c r="D529" i="7"/>
  <c r="F529" i="7" l="1" a="1"/>
  <c r="F529" i="7" s="1"/>
  <c r="E529" i="7" a="1"/>
  <c r="E529" i="7" s="1"/>
  <c r="B529" i="7" a="1"/>
  <c r="B529" i="7" s="1"/>
  <c r="A529" i="7" a="1"/>
  <c r="A529" i="7" s="1"/>
  <c r="D530" i="7"/>
  <c r="F530" i="7" l="1" a="1"/>
  <c r="F530" i="7" s="1"/>
  <c r="E530" i="7" a="1"/>
  <c r="E530" i="7" s="1"/>
  <c r="B530" i="7" a="1"/>
  <c r="B530" i="7" s="1"/>
  <c r="A530" i="7" a="1"/>
  <c r="A530" i="7" s="1"/>
  <c r="D531" i="7"/>
  <c r="F531" i="7" l="1" a="1"/>
  <c r="F531" i="7" s="1"/>
  <c r="E531" i="7" a="1"/>
  <c r="E531" i="7" s="1"/>
  <c r="B531" i="7" a="1"/>
  <c r="B531" i="7" s="1"/>
  <c r="A531" i="7" a="1"/>
  <c r="A531" i="7" s="1"/>
  <c r="D532" i="7"/>
  <c r="F532" i="7" l="1" a="1"/>
  <c r="F532" i="7" s="1"/>
  <c r="E532" i="7" a="1"/>
  <c r="E532" i="7" s="1"/>
  <c r="B532" i="7" a="1"/>
  <c r="B532" i="7" s="1"/>
  <c r="A532" i="7" a="1"/>
  <c r="A532" i="7" s="1"/>
  <c r="D533" i="7"/>
  <c r="F533" i="7" l="1" a="1"/>
  <c r="F533" i="7" s="1"/>
  <c r="E533" i="7" a="1"/>
  <c r="E533" i="7" s="1"/>
  <c r="B533" i="7" a="1"/>
  <c r="B533" i="7" s="1"/>
  <c r="A533" i="7" a="1"/>
  <c r="A533" i="7" s="1"/>
  <c r="D534" i="7"/>
  <c r="F534" i="7" l="1" a="1"/>
  <c r="F534" i="7" s="1"/>
  <c r="E534" i="7" a="1"/>
  <c r="E534" i="7" s="1"/>
  <c r="B534" i="7" a="1"/>
  <c r="B534" i="7" s="1"/>
  <c r="A534" i="7" a="1"/>
  <c r="A534" i="7" s="1"/>
  <c r="D535" i="7"/>
  <c r="F535" i="7" l="1" a="1"/>
  <c r="F535" i="7" s="1"/>
  <c r="E535" i="7" a="1"/>
  <c r="E535" i="7" s="1"/>
  <c r="B535" i="7" a="1"/>
  <c r="B535" i="7" s="1"/>
  <c r="A535" i="7" a="1"/>
  <c r="A535" i="7" s="1"/>
  <c r="D536" i="7"/>
  <c r="F536" i="7" l="1" a="1"/>
  <c r="F536" i="7" s="1"/>
  <c r="E536" i="7" a="1"/>
  <c r="E536" i="7" s="1"/>
  <c r="B536" i="7" a="1"/>
  <c r="B536" i="7" s="1"/>
  <c r="A536" i="7" a="1"/>
  <c r="A536" i="7" s="1"/>
  <c r="D537" i="7"/>
  <c r="F537" i="7" l="1" a="1"/>
  <c r="F537" i="7" s="1"/>
  <c r="B537" i="7" a="1"/>
  <c r="B537" i="7" s="1"/>
  <c r="E537" i="7" a="1"/>
  <c r="E537" i="7" s="1"/>
  <c r="A537" i="7" a="1"/>
  <c r="A537" i="7" s="1"/>
  <c r="D538" i="7"/>
  <c r="F538" i="7" l="1" a="1"/>
  <c r="F538" i="7" s="1"/>
  <c r="E538" i="7" a="1"/>
  <c r="E538" i="7" s="1"/>
  <c r="B538" i="7" a="1"/>
  <c r="B538" i="7" s="1"/>
  <c r="A538" i="7" a="1"/>
  <c r="A538" i="7" s="1"/>
  <c r="D539" i="7"/>
  <c r="F539" i="7" l="1" a="1"/>
  <c r="F539" i="7" s="1"/>
  <c r="E539" i="7" a="1"/>
  <c r="E539" i="7" s="1"/>
  <c r="B539" i="7" a="1"/>
  <c r="B539" i="7" s="1"/>
  <c r="A539" i="7" a="1"/>
  <c r="A539" i="7" s="1"/>
  <c r="D540" i="7"/>
  <c r="F540" i="7" l="1" a="1"/>
  <c r="F540" i="7" s="1"/>
  <c r="E540" i="7" a="1"/>
  <c r="E540" i="7" s="1"/>
  <c r="B540" i="7" a="1"/>
  <c r="B540" i="7" s="1"/>
  <c r="A540" i="7" a="1"/>
  <c r="A540" i="7" s="1"/>
  <c r="D541" i="7"/>
  <c r="F541" i="7" l="1" a="1"/>
  <c r="F541" i="7" s="1"/>
  <c r="E541" i="7" a="1"/>
  <c r="E541" i="7" s="1"/>
  <c r="B541" i="7" a="1"/>
  <c r="B541" i="7" s="1"/>
  <c r="A541" i="7" a="1"/>
  <c r="A541" i="7" s="1"/>
  <c r="D542" i="7"/>
  <c r="F542" i="7" l="1" a="1"/>
  <c r="F542" i="7" s="1"/>
  <c r="B542" i="7" a="1"/>
  <c r="B542" i="7" s="1"/>
  <c r="E542" i="7" a="1"/>
  <c r="E542" i="7" s="1"/>
  <c r="A542" i="7" a="1"/>
  <c r="A542" i="7" s="1"/>
  <c r="D543" i="7"/>
  <c r="F543" i="7" l="1" a="1"/>
  <c r="F543" i="7" s="1"/>
  <c r="E543" i="7" a="1"/>
  <c r="E543" i="7" s="1"/>
  <c r="B543" i="7" a="1"/>
  <c r="B543" i="7" s="1"/>
  <c r="A543" i="7" a="1"/>
  <c r="A543" i="7" s="1"/>
  <c r="D544" i="7"/>
  <c r="F544" i="7" l="1" a="1"/>
  <c r="F544" i="7" s="1"/>
  <c r="E544" i="7" a="1"/>
  <c r="E544" i="7" s="1"/>
  <c r="B544" i="7" a="1"/>
  <c r="B544" i="7" s="1"/>
  <c r="A544" i="7" a="1"/>
  <c r="A544" i="7" s="1"/>
  <c r="D545" i="7"/>
  <c r="E545" i="7" l="1" a="1"/>
  <c r="E545" i="7" s="1"/>
  <c r="F545" i="7" a="1"/>
  <c r="F545" i="7" s="1"/>
  <c r="B545" i="7" a="1"/>
  <c r="B545" i="7" s="1"/>
  <c r="A545" i="7" a="1"/>
  <c r="A545" i="7" s="1"/>
  <c r="D546" i="7"/>
  <c r="F546" i="7" l="1" a="1"/>
  <c r="F546" i="7" s="1"/>
  <c r="E546" i="7" a="1"/>
  <c r="E546" i="7" s="1"/>
  <c r="B546" i="7" a="1"/>
  <c r="B546" i="7" s="1"/>
  <c r="A546" i="7" a="1"/>
  <c r="A546" i="7" s="1"/>
  <c r="D547" i="7"/>
  <c r="F547" i="7" l="1" a="1"/>
  <c r="F547" i="7" s="1"/>
  <c r="E547" i="7" a="1"/>
  <c r="E547" i="7" s="1"/>
  <c r="B547" i="7" a="1"/>
  <c r="B547" i="7" s="1"/>
  <c r="A547" i="7" a="1"/>
  <c r="A547" i="7" s="1"/>
  <c r="D548" i="7"/>
  <c r="F548" i="7" l="1" a="1"/>
  <c r="F548" i="7" s="1"/>
  <c r="E548" i="7" a="1"/>
  <c r="E548" i="7" s="1"/>
  <c r="B548" i="7" a="1"/>
  <c r="B548" i="7" s="1"/>
  <c r="A548" i="7" a="1"/>
  <c r="A548" i="7" s="1"/>
  <c r="D549" i="7"/>
  <c r="F549" i="7" l="1" a="1"/>
  <c r="F549" i="7" s="1"/>
  <c r="E549" i="7" a="1"/>
  <c r="E549" i="7" s="1"/>
  <c r="B549" i="7" a="1"/>
  <c r="B549" i="7" s="1"/>
  <c r="A549" i="7" a="1"/>
  <c r="A549" i="7" s="1"/>
  <c r="D550" i="7"/>
  <c r="F550" i="7" l="1" a="1"/>
  <c r="F550" i="7" s="1"/>
  <c r="E550" i="7" a="1"/>
  <c r="E550" i="7" s="1"/>
  <c r="B550" i="7" a="1"/>
  <c r="B550" i="7" s="1"/>
  <c r="A550" i="7" a="1"/>
  <c r="A550" i="7" s="1"/>
  <c r="D551" i="7"/>
  <c r="F551" i="7" l="1" a="1"/>
  <c r="F551" i="7" s="1"/>
  <c r="E551" i="7" a="1"/>
  <c r="E551" i="7" s="1"/>
  <c r="B551" i="7" a="1"/>
  <c r="B551" i="7" s="1"/>
  <c r="A551" i="7" a="1"/>
  <c r="A551" i="7" s="1"/>
  <c r="D552" i="7"/>
  <c r="F552" i="7" l="1" a="1"/>
  <c r="F552" i="7" s="1"/>
  <c r="E552" i="7" a="1"/>
  <c r="E552" i="7" s="1"/>
  <c r="B552" i="7" a="1"/>
  <c r="B552" i="7" s="1"/>
  <c r="A552" i="7" a="1"/>
  <c r="A552" i="7" s="1"/>
  <c r="D553" i="7"/>
  <c r="F553" i="7" l="1" a="1"/>
  <c r="F553" i="7" s="1"/>
  <c r="E553" i="7" a="1"/>
  <c r="E553" i="7" s="1"/>
  <c r="B553" i="7" a="1"/>
  <c r="B553" i="7" s="1"/>
  <c r="A553" i="7" a="1"/>
  <c r="A553" i="7" s="1"/>
  <c r="D554" i="7"/>
  <c r="F554" i="7" l="1" a="1"/>
  <c r="F554" i="7" s="1"/>
  <c r="E554" i="7" a="1"/>
  <c r="E554" i="7" s="1"/>
  <c r="B554" i="7" a="1"/>
  <c r="B554" i="7" s="1"/>
  <c r="A554" i="7" a="1"/>
  <c r="A554" i="7" s="1"/>
  <c r="D555" i="7"/>
  <c r="F555" i="7" l="1" a="1"/>
  <c r="F555" i="7" s="1"/>
  <c r="E555" i="7" a="1"/>
  <c r="E555" i="7" s="1"/>
  <c r="B555" i="7" a="1"/>
  <c r="B555" i="7" s="1"/>
  <c r="A555" i="7" a="1"/>
  <c r="A555" i="7" s="1"/>
  <c r="D556" i="7"/>
  <c r="F556" i="7" l="1" a="1"/>
  <c r="F556" i="7" s="1"/>
  <c r="E556" i="7" a="1"/>
  <c r="E556" i="7" s="1"/>
  <c r="B556" i="7" a="1"/>
  <c r="B556" i="7" s="1"/>
  <c r="A556" i="7" a="1"/>
  <c r="A556" i="7" s="1"/>
  <c r="D557" i="7"/>
  <c r="F557" i="7" l="1" a="1"/>
  <c r="F557" i="7" s="1"/>
  <c r="E557" i="7" a="1"/>
  <c r="E557" i="7" s="1"/>
  <c r="B557" i="7" a="1"/>
  <c r="B557" i="7" s="1"/>
  <c r="A557" i="7" a="1"/>
  <c r="A557" i="7" s="1"/>
  <c r="D558" i="7"/>
  <c r="F558" i="7" l="1" a="1"/>
  <c r="F558" i="7" s="1"/>
  <c r="E558" i="7" a="1"/>
  <c r="E558" i="7" s="1"/>
  <c r="B558" i="7" a="1"/>
  <c r="B558" i="7" s="1"/>
  <c r="A558" i="7" a="1"/>
  <c r="A558" i="7" s="1"/>
  <c r="D559" i="7"/>
  <c r="F559" i="7" l="1" a="1"/>
  <c r="F559" i="7" s="1"/>
  <c r="E559" i="7" a="1"/>
  <c r="E559" i="7" s="1"/>
  <c r="B559" i="7" a="1"/>
  <c r="B559" i="7" s="1"/>
  <c r="A559" i="7" a="1"/>
  <c r="A559" i="7" s="1"/>
  <c r="D560" i="7"/>
  <c r="F560" i="7" l="1" a="1"/>
  <c r="F560" i="7" s="1"/>
  <c r="E560" i="7" a="1"/>
  <c r="E560" i="7" s="1"/>
  <c r="B560" i="7" a="1"/>
  <c r="B560" i="7" s="1"/>
  <c r="A560" i="7" a="1"/>
  <c r="A560" i="7" s="1"/>
  <c r="D561" i="7"/>
  <c r="F561" i="7" l="1" a="1"/>
  <c r="F561" i="7" s="1"/>
  <c r="E561" i="7" a="1"/>
  <c r="E561" i="7" s="1"/>
  <c r="B561" i="7" a="1"/>
  <c r="B561" i="7" s="1"/>
  <c r="A561" i="7" a="1"/>
  <c r="A561" i="7" s="1"/>
  <c r="D562" i="7"/>
  <c r="F562" i="7" l="1" a="1"/>
  <c r="F562" i="7" s="1"/>
  <c r="E562" i="7" a="1"/>
  <c r="E562" i="7" s="1"/>
  <c r="B562" i="7" a="1"/>
  <c r="B562" i="7" s="1"/>
  <c r="A562" i="7" a="1"/>
  <c r="A562" i="7" s="1"/>
  <c r="D563" i="7"/>
  <c r="F563" i="7" l="1" a="1"/>
  <c r="F563" i="7" s="1"/>
  <c r="E563" i="7" a="1"/>
  <c r="E563" i="7" s="1"/>
  <c r="B563" i="7" a="1"/>
  <c r="B563" i="7" s="1"/>
  <c r="A563" i="7" a="1"/>
  <c r="A563" i="7" s="1"/>
  <c r="D564" i="7"/>
  <c r="F564" i="7" l="1" a="1"/>
  <c r="F564" i="7" s="1"/>
  <c r="E564" i="7" a="1"/>
  <c r="E564" i="7" s="1"/>
  <c r="B564" i="7" a="1"/>
  <c r="B564" i="7" s="1"/>
  <c r="A564" i="7" a="1"/>
  <c r="A564" i="7" s="1"/>
  <c r="D565" i="7"/>
  <c r="F565" i="7" l="1" a="1"/>
  <c r="F565" i="7" s="1"/>
  <c r="E565" i="7" a="1"/>
  <c r="E565" i="7" s="1"/>
  <c r="B565" i="7" a="1"/>
  <c r="B565" i="7" s="1"/>
  <c r="A565" i="7" a="1"/>
  <c r="A565" i="7" s="1"/>
  <c r="D566" i="7"/>
  <c r="F566" i="7" l="1" a="1"/>
  <c r="F566" i="7" s="1"/>
  <c r="E566" i="7" a="1"/>
  <c r="E566" i="7" s="1"/>
  <c r="B566" i="7" a="1"/>
  <c r="B566" i="7" s="1"/>
  <c r="A566" i="7" a="1"/>
  <c r="A566" i="7" s="1"/>
  <c r="D567" i="7"/>
  <c r="F567" i="7" l="1" a="1"/>
  <c r="F567" i="7" s="1"/>
  <c r="E567" i="7" a="1"/>
  <c r="E567" i="7" s="1"/>
  <c r="B567" i="7" a="1"/>
  <c r="B567" i="7" s="1"/>
  <c r="A567" i="7" a="1"/>
  <c r="A567" i="7" s="1"/>
  <c r="D568" i="7"/>
  <c r="F568" i="7" l="1" a="1"/>
  <c r="F568" i="7" s="1"/>
  <c r="E568" i="7" a="1"/>
  <c r="E568" i="7" s="1"/>
  <c r="B568" i="7" a="1"/>
  <c r="B568" i="7" s="1"/>
  <c r="A568" i="7" a="1"/>
  <c r="A568" i="7" s="1"/>
  <c r="D569" i="7"/>
  <c r="F569" i="7" l="1" a="1"/>
  <c r="F569" i="7" s="1"/>
  <c r="E569" i="7" a="1"/>
  <c r="E569" i="7" s="1"/>
  <c r="B569" i="7" a="1"/>
  <c r="B569" i="7" s="1"/>
  <c r="A569" i="7" a="1"/>
  <c r="A569" i="7" s="1"/>
  <c r="D570" i="7"/>
  <c r="F570" i="7" l="1" a="1"/>
  <c r="F570" i="7" s="1"/>
  <c r="E570" i="7" a="1"/>
  <c r="E570" i="7" s="1"/>
  <c r="B570" i="7" a="1"/>
  <c r="B570" i="7" s="1"/>
  <c r="A570" i="7" a="1"/>
  <c r="A570" i="7" s="1"/>
  <c r="D571" i="7"/>
  <c r="F571" i="7" l="1" a="1"/>
  <c r="F571" i="7" s="1"/>
  <c r="E571" i="7" a="1"/>
  <c r="E571" i="7" s="1"/>
  <c r="B571" i="7" a="1"/>
  <c r="B571" i="7" s="1"/>
  <c r="A571" i="7" a="1"/>
  <c r="A571" i="7" s="1"/>
  <c r="D572" i="7"/>
  <c r="F572" i="7" l="1" a="1"/>
  <c r="F572" i="7" s="1"/>
  <c r="E572" i="7" a="1"/>
  <c r="E572" i="7" s="1"/>
  <c r="B572" i="7" a="1"/>
  <c r="B572" i="7" s="1"/>
  <c r="A572" i="7" a="1"/>
  <c r="A572" i="7" s="1"/>
  <c r="D573" i="7"/>
  <c r="F573" i="7" l="1" a="1"/>
  <c r="F573" i="7" s="1"/>
  <c r="E573" i="7" a="1"/>
  <c r="E573" i="7" s="1"/>
  <c r="B573" i="7" a="1"/>
  <c r="B573" i="7" s="1"/>
  <c r="A573" i="7" a="1"/>
  <c r="A573" i="7" s="1"/>
  <c r="D574" i="7"/>
  <c r="F574" i="7" l="1" a="1"/>
  <c r="F574" i="7" s="1"/>
  <c r="E574" i="7" a="1"/>
  <c r="E574" i="7" s="1"/>
  <c r="B574" i="7" a="1"/>
  <c r="B574" i="7" s="1"/>
  <c r="A574" i="7" a="1"/>
  <c r="A574" i="7" s="1"/>
  <c r="D575" i="7"/>
  <c r="F575" i="7" l="1" a="1"/>
  <c r="F575" i="7" s="1"/>
  <c r="E575" i="7" a="1"/>
  <c r="E575" i="7" s="1"/>
  <c r="B575" i="7" a="1"/>
  <c r="B575" i="7" s="1"/>
  <c r="A575" i="7" a="1"/>
  <c r="A575" i="7" s="1"/>
  <c r="D576" i="7"/>
  <c r="F576" i="7" l="1" a="1"/>
  <c r="F576" i="7" s="1"/>
  <c r="E576" i="7" a="1"/>
  <c r="E576" i="7" s="1"/>
  <c r="B576" i="7" a="1"/>
  <c r="B576" i="7" s="1"/>
  <c r="A576" i="7" a="1"/>
  <c r="A576" i="7" s="1"/>
  <c r="D577" i="7"/>
  <c r="F577" i="7" l="1" a="1"/>
  <c r="F577" i="7" s="1"/>
  <c r="E577" i="7" a="1"/>
  <c r="E577" i="7" s="1"/>
  <c r="B577" i="7" a="1"/>
  <c r="B577" i="7" s="1"/>
  <c r="A577" i="7" a="1"/>
  <c r="A577" i="7" s="1"/>
  <c r="D578" i="7"/>
  <c r="F578" i="7" l="1" a="1"/>
  <c r="F578" i="7" s="1"/>
  <c r="E578" i="7" a="1"/>
  <c r="E578" i="7" s="1"/>
  <c r="B578" i="7" a="1"/>
  <c r="B578" i="7" s="1"/>
  <c r="A578" i="7" a="1"/>
  <c r="A578" i="7" s="1"/>
  <c r="D579" i="7"/>
  <c r="F579" i="7" l="1" a="1"/>
  <c r="F579" i="7" s="1"/>
  <c r="E579" i="7" a="1"/>
  <c r="E579" i="7" s="1"/>
  <c r="B579" i="7" a="1"/>
  <c r="B579" i="7" s="1"/>
  <c r="A579" i="7" a="1"/>
  <c r="A579" i="7" s="1"/>
  <c r="D580" i="7"/>
  <c r="F580" i="7" l="1" a="1"/>
  <c r="F580" i="7" s="1"/>
  <c r="E580" i="7" a="1"/>
  <c r="E580" i="7" s="1"/>
  <c r="B580" i="7" a="1"/>
  <c r="B580" i="7" s="1"/>
  <c r="A580" i="7" a="1"/>
  <c r="A580" i="7" s="1"/>
  <c r="D581" i="7"/>
  <c r="F581" i="7" l="1" a="1"/>
  <c r="F581" i="7" s="1"/>
  <c r="E581" i="7" a="1"/>
  <c r="E581" i="7" s="1"/>
  <c r="B581" i="7" a="1"/>
  <c r="B581" i="7" s="1"/>
  <c r="A581" i="7" a="1"/>
  <c r="A581" i="7" s="1"/>
  <c r="D582" i="7"/>
  <c r="F582" i="7" l="1" a="1"/>
  <c r="F582" i="7" s="1"/>
  <c r="E582" i="7" a="1"/>
  <c r="E582" i="7" s="1"/>
  <c r="B582" i="7" a="1"/>
  <c r="B582" i="7" s="1"/>
  <c r="A582" i="7" a="1"/>
  <c r="A582" i="7" s="1"/>
  <c r="D583" i="7"/>
  <c r="F583" i="7" l="1" a="1"/>
  <c r="F583" i="7" s="1"/>
  <c r="E583" i="7" a="1"/>
  <c r="E583" i="7" s="1"/>
  <c r="B583" i="7" a="1"/>
  <c r="B583" i="7" s="1"/>
  <c r="A583" i="7" a="1"/>
  <c r="A583" i="7" s="1"/>
  <c r="D584" i="7"/>
  <c r="F584" i="7" l="1" a="1"/>
  <c r="F584" i="7" s="1"/>
  <c r="E584" i="7" a="1"/>
  <c r="E584" i="7" s="1"/>
  <c r="B584" i="7" a="1"/>
  <c r="B584" i="7" s="1"/>
  <c r="A584" i="7" a="1"/>
  <c r="A584" i="7" s="1"/>
  <c r="D585" i="7"/>
  <c r="F585" i="7" l="1" a="1"/>
  <c r="F585" i="7" s="1"/>
  <c r="E585" i="7" a="1"/>
  <c r="E585" i="7" s="1"/>
  <c r="B585" i="7" a="1"/>
  <c r="B585" i="7" s="1"/>
  <c r="A585" i="7" a="1"/>
  <c r="A585" i="7" s="1"/>
  <c r="D586" i="7"/>
  <c r="F586" i="7" l="1" a="1"/>
  <c r="F586" i="7" s="1"/>
  <c r="E586" i="7" a="1"/>
  <c r="E586" i="7" s="1"/>
  <c r="B586" i="7" a="1"/>
  <c r="B586" i="7" s="1"/>
  <c r="A586" i="7" a="1"/>
  <c r="A586" i="7" s="1"/>
  <c r="D587" i="7"/>
  <c r="F587" i="7" l="1" a="1"/>
  <c r="F587" i="7" s="1"/>
  <c r="E587" i="7" a="1"/>
  <c r="E587" i="7" s="1"/>
  <c r="B587" i="7" a="1"/>
  <c r="B587" i="7" s="1"/>
  <c r="A587" i="7" a="1"/>
  <c r="A587" i="7" s="1"/>
  <c r="D588" i="7"/>
  <c r="F588" i="7" l="1" a="1"/>
  <c r="F588" i="7" s="1"/>
  <c r="E588" i="7" a="1"/>
  <c r="E588" i="7" s="1"/>
  <c r="B588" i="7" a="1"/>
  <c r="B588" i="7" s="1"/>
  <c r="A588" i="7" a="1"/>
  <c r="A588" i="7" s="1"/>
  <c r="D589" i="7"/>
  <c r="F589" i="7" l="1" a="1"/>
  <c r="F589" i="7" s="1"/>
  <c r="E589" i="7" a="1"/>
  <c r="E589" i="7" s="1"/>
  <c r="B589" i="7" a="1"/>
  <c r="B589" i="7" s="1"/>
  <c r="A589" i="7" a="1"/>
  <c r="A589" i="7" s="1"/>
  <c r="D590" i="7"/>
  <c r="F590" i="7" l="1" a="1"/>
  <c r="F590" i="7" s="1"/>
  <c r="E590" i="7" a="1"/>
  <c r="E590" i="7" s="1"/>
  <c r="B590" i="7" a="1"/>
  <c r="B590" i="7" s="1"/>
  <c r="A590" i="7" a="1"/>
  <c r="A590" i="7" s="1"/>
  <c r="D591" i="7"/>
  <c r="F591" i="7" l="1" a="1"/>
  <c r="F591" i="7" s="1"/>
  <c r="E591" i="7" a="1"/>
  <c r="E591" i="7" s="1"/>
  <c r="B591" i="7" a="1"/>
  <c r="B591" i="7" s="1"/>
  <c r="A591" i="7" a="1"/>
  <c r="A591" i="7" s="1"/>
  <c r="D592" i="7"/>
  <c r="F592" i="7" l="1" a="1"/>
  <c r="F592" i="7" s="1"/>
  <c r="E592" i="7" a="1"/>
  <c r="E592" i="7" s="1"/>
  <c r="B592" i="7" a="1"/>
  <c r="B592" i="7" s="1"/>
  <c r="A592" i="7" a="1"/>
  <c r="A592" i="7" s="1"/>
  <c r="D593" i="7"/>
  <c r="F593" i="7" l="1" a="1"/>
  <c r="F593" i="7" s="1"/>
  <c r="E593" i="7" a="1"/>
  <c r="E593" i="7" s="1"/>
  <c r="B593" i="7" a="1"/>
  <c r="B593" i="7" s="1"/>
  <c r="A593" i="7" a="1"/>
  <c r="A593" i="7" s="1"/>
  <c r="D594" i="7"/>
  <c r="F594" i="7" l="1" a="1"/>
  <c r="F594" i="7" s="1"/>
  <c r="E594" i="7" a="1"/>
  <c r="E594" i="7" s="1"/>
  <c r="B594" i="7" a="1"/>
  <c r="B594" i="7" s="1"/>
  <c r="A594" i="7" a="1"/>
  <c r="A594" i="7" s="1"/>
  <c r="D595" i="7"/>
  <c r="F595" i="7" l="1" a="1"/>
  <c r="F595" i="7" s="1"/>
  <c r="E595" i="7" a="1"/>
  <c r="E595" i="7" s="1"/>
  <c r="B595" i="7" a="1"/>
  <c r="B595" i="7" s="1"/>
  <c r="A595" i="7" a="1"/>
  <c r="A595" i="7" s="1"/>
  <c r="D596" i="7"/>
  <c r="F596" i="7" l="1" a="1"/>
  <c r="F596" i="7" s="1"/>
  <c r="E596" i="7" a="1"/>
  <c r="E596" i="7" s="1"/>
  <c r="B596" i="7" a="1"/>
  <c r="B596" i="7" s="1"/>
  <c r="A596" i="7" a="1"/>
  <c r="A596" i="7" s="1"/>
  <c r="D597" i="7"/>
  <c r="F597" i="7" l="1" a="1"/>
  <c r="F597" i="7" s="1"/>
  <c r="E597" i="7" a="1"/>
  <c r="E597" i="7" s="1"/>
  <c r="B597" i="7" a="1"/>
  <c r="B597" i="7" s="1"/>
  <c r="A597" i="7" a="1"/>
  <c r="A597" i="7" s="1"/>
  <c r="D598" i="7"/>
  <c r="F598" i="7" l="1" a="1"/>
  <c r="F598" i="7" s="1"/>
  <c r="E598" i="7" a="1"/>
  <c r="E598" i="7" s="1"/>
  <c r="B598" i="7" a="1"/>
  <c r="B598" i="7" s="1"/>
  <c r="A598" i="7" a="1"/>
  <c r="A598" i="7" s="1"/>
  <c r="D599" i="7"/>
  <c r="F599" i="7" l="1" a="1"/>
  <c r="F599" i="7" s="1"/>
  <c r="E599" i="7" a="1"/>
  <c r="E599" i="7" s="1"/>
  <c r="B599" i="7" a="1"/>
  <c r="B599" i="7" s="1"/>
  <c r="A599" i="7" a="1"/>
  <c r="A599" i="7" s="1"/>
  <c r="D600" i="7"/>
  <c r="F600" i="7" l="1" a="1"/>
  <c r="F600" i="7" s="1"/>
  <c r="E600" i="7" a="1"/>
  <c r="E600" i="7" s="1"/>
  <c r="B600" i="7" a="1"/>
  <c r="B600" i="7" s="1"/>
  <c r="A600" i="7" a="1"/>
  <c r="A600" i="7" s="1"/>
  <c r="D601" i="7"/>
  <c r="F601" i="7" l="1" a="1"/>
  <c r="F601" i="7" s="1"/>
  <c r="B601" i="7" a="1"/>
  <c r="B601" i="7" s="1"/>
  <c r="E601" i="7" a="1"/>
  <c r="E601" i="7" s="1"/>
  <c r="A601" i="7" a="1"/>
  <c r="A601" i="7" s="1"/>
  <c r="D602" i="7"/>
  <c r="F602" i="7" l="1" a="1"/>
  <c r="F602" i="7" s="1"/>
  <c r="E602" i="7" a="1"/>
  <c r="E602" i="7" s="1"/>
  <c r="B602" i="7" a="1"/>
  <c r="B602" i="7" s="1"/>
  <c r="A602" i="7" a="1"/>
  <c r="A602" i="7" s="1"/>
  <c r="D603" i="7"/>
  <c r="F603" i="7" l="1" a="1"/>
  <c r="F603" i="7" s="1"/>
  <c r="E603" i="7" a="1"/>
  <c r="E603" i="7" s="1"/>
  <c r="B603" i="7" a="1"/>
  <c r="B603" i="7" s="1"/>
  <c r="A603" i="7" a="1"/>
  <c r="A603" i="7" s="1"/>
  <c r="D604" i="7"/>
  <c r="F604" i="7" l="1" a="1"/>
  <c r="F604" i="7" s="1"/>
  <c r="E604" i="7" a="1"/>
  <c r="E604" i="7" s="1"/>
  <c r="B604" i="7" a="1"/>
  <c r="B604" i="7" s="1"/>
  <c r="A604" i="7" a="1"/>
  <c r="A604" i="7" s="1"/>
  <c r="D605" i="7"/>
  <c r="F605" i="7" l="1" a="1"/>
  <c r="F605" i="7" s="1"/>
  <c r="E605" i="7" a="1"/>
  <c r="E605" i="7" s="1"/>
  <c r="B605" i="7" a="1"/>
  <c r="B605" i="7" s="1"/>
  <c r="A605" i="7" a="1"/>
  <c r="A605" i="7" s="1"/>
  <c r="D606" i="7"/>
  <c r="F606" i="7" l="1" a="1"/>
  <c r="F606" i="7" s="1"/>
  <c r="B606" i="7" a="1"/>
  <c r="B606" i="7" s="1"/>
  <c r="E606" i="7" a="1"/>
  <c r="E606" i="7" s="1"/>
  <c r="A606" i="7" a="1"/>
  <c r="A606" i="7" s="1"/>
  <c r="D607" i="7"/>
  <c r="F607" i="7" l="1" a="1"/>
  <c r="F607" i="7" s="1"/>
  <c r="E607" i="7" a="1"/>
  <c r="E607" i="7" s="1"/>
  <c r="B607" i="7" a="1"/>
  <c r="B607" i="7" s="1"/>
  <c r="A607" i="7" a="1"/>
  <c r="A607" i="7" s="1"/>
  <c r="D608" i="7"/>
  <c r="F608" i="7" l="1" a="1"/>
  <c r="F608" i="7" s="1"/>
  <c r="E608" i="7" a="1"/>
  <c r="E608" i="7" s="1"/>
  <c r="B608" i="7" a="1"/>
  <c r="B608" i="7" s="1"/>
  <c r="A608" i="7" a="1"/>
  <c r="A608" i="7" s="1"/>
  <c r="D609" i="7"/>
  <c r="F609" i="7" l="1" a="1"/>
  <c r="F609" i="7" s="1"/>
  <c r="E609" i="7" a="1"/>
  <c r="E609" i="7" s="1"/>
  <c r="B609" i="7" a="1"/>
  <c r="B609" i="7" s="1"/>
  <c r="A609" i="7" a="1"/>
  <c r="A609" i="7" s="1"/>
  <c r="D610" i="7"/>
  <c r="F610" i="7" l="1" a="1"/>
  <c r="F610" i="7" s="1"/>
  <c r="E610" i="7" a="1"/>
  <c r="E610" i="7" s="1"/>
  <c r="B610" i="7" a="1"/>
  <c r="B610" i="7" s="1"/>
  <c r="A610" i="7" a="1"/>
  <c r="A610" i="7" s="1"/>
  <c r="D611" i="7"/>
  <c r="F611" i="7" l="1" a="1"/>
  <c r="F611" i="7" s="1"/>
  <c r="E611" i="7" a="1"/>
  <c r="E611" i="7" s="1"/>
  <c r="B611" i="7" a="1"/>
  <c r="B611" i="7" s="1"/>
  <c r="A611" i="7" a="1"/>
  <c r="A611" i="7" s="1"/>
  <c r="D612" i="7"/>
  <c r="F612" i="7" l="1" a="1"/>
  <c r="F612" i="7" s="1"/>
  <c r="E612" i="7" a="1"/>
  <c r="E612" i="7" s="1"/>
  <c r="B612" i="7" a="1"/>
  <c r="B612" i="7" s="1"/>
  <c r="A612" i="7" a="1"/>
  <c r="A612" i="7" s="1"/>
  <c r="D613" i="7"/>
  <c r="F613" i="7" l="1" a="1"/>
  <c r="F613" i="7" s="1"/>
  <c r="E613" i="7" a="1"/>
  <c r="E613" i="7" s="1"/>
  <c r="B613" i="7" a="1"/>
  <c r="B613" i="7" s="1"/>
  <c r="A613" i="7" a="1"/>
  <c r="A613" i="7" s="1"/>
  <c r="D614" i="7"/>
  <c r="F614" i="7" l="1" a="1"/>
  <c r="F614" i="7" s="1"/>
  <c r="E614" i="7" a="1"/>
  <c r="E614" i="7" s="1"/>
  <c r="B614" i="7" a="1"/>
  <c r="B614" i="7" s="1"/>
  <c r="A614" i="7" a="1"/>
  <c r="A614" i="7" s="1"/>
  <c r="D615" i="7"/>
  <c r="F615" i="7" l="1" a="1"/>
  <c r="F615" i="7" s="1"/>
  <c r="E615" i="7" a="1"/>
  <c r="E615" i="7" s="1"/>
  <c r="B615" i="7" a="1"/>
  <c r="B615" i="7" s="1"/>
  <c r="A615" i="7" a="1"/>
  <c r="A615" i="7" s="1"/>
  <c r="D616" i="7"/>
  <c r="F616" i="7" l="1" a="1"/>
  <c r="F616" i="7" s="1"/>
  <c r="E616" i="7" a="1"/>
  <c r="E616" i="7" s="1"/>
  <c r="B616" i="7" a="1"/>
  <c r="B616" i="7" s="1"/>
  <c r="A616" i="7" a="1"/>
  <c r="A616" i="7" s="1"/>
  <c r="D617" i="7"/>
  <c r="F617" i="7" l="1" a="1"/>
  <c r="F617" i="7" s="1"/>
  <c r="E617" i="7" a="1"/>
  <c r="E617" i="7" s="1"/>
  <c r="B617" i="7" a="1"/>
  <c r="B617" i="7" s="1"/>
  <c r="A617" i="7" a="1"/>
  <c r="A617" i="7" s="1"/>
  <c r="D618" i="7"/>
  <c r="E618" i="7" l="1" a="1"/>
  <c r="E618" i="7" s="1"/>
  <c r="F618" i="7" a="1"/>
  <c r="F618" i="7" s="1"/>
  <c r="B618" i="7" a="1"/>
  <c r="B618" i="7" s="1"/>
  <c r="A618" i="7" a="1"/>
  <c r="A618" i="7" s="1"/>
  <c r="D619" i="7"/>
  <c r="E619" i="7" l="1" a="1"/>
  <c r="E619" i="7" s="1"/>
  <c r="F619" i="7" a="1"/>
  <c r="F619" i="7" s="1"/>
  <c r="B619" i="7" a="1"/>
  <c r="B619" i="7" s="1"/>
  <c r="A619" i="7" a="1"/>
  <c r="A619" i="7" s="1"/>
  <c r="D620" i="7"/>
  <c r="F620" i="7" l="1" a="1"/>
  <c r="F620" i="7" s="1"/>
  <c r="E620" i="7" a="1"/>
  <c r="E620" i="7" s="1"/>
  <c r="B620" i="7" a="1"/>
  <c r="B620" i="7" s="1"/>
  <c r="A620" i="7" a="1"/>
  <c r="A620" i="7" s="1"/>
  <c r="D621" i="7"/>
  <c r="F621" i="7" l="1" a="1"/>
  <c r="F621" i="7" s="1"/>
  <c r="E621" i="7" a="1"/>
  <c r="E621" i="7" s="1"/>
  <c r="B621" i="7" a="1"/>
  <c r="B621" i="7" s="1"/>
  <c r="A621" i="7" a="1"/>
  <c r="A621" i="7" s="1"/>
  <c r="D622" i="7"/>
  <c r="F622" i="7" l="1" a="1"/>
  <c r="F622" i="7" s="1"/>
  <c r="E622" i="7" a="1"/>
  <c r="E622" i="7" s="1"/>
  <c r="B622" i="7" a="1"/>
  <c r="B622" i="7" s="1"/>
  <c r="A622" i="7" a="1"/>
  <c r="A622" i="7" s="1"/>
  <c r="D623" i="7"/>
  <c r="F623" i="7" l="1" a="1"/>
  <c r="F623" i="7" s="1"/>
  <c r="E623" i="7" a="1"/>
  <c r="E623" i="7" s="1"/>
  <c r="B623" i="7" a="1"/>
  <c r="B623" i="7" s="1"/>
  <c r="A623" i="7" a="1"/>
  <c r="A623" i="7" s="1"/>
  <c r="D624" i="7"/>
  <c r="F624" i="7" l="1" a="1"/>
  <c r="F624" i="7" s="1"/>
  <c r="E624" i="7" a="1"/>
  <c r="E624" i="7" s="1"/>
  <c r="B624" i="7" a="1"/>
  <c r="B624" i="7" s="1"/>
  <c r="A624" i="7" a="1"/>
  <c r="A624" i="7" s="1"/>
  <c r="D625" i="7"/>
  <c r="F625" i="7" l="1" a="1"/>
  <c r="F625" i="7" s="1"/>
  <c r="E625" i="7" a="1"/>
  <c r="E625" i="7" s="1"/>
  <c r="B625" i="7" a="1"/>
  <c r="B625" i="7" s="1"/>
  <c r="A625" i="7" a="1"/>
  <c r="A625" i="7" s="1"/>
  <c r="D626" i="7"/>
  <c r="F626" i="7" l="1" a="1"/>
  <c r="F626" i="7" s="1"/>
  <c r="E626" i="7" a="1"/>
  <c r="E626" i="7" s="1"/>
  <c r="B626" i="7" a="1"/>
  <c r="B626" i="7" s="1"/>
  <c r="A626" i="7" a="1"/>
  <c r="A626" i="7" s="1"/>
  <c r="D627" i="7"/>
  <c r="F627" i="7" l="1" a="1"/>
  <c r="F627" i="7" s="1"/>
  <c r="E627" i="7" a="1"/>
  <c r="E627" i="7" s="1"/>
  <c r="B627" i="7" a="1"/>
  <c r="B627" i="7" s="1"/>
  <c r="A627" i="7" a="1"/>
  <c r="A627" i="7" s="1"/>
  <c r="D628" i="7"/>
  <c r="F628" i="7" l="1" a="1"/>
  <c r="F628" i="7" s="1"/>
  <c r="E628" i="7" a="1"/>
  <c r="E628" i="7" s="1"/>
  <c r="B628" i="7" a="1"/>
  <c r="B628" i="7" s="1"/>
  <c r="A628" i="7" a="1"/>
  <c r="A628" i="7" s="1"/>
  <c r="D629" i="7"/>
  <c r="F629" i="7" l="1" a="1"/>
  <c r="F629" i="7" s="1"/>
  <c r="E629" i="7" a="1"/>
  <c r="E629" i="7" s="1"/>
  <c r="B629" i="7" a="1"/>
  <c r="B629" i="7" s="1"/>
  <c r="A629" i="7" a="1"/>
  <c r="A629" i="7" s="1"/>
  <c r="D630" i="7"/>
  <c r="F630" i="7" l="1" a="1"/>
  <c r="F630" i="7" s="1"/>
  <c r="E630" i="7" a="1"/>
  <c r="E630" i="7" s="1"/>
  <c r="B630" i="7" a="1"/>
  <c r="B630" i="7" s="1"/>
  <c r="A630" i="7" a="1"/>
  <c r="A630" i="7" s="1"/>
  <c r="D631" i="7"/>
  <c r="F631" i="7" l="1" a="1"/>
  <c r="F631" i="7" s="1"/>
  <c r="E631" i="7" a="1"/>
  <c r="E631" i="7" s="1"/>
  <c r="B631" i="7" a="1"/>
  <c r="B631" i="7" s="1"/>
  <c r="A631" i="7" a="1"/>
  <c r="A631" i="7" s="1"/>
  <c r="D632" i="7"/>
  <c r="F632" i="7" l="1" a="1"/>
  <c r="F632" i="7" s="1"/>
  <c r="E632" i="7" a="1"/>
  <c r="E632" i="7" s="1"/>
  <c r="B632" i="7" a="1"/>
  <c r="B632" i="7" s="1"/>
  <c r="A632" i="7" a="1"/>
  <c r="A632" i="7" s="1"/>
  <c r="D633" i="7"/>
  <c r="F633" i="7" l="1" a="1"/>
  <c r="F633" i="7" s="1"/>
  <c r="E633" i="7" a="1"/>
  <c r="E633" i="7" s="1"/>
  <c r="B633" i="7" a="1"/>
  <c r="B633" i="7" s="1"/>
  <c r="A633" i="7" a="1"/>
  <c r="A633" i="7" s="1"/>
  <c r="D634" i="7"/>
  <c r="F634" i="7" l="1" a="1"/>
  <c r="F634" i="7" s="1"/>
  <c r="E634" i="7" a="1"/>
  <c r="E634" i="7" s="1"/>
  <c r="B634" i="7" a="1"/>
  <c r="B634" i="7" s="1"/>
  <c r="A634" i="7" a="1"/>
  <c r="A634" i="7" s="1"/>
  <c r="D635" i="7"/>
  <c r="F635" i="7" l="1" a="1"/>
  <c r="F635" i="7" s="1"/>
  <c r="E635" i="7" a="1"/>
  <c r="E635" i="7" s="1"/>
  <c r="B635" i="7" a="1"/>
  <c r="B635" i="7" s="1"/>
  <c r="A635" i="7" a="1"/>
  <c r="A635" i="7" s="1"/>
  <c r="D636" i="7"/>
  <c r="F636" i="7" l="1" a="1"/>
  <c r="F636" i="7" s="1"/>
  <c r="E636" i="7" a="1"/>
  <c r="E636" i="7" s="1"/>
  <c r="B636" i="7" a="1"/>
  <c r="B636" i="7" s="1"/>
  <c r="A636" i="7" a="1"/>
  <c r="A636" i="7" s="1"/>
  <c r="D637" i="7"/>
  <c r="F637" i="7" l="1" a="1"/>
  <c r="F637" i="7" s="1"/>
  <c r="E637" i="7" a="1"/>
  <c r="E637" i="7" s="1"/>
  <c r="B637" i="7" a="1"/>
  <c r="B637" i="7" s="1"/>
  <c r="A637" i="7" a="1"/>
  <c r="A637" i="7" s="1"/>
  <c r="D638" i="7"/>
  <c r="F638" i="7" l="1" a="1"/>
  <c r="F638" i="7" s="1"/>
  <c r="E638" i="7" a="1"/>
  <c r="E638" i="7" s="1"/>
  <c r="B638" i="7" a="1"/>
  <c r="B638" i="7" s="1"/>
  <c r="A638" i="7" a="1"/>
  <c r="A638" i="7" s="1"/>
  <c r="D639" i="7"/>
  <c r="F639" i="7" l="1" a="1"/>
  <c r="F639" i="7" s="1"/>
  <c r="E639" i="7" a="1"/>
  <c r="E639" i="7" s="1"/>
  <c r="B639" i="7" a="1"/>
  <c r="B639" i="7" s="1"/>
  <c r="A639" i="7" a="1"/>
  <c r="A639" i="7" s="1"/>
  <c r="D640" i="7"/>
  <c r="F640" i="7" l="1" a="1"/>
  <c r="F640" i="7" s="1"/>
  <c r="E640" i="7" a="1"/>
  <c r="E640" i="7" s="1"/>
  <c r="B640" i="7" a="1"/>
  <c r="B640" i="7" s="1"/>
  <c r="A640" i="7" a="1"/>
  <c r="A640" i="7" s="1"/>
  <c r="D641" i="7"/>
  <c r="F641" i="7" l="1" a="1"/>
  <c r="F641" i="7" s="1"/>
  <c r="E641" i="7" a="1"/>
  <c r="E641" i="7" s="1"/>
  <c r="B641" i="7" a="1"/>
  <c r="B641" i="7" s="1"/>
  <c r="A641" i="7" a="1"/>
  <c r="A641" i="7" s="1"/>
  <c r="D642" i="7"/>
  <c r="F642" i="7" l="1" a="1"/>
  <c r="F642" i="7" s="1"/>
  <c r="E642" i="7" a="1"/>
  <c r="E642" i="7" s="1"/>
  <c r="B642" i="7" a="1"/>
  <c r="B642" i="7" s="1"/>
  <c r="A642" i="7" a="1"/>
  <c r="A642" i="7" s="1"/>
  <c r="D643" i="7"/>
  <c r="F643" i="7" l="1" a="1"/>
  <c r="F643" i="7" s="1"/>
  <c r="E643" i="7" a="1"/>
  <c r="E643" i="7" s="1"/>
  <c r="B643" i="7" a="1"/>
  <c r="B643" i="7" s="1"/>
  <c r="A643" i="7" a="1"/>
  <c r="A643" i="7" s="1"/>
  <c r="D644" i="7"/>
  <c r="F644" i="7" l="1" a="1"/>
  <c r="F644" i="7" s="1"/>
  <c r="E644" i="7" a="1"/>
  <c r="E644" i="7" s="1"/>
  <c r="B644" i="7" a="1"/>
  <c r="B644" i="7" s="1"/>
  <c r="A644" i="7" a="1"/>
  <c r="A644" i="7" s="1"/>
  <c r="D645" i="7"/>
  <c r="F645" i="7" l="1" a="1"/>
  <c r="F645" i="7" s="1"/>
  <c r="E645" i="7" a="1"/>
  <c r="E645" i="7" s="1"/>
  <c r="B645" i="7" a="1"/>
  <c r="B645" i="7" s="1"/>
  <c r="A645" i="7" a="1"/>
  <c r="A645" i="7" s="1"/>
  <c r="D646" i="7"/>
  <c r="F646" i="7" l="1" a="1"/>
  <c r="F646" i="7" s="1"/>
  <c r="E646" i="7" a="1"/>
  <c r="E646" i="7" s="1"/>
  <c r="B646" i="7" a="1"/>
  <c r="B646" i="7" s="1"/>
  <c r="A646" i="7" a="1"/>
  <c r="A646" i="7" s="1"/>
  <c r="D647" i="7"/>
  <c r="F647" i="7" l="1" a="1"/>
  <c r="F647" i="7" s="1"/>
  <c r="E647" i="7" a="1"/>
  <c r="E647" i="7" s="1"/>
  <c r="B647" i="7" a="1"/>
  <c r="B647" i="7" s="1"/>
  <c r="A647" i="7" a="1"/>
  <c r="A647" i="7" s="1"/>
  <c r="D648" i="7"/>
  <c r="F648" i="7" l="1" a="1"/>
  <c r="F648" i="7" s="1"/>
  <c r="E648" i="7" a="1"/>
  <c r="E648" i="7" s="1"/>
  <c r="B648" i="7" a="1"/>
  <c r="B648" i="7" s="1"/>
  <c r="A648" i="7" a="1"/>
  <c r="A648" i="7" s="1"/>
  <c r="D649" i="7"/>
  <c r="F649" i="7" l="1" a="1"/>
  <c r="F649" i="7" s="1"/>
  <c r="B649" i="7" a="1"/>
  <c r="B649" i="7" s="1"/>
  <c r="E649" i="7" a="1"/>
  <c r="E649" i="7" s="1"/>
  <c r="A649" i="7" a="1"/>
  <c r="A649" i="7" s="1"/>
  <c r="D650" i="7"/>
  <c r="F650" i="7" l="1" a="1"/>
  <c r="F650" i="7" s="1"/>
  <c r="E650" i="7" a="1"/>
  <c r="E650" i="7" s="1"/>
  <c r="B650" i="7" a="1"/>
  <c r="B650" i="7" s="1"/>
  <c r="A650" i="7" a="1"/>
  <c r="A650" i="7" s="1"/>
  <c r="D651" i="7"/>
  <c r="F651" i="7" l="1" a="1"/>
  <c r="F651" i="7" s="1"/>
  <c r="E651" i="7" a="1"/>
  <c r="E651" i="7" s="1"/>
  <c r="B651" i="7" a="1"/>
  <c r="B651" i="7" s="1"/>
  <c r="A651" i="7" a="1"/>
  <c r="A651" i="7" s="1"/>
  <c r="D652" i="7"/>
  <c r="F652" i="7" l="1" a="1"/>
  <c r="F652" i="7" s="1"/>
  <c r="E652" i="7" a="1"/>
  <c r="E652" i="7" s="1"/>
  <c r="B652" i="7" a="1"/>
  <c r="B652" i="7" s="1"/>
  <c r="A652" i="7" a="1"/>
  <c r="A652" i="7" s="1"/>
  <c r="D653" i="7"/>
  <c r="F653" i="7" l="1" a="1"/>
  <c r="F653" i="7" s="1"/>
  <c r="E653" i="7" a="1"/>
  <c r="E653" i="7" s="1"/>
  <c r="B653" i="7" a="1"/>
  <c r="B653" i="7" s="1"/>
  <c r="A653" i="7" a="1"/>
  <c r="A653" i="7" s="1"/>
  <c r="D654" i="7"/>
  <c r="F654" i="7" l="1" a="1"/>
  <c r="F654" i="7" s="1"/>
  <c r="E654" i="7" a="1"/>
  <c r="E654" i="7" s="1"/>
  <c r="B654" i="7" a="1"/>
  <c r="B654" i="7" s="1"/>
  <c r="A654" i="7" a="1"/>
  <c r="A654" i="7" s="1"/>
  <c r="D655" i="7"/>
  <c r="F655" i="7" l="1" a="1"/>
  <c r="F655" i="7" s="1"/>
  <c r="E655" i="7" a="1"/>
  <c r="E655" i="7" s="1"/>
  <c r="B655" i="7" a="1"/>
  <c r="B655" i="7" s="1"/>
  <c r="A655" i="7" a="1"/>
  <c r="A655" i="7" s="1"/>
  <c r="D656" i="7"/>
  <c r="F656" i="7" l="1" a="1"/>
  <c r="F656" i="7" s="1"/>
  <c r="E656" i="7" a="1"/>
  <c r="E656" i="7" s="1"/>
  <c r="B656" i="7" a="1"/>
  <c r="B656" i="7" s="1"/>
  <c r="A656" i="7" a="1"/>
  <c r="A656" i="7" s="1"/>
  <c r="D657" i="7"/>
  <c r="F657" i="7" l="1" a="1"/>
  <c r="F657" i="7" s="1"/>
  <c r="E657" i="7" a="1"/>
  <c r="E657" i="7" s="1"/>
  <c r="B657" i="7" a="1"/>
  <c r="B657" i="7" s="1"/>
  <c r="A657" i="7" a="1"/>
  <c r="A657" i="7" s="1"/>
  <c r="D658" i="7"/>
  <c r="F658" i="7" l="1" a="1"/>
  <c r="F658" i="7" s="1"/>
  <c r="E658" i="7" a="1"/>
  <c r="E658" i="7" s="1"/>
  <c r="B658" i="7" a="1"/>
  <c r="B658" i="7" s="1"/>
  <c r="A658" i="7" a="1"/>
  <c r="A658" i="7" s="1"/>
  <c r="D659" i="7"/>
  <c r="F659" i="7" l="1" a="1"/>
  <c r="F659" i="7" s="1"/>
  <c r="E659" i="7" a="1"/>
  <c r="E659" i="7" s="1"/>
  <c r="B659" i="7" a="1"/>
  <c r="B659" i="7" s="1"/>
  <c r="A659" i="7" a="1"/>
  <c r="A659" i="7" s="1"/>
  <c r="D660" i="7"/>
  <c r="F660" i="7" l="1" a="1"/>
  <c r="F660" i="7" s="1"/>
  <c r="E660" i="7" a="1"/>
  <c r="E660" i="7" s="1"/>
  <c r="B660" i="7" a="1"/>
  <c r="B660" i="7" s="1"/>
  <c r="A660" i="7" a="1"/>
  <c r="A660" i="7" s="1"/>
  <c r="D661" i="7"/>
  <c r="F661" i="7" l="1" a="1"/>
  <c r="F661" i="7" s="1"/>
  <c r="E661" i="7" a="1"/>
  <c r="E661" i="7" s="1"/>
  <c r="B661" i="7" a="1"/>
  <c r="B661" i="7" s="1"/>
  <c r="A661" i="7" a="1"/>
  <c r="A661" i="7" s="1"/>
  <c r="D662" i="7"/>
  <c r="F662" i="7" l="1" a="1"/>
  <c r="F662" i="7" s="1"/>
  <c r="E662" i="7" a="1"/>
  <c r="E662" i="7" s="1"/>
  <c r="B662" i="7" a="1"/>
  <c r="B662" i="7" s="1"/>
  <c r="A662" i="7" a="1"/>
  <c r="A662" i="7" s="1"/>
  <c r="D663" i="7"/>
  <c r="F663" i="7" l="1" a="1"/>
  <c r="F663" i="7" s="1"/>
  <c r="E663" i="7" a="1"/>
  <c r="E663" i="7" s="1"/>
  <c r="B663" i="7" a="1"/>
  <c r="B663" i="7" s="1"/>
  <c r="A663" i="7" a="1"/>
  <c r="A663" i="7" s="1"/>
  <c r="D664" i="7"/>
  <c r="F664" i="7" l="1" a="1"/>
  <c r="F664" i="7" s="1"/>
  <c r="E664" i="7" a="1"/>
  <c r="E664" i="7" s="1"/>
  <c r="B664" i="7" a="1"/>
  <c r="B664" i="7" s="1"/>
  <c r="A664" i="7" a="1"/>
  <c r="A664" i="7" s="1"/>
  <c r="D665" i="7"/>
  <c r="F665" i="7" l="1" a="1"/>
  <c r="F665" i="7" s="1"/>
  <c r="B665" i="7" a="1"/>
  <c r="B665" i="7" s="1"/>
  <c r="E665" i="7" a="1"/>
  <c r="E665" i="7" s="1"/>
  <c r="A665" i="7" a="1"/>
  <c r="A665" i="7" s="1"/>
  <c r="D666" i="7"/>
  <c r="F666" i="7" l="1" a="1"/>
  <c r="F666" i="7" s="1"/>
  <c r="E666" i="7" a="1"/>
  <c r="E666" i="7" s="1"/>
  <c r="B666" i="7" a="1"/>
  <c r="B666" i="7" s="1"/>
  <c r="A666" i="7" a="1"/>
  <c r="A666" i="7" s="1"/>
  <c r="D667" i="7"/>
  <c r="F667" i="7" l="1" a="1"/>
  <c r="F667" i="7" s="1"/>
  <c r="E667" i="7" a="1"/>
  <c r="E667" i="7" s="1"/>
  <c r="B667" i="7" a="1"/>
  <c r="B667" i="7" s="1"/>
  <c r="A667" i="7" a="1"/>
  <c r="A667" i="7" s="1"/>
  <c r="D668" i="7"/>
  <c r="F668" i="7" l="1" a="1"/>
  <c r="F668" i="7" s="1"/>
  <c r="E668" i="7" a="1"/>
  <c r="E668" i="7" s="1"/>
  <c r="B668" i="7" a="1"/>
  <c r="B668" i="7" s="1"/>
  <c r="A668" i="7" a="1"/>
  <c r="A668" i="7" s="1"/>
  <c r="D669" i="7"/>
  <c r="F669" i="7" l="1" a="1"/>
  <c r="F669" i="7" s="1"/>
  <c r="E669" i="7" a="1"/>
  <c r="E669" i="7" s="1"/>
  <c r="B669" i="7" a="1"/>
  <c r="B669" i="7" s="1"/>
  <c r="A669" i="7" a="1"/>
  <c r="A669" i="7" s="1"/>
  <c r="D670" i="7"/>
  <c r="F670" i="7" l="1" a="1"/>
  <c r="F670" i="7" s="1"/>
  <c r="E670" i="7" a="1"/>
  <c r="E670" i="7" s="1"/>
  <c r="B670" i="7" a="1"/>
  <c r="B670" i="7" s="1"/>
  <c r="A670" i="7" a="1"/>
  <c r="A670" i="7" s="1"/>
  <c r="D671" i="7"/>
  <c r="F671" i="7" l="1" a="1"/>
  <c r="F671" i="7" s="1"/>
  <c r="E671" i="7" a="1"/>
  <c r="E671" i="7" s="1"/>
  <c r="B671" i="7" a="1"/>
  <c r="B671" i="7" s="1"/>
  <c r="A671" i="7" a="1"/>
  <c r="A671" i="7" s="1"/>
  <c r="D672" i="7"/>
  <c r="F672" i="7" l="1" a="1"/>
  <c r="F672" i="7" s="1"/>
  <c r="E672" i="7" a="1"/>
  <c r="E672" i="7" s="1"/>
  <c r="B672" i="7" a="1"/>
  <c r="B672" i="7" s="1"/>
  <c r="A672" i="7" a="1"/>
  <c r="A672" i="7" s="1"/>
  <c r="D673" i="7"/>
  <c r="F673" i="7" l="1" a="1"/>
  <c r="F673" i="7" s="1"/>
  <c r="E673" i="7" a="1"/>
  <c r="E673" i="7" s="1"/>
  <c r="B673" i="7" a="1"/>
  <c r="B673" i="7" s="1"/>
  <c r="A673" i="7" a="1"/>
  <c r="A673" i="7" s="1"/>
  <c r="D674" i="7"/>
  <c r="F674" i="7" l="1" a="1"/>
  <c r="F674" i="7" s="1"/>
  <c r="E674" i="7" a="1"/>
  <c r="E674" i="7" s="1"/>
  <c r="B674" i="7" a="1"/>
  <c r="B674" i="7" s="1"/>
  <c r="A674" i="7" a="1"/>
  <c r="A674" i="7" s="1"/>
  <c r="D675" i="7"/>
  <c r="F675" i="7" l="1" a="1"/>
  <c r="F675" i="7" s="1"/>
  <c r="E675" i="7" a="1"/>
  <c r="E675" i="7" s="1"/>
  <c r="B675" i="7" a="1"/>
  <c r="B675" i="7" s="1"/>
  <c r="A675" i="7" a="1"/>
  <c r="A675" i="7" s="1"/>
  <c r="D676" i="7"/>
  <c r="F676" i="7" l="1" a="1"/>
  <c r="F676" i="7" s="1"/>
  <c r="E676" i="7" a="1"/>
  <c r="E676" i="7" s="1"/>
  <c r="B676" i="7" a="1"/>
  <c r="B676" i="7" s="1"/>
  <c r="A676" i="7" a="1"/>
  <c r="A676" i="7" s="1"/>
  <c r="D677" i="7"/>
  <c r="F677" i="7" l="1" a="1"/>
  <c r="F677" i="7" s="1"/>
  <c r="E677" i="7" a="1"/>
  <c r="E677" i="7" s="1"/>
  <c r="B677" i="7" a="1"/>
  <c r="B677" i="7" s="1"/>
  <c r="A677" i="7" a="1"/>
  <c r="A677" i="7" s="1"/>
  <c r="D678" i="7"/>
  <c r="F678" i="7" l="1" a="1"/>
  <c r="F678" i="7" s="1"/>
  <c r="E678" i="7" a="1"/>
  <c r="E678" i="7" s="1"/>
  <c r="B678" i="7" a="1"/>
  <c r="B678" i="7" s="1"/>
  <c r="A678" i="7" a="1"/>
  <c r="A678" i="7" s="1"/>
  <c r="D679" i="7"/>
  <c r="F679" i="7" l="1" a="1"/>
  <c r="F679" i="7" s="1"/>
  <c r="E679" i="7" a="1"/>
  <c r="E679" i="7" s="1"/>
  <c r="B679" i="7" a="1"/>
  <c r="B679" i="7" s="1"/>
  <c r="A679" i="7" a="1"/>
  <c r="A679" i="7" s="1"/>
  <c r="D680" i="7"/>
  <c r="F680" i="7" l="1" a="1"/>
  <c r="F680" i="7" s="1"/>
  <c r="E680" i="7" a="1"/>
  <c r="E680" i="7" s="1"/>
  <c r="B680" i="7" a="1"/>
  <c r="B680" i="7" s="1"/>
  <c r="A680" i="7" a="1"/>
  <c r="A680" i="7" s="1"/>
  <c r="D681" i="7"/>
  <c r="F681" i="7" l="1" a="1"/>
  <c r="F681" i="7" s="1"/>
  <c r="E681" i="7" a="1"/>
  <c r="E681" i="7" s="1"/>
  <c r="B681" i="7" a="1"/>
  <c r="B681" i="7" s="1"/>
  <c r="A681" i="7" a="1"/>
  <c r="A681" i="7" s="1"/>
  <c r="D682" i="7"/>
  <c r="E682" i="7" l="1" a="1"/>
  <c r="E682" i="7" s="1"/>
  <c r="B682" i="7" a="1"/>
  <c r="B682" i="7" s="1"/>
  <c r="F682" i="7" a="1"/>
  <c r="F682" i="7" s="1"/>
  <c r="A682" i="7" a="1"/>
  <c r="A682" i="7" s="1"/>
  <c r="D683" i="7"/>
  <c r="E683" i="7" l="1" a="1"/>
  <c r="E683" i="7" s="1"/>
  <c r="F683" i="7" a="1"/>
  <c r="F683" i="7" s="1"/>
  <c r="B683" i="7" a="1"/>
  <c r="B683" i="7" s="1"/>
  <c r="A683" i="7" a="1"/>
  <c r="A683" i="7" s="1"/>
  <c r="D684" i="7"/>
  <c r="F684" i="7" l="1" a="1"/>
  <c r="F684" i="7" s="1"/>
  <c r="E684" i="7" a="1"/>
  <c r="E684" i="7" s="1"/>
  <c r="B684" i="7" a="1"/>
  <c r="B684" i="7" s="1"/>
  <c r="A684" i="7" a="1"/>
  <c r="A684" i="7" s="1"/>
  <c r="D685" i="7"/>
  <c r="F685" i="7" l="1" a="1"/>
  <c r="F685" i="7" s="1"/>
  <c r="E685" i="7" a="1"/>
  <c r="E685" i="7" s="1"/>
  <c r="B685" i="7" a="1"/>
  <c r="B685" i="7" s="1"/>
  <c r="A685" i="7" a="1"/>
  <c r="A685" i="7" s="1"/>
  <c r="D686" i="7"/>
  <c r="F686" i="7" l="1" a="1"/>
  <c r="F686" i="7" s="1"/>
  <c r="E686" i="7" a="1"/>
  <c r="E686" i="7" s="1"/>
  <c r="B686" i="7" a="1"/>
  <c r="B686" i="7" s="1"/>
  <c r="A686" i="7" a="1"/>
  <c r="A686" i="7" s="1"/>
  <c r="D687" i="7"/>
  <c r="F687" i="7" l="1" a="1"/>
  <c r="F687" i="7" s="1"/>
  <c r="E687" i="7" a="1"/>
  <c r="E687" i="7" s="1"/>
  <c r="B687" i="7" a="1"/>
  <c r="B687" i="7" s="1"/>
  <c r="A687" i="7" a="1"/>
  <c r="A687" i="7" s="1"/>
  <c r="D688" i="7"/>
  <c r="F688" i="7" l="1" a="1"/>
  <c r="F688" i="7" s="1"/>
  <c r="E688" i="7" a="1"/>
  <c r="E688" i="7" s="1"/>
  <c r="B688" i="7" a="1"/>
  <c r="B688" i="7" s="1"/>
  <c r="A688" i="7" a="1"/>
  <c r="A688" i="7" s="1"/>
  <c r="D689" i="7"/>
  <c r="F689" i="7" l="1" a="1"/>
  <c r="F689" i="7" s="1"/>
  <c r="E689" i="7" a="1"/>
  <c r="E689" i="7" s="1"/>
  <c r="B689" i="7" a="1"/>
  <c r="B689" i="7" s="1"/>
  <c r="A689" i="7" a="1"/>
  <c r="A689" i="7" s="1"/>
  <c r="D690" i="7"/>
  <c r="F690" i="7" l="1" a="1"/>
  <c r="F690" i="7" s="1"/>
  <c r="E690" i="7" a="1"/>
  <c r="E690" i="7" s="1"/>
  <c r="B690" i="7" a="1"/>
  <c r="B690" i="7" s="1"/>
  <c r="A690" i="7" a="1"/>
  <c r="A690" i="7" s="1"/>
  <c r="D691" i="7"/>
  <c r="F691" i="7" l="1" a="1"/>
  <c r="F691" i="7" s="1"/>
  <c r="E691" i="7" a="1"/>
  <c r="E691" i="7" s="1"/>
  <c r="B691" i="7" a="1"/>
  <c r="B691" i="7" s="1"/>
  <c r="A691" i="7" a="1"/>
  <c r="A691" i="7" s="1"/>
  <c r="D692" i="7"/>
  <c r="F692" i="7" l="1" a="1"/>
  <c r="F692" i="7" s="1"/>
  <c r="E692" i="7" a="1"/>
  <c r="E692" i="7" s="1"/>
  <c r="B692" i="7" a="1"/>
  <c r="B692" i="7" s="1"/>
  <c r="A692" i="7" a="1"/>
  <c r="A692" i="7" s="1"/>
  <c r="D693" i="7"/>
  <c r="F693" i="7" l="1" a="1"/>
  <c r="F693" i="7" s="1"/>
  <c r="E693" i="7" a="1"/>
  <c r="E693" i="7" s="1"/>
  <c r="B693" i="7" a="1"/>
  <c r="B693" i="7" s="1"/>
  <c r="A693" i="7" a="1"/>
  <c r="A693" i="7" s="1"/>
  <c r="D694" i="7"/>
  <c r="F694" i="7" l="1" a="1"/>
  <c r="F694" i="7" s="1"/>
  <c r="E694" i="7" a="1"/>
  <c r="E694" i="7" s="1"/>
  <c r="B694" i="7" a="1"/>
  <c r="B694" i="7" s="1"/>
  <c r="A694" i="7" a="1"/>
  <c r="A694" i="7" s="1"/>
  <c r="D695" i="7"/>
  <c r="F695" i="7" l="1" a="1"/>
  <c r="F695" i="7" s="1"/>
  <c r="E695" i="7" a="1"/>
  <c r="E695" i="7" s="1"/>
  <c r="B695" i="7" a="1"/>
  <c r="B695" i="7" s="1"/>
  <c r="A695" i="7" a="1"/>
  <c r="A695" i="7" s="1"/>
  <c r="D696" i="7"/>
  <c r="F696" i="7" l="1" a="1"/>
  <c r="F696" i="7" s="1"/>
  <c r="E696" i="7" a="1"/>
  <c r="E696" i="7" s="1"/>
  <c r="B696" i="7" a="1"/>
  <c r="B696" i="7" s="1"/>
  <c r="A696" i="7" a="1"/>
  <c r="A696" i="7" s="1"/>
  <c r="D697" i="7"/>
  <c r="F697" i="7" l="1" a="1"/>
  <c r="F697" i="7" s="1"/>
  <c r="E697" i="7" a="1"/>
  <c r="E697" i="7" s="1"/>
  <c r="B697" i="7" a="1"/>
  <c r="B697" i="7" s="1"/>
  <c r="A697" i="7" a="1"/>
  <c r="A697" i="7" s="1"/>
  <c r="D698" i="7"/>
  <c r="F698" i="7" l="1" a="1"/>
  <c r="F698" i="7" s="1"/>
  <c r="E698" i="7" a="1"/>
  <c r="E698" i="7" s="1"/>
  <c r="B698" i="7" a="1"/>
  <c r="B698" i="7" s="1"/>
  <c r="A698" i="7" a="1"/>
  <c r="A698" i="7" s="1"/>
  <c r="D699" i="7"/>
  <c r="F699" i="7" l="1" a="1"/>
  <c r="F699" i="7" s="1"/>
  <c r="E699" i="7" a="1"/>
  <c r="E699" i="7" s="1"/>
  <c r="B699" i="7" a="1"/>
  <c r="B699" i="7" s="1"/>
  <c r="A699" i="7" a="1"/>
  <c r="A699" i="7" s="1"/>
  <c r="D700" i="7"/>
  <c r="F700" i="7" l="1" a="1"/>
  <c r="F700" i="7" s="1"/>
  <c r="E700" i="7" a="1"/>
  <c r="E700" i="7" s="1"/>
  <c r="B700" i="7" a="1"/>
  <c r="B700" i="7" s="1"/>
  <c r="A700" i="7" a="1"/>
  <c r="A700" i="7" s="1"/>
  <c r="D701" i="7"/>
  <c r="F701" i="7" l="1" a="1"/>
  <c r="F701" i="7" s="1"/>
  <c r="E701" i="7" a="1"/>
  <c r="E701" i="7" s="1"/>
  <c r="B701" i="7" a="1"/>
  <c r="B701" i="7" s="1"/>
  <c r="A701" i="7" a="1"/>
  <c r="A701" i="7" s="1"/>
  <c r="D702" i="7"/>
  <c r="F702" i="7" l="1" a="1"/>
  <c r="F702" i="7" s="1"/>
  <c r="E702" i="7" a="1"/>
  <c r="E702" i="7" s="1"/>
  <c r="B702" i="7" a="1"/>
  <c r="B702" i="7" s="1"/>
  <c r="A702" i="7" a="1"/>
  <c r="A702" i="7" s="1"/>
  <c r="D703" i="7"/>
  <c r="F703" i="7" l="1" a="1"/>
  <c r="F703" i="7" s="1"/>
  <c r="E703" i="7" a="1"/>
  <c r="E703" i="7" s="1"/>
  <c r="B703" i="7" a="1"/>
  <c r="B703" i="7" s="1"/>
  <c r="A703" i="7" a="1"/>
  <c r="A703" i="7" s="1"/>
  <c r="D704" i="7"/>
  <c r="F704" i="7" l="1" a="1"/>
  <c r="F704" i="7" s="1"/>
  <c r="E704" i="7" a="1"/>
  <c r="E704" i="7" s="1"/>
  <c r="B704" i="7" a="1"/>
  <c r="B704" i="7" s="1"/>
  <c r="A704" i="7" a="1"/>
  <c r="A704" i="7" s="1"/>
  <c r="D705" i="7"/>
  <c r="F705" i="7" l="1" a="1"/>
  <c r="F705" i="7" s="1"/>
  <c r="E705" i="7" a="1"/>
  <c r="E705" i="7" s="1"/>
  <c r="B705" i="7" a="1"/>
  <c r="B705" i="7" s="1"/>
  <c r="A705" i="7" a="1"/>
  <c r="A705" i="7" s="1"/>
  <c r="D706" i="7"/>
  <c r="F706" i="7" l="1" a="1"/>
  <c r="F706" i="7" s="1"/>
  <c r="E706" i="7" a="1"/>
  <c r="E706" i="7" s="1"/>
  <c r="B706" i="7" a="1"/>
  <c r="B706" i="7" s="1"/>
  <c r="A706" i="7" a="1"/>
  <c r="A706" i="7" s="1"/>
  <c r="D707" i="7"/>
  <c r="F707" i="7" l="1" a="1"/>
  <c r="F707" i="7" s="1"/>
  <c r="E707" i="7" a="1"/>
  <c r="E707" i="7" s="1"/>
  <c r="B707" i="7" a="1"/>
  <c r="B707" i="7" s="1"/>
  <c r="A707" i="7" a="1"/>
  <c r="A707" i="7" s="1"/>
  <c r="D708" i="7"/>
  <c r="F708" i="7" l="1" a="1"/>
  <c r="F708" i="7" s="1"/>
  <c r="E708" i="7" a="1"/>
  <c r="E708" i="7" s="1"/>
  <c r="B708" i="7" a="1"/>
  <c r="B708" i="7" s="1"/>
  <c r="A708" i="7" a="1"/>
  <c r="A708" i="7" s="1"/>
  <c r="D709" i="7"/>
  <c r="F709" i="7" l="1" a="1"/>
  <c r="F709" i="7" s="1"/>
  <c r="E709" i="7" a="1"/>
  <c r="E709" i="7" s="1"/>
  <c r="B709" i="7" a="1"/>
  <c r="B709" i="7" s="1"/>
  <c r="A709" i="7" a="1"/>
  <c r="A709" i="7" s="1"/>
  <c r="D710" i="7"/>
  <c r="F710" i="7" l="1" a="1"/>
  <c r="F710" i="7" s="1"/>
  <c r="E710" i="7" a="1"/>
  <c r="E710" i="7" s="1"/>
  <c r="B710" i="7" a="1"/>
  <c r="B710" i="7" s="1"/>
  <c r="A710" i="7" a="1"/>
  <c r="A710" i="7" s="1"/>
  <c r="D711" i="7"/>
  <c r="F711" i="7" l="1" a="1"/>
  <c r="F711" i="7" s="1"/>
  <c r="E711" i="7" a="1"/>
  <c r="E711" i="7" s="1"/>
  <c r="B711" i="7" a="1"/>
  <c r="B711" i="7" s="1"/>
  <c r="A711" i="7" a="1"/>
  <c r="A711" i="7" s="1"/>
  <c r="D712" i="7"/>
  <c r="F712" i="7" l="1" a="1"/>
  <c r="F712" i="7" s="1"/>
  <c r="E712" i="7" a="1"/>
  <c r="E712" i="7" s="1"/>
  <c r="B712" i="7" a="1"/>
  <c r="B712" i="7" s="1"/>
  <c r="A712" i="7" a="1"/>
  <c r="A712" i="7" s="1"/>
  <c r="D713" i="7"/>
  <c r="F713" i="7" l="1" a="1"/>
  <c r="F713" i="7" s="1"/>
  <c r="E713" i="7" a="1"/>
  <c r="E713" i="7" s="1"/>
  <c r="B713" i="7" a="1"/>
  <c r="B713" i="7" s="1"/>
  <c r="A713" i="7" a="1"/>
  <c r="A713" i="7" s="1"/>
  <c r="D714" i="7"/>
  <c r="F714" i="7" l="1" a="1"/>
  <c r="F714" i="7" s="1"/>
  <c r="E714" i="7" a="1"/>
  <c r="E714" i="7" s="1"/>
  <c r="B714" i="7" a="1"/>
  <c r="B714" i="7" s="1"/>
  <c r="A714" i="7" a="1"/>
  <c r="A714" i="7" s="1"/>
  <c r="D715" i="7"/>
  <c r="F715" i="7" l="1" a="1"/>
  <c r="F715" i="7" s="1"/>
  <c r="E715" i="7" a="1"/>
  <c r="E715" i="7" s="1"/>
  <c r="B715" i="7" a="1"/>
  <c r="B715" i="7" s="1"/>
  <c r="A715" i="7" a="1"/>
  <c r="A715" i="7" s="1"/>
  <c r="D716" i="7"/>
  <c r="F716" i="7" l="1" a="1"/>
  <c r="F716" i="7" s="1"/>
  <c r="E716" i="7" a="1"/>
  <c r="E716" i="7" s="1"/>
  <c r="B716" i="7" a="1"/>
  <c r="B716" i="7" s="1"/>
  <c r="A716" i="7" a="1"/>
  <c r="A716" i="7" s="1"/>
  <c r="D717" i="7"/>
  <c r="F717" i="7" l="1" a="1"/>
  <c r="F717" i="7" s="1"/>
  <c r="E717" i="7" a="1"/>
  <c r="E717" i="7" s="1"/>
  <c r="B717" i="7" a="1"/>
  <c r="B717" i="7" s="1"/>
  <c r="A717" i="7" a="1"/>
  <c r="A717" i="7" s="1"/>
  <c r="D718" i="7"/>
  <c r="F718" i="7" l="1" a="1"/>
  <c r="F718" i="7" s="1"/>
  <c r="E718" i="7" a="1"/>
  <c r="E718" i="7" s="1"/>
  <c r="B718" i="7" a="1"/>
  <c r="B718" i="7" s="1"/>
  <c r="A718" i="7" a="1"/>
  <c r="A718" i="7" s="1"/>
  <c r="D719" i="7"/>
  <c r="F719" i="7" l="1" a="1"/>
  <c r="F719" i="7" s="1"/>
  <c r="E719" i="7" a="1"/>
  <c r="E719" i="7" s="1"/>
  <c r="B719" i="7" a="1"/>
  <c r="B719" i="7" s="1"/>
  <c r="A719" i="7" a="1"/>
  <c r="A719" i="7" s="1"/>
  <c r="D720" i="7"/>
  <c r="F720" i="7" l="1" a="1"/>
  <c r="F720" i="7" s="1"/>
  <c r="E720" i="7" a="1"/>
  <c r="E720" i="7" s="1"/>
  <c r="B720" i="7" a="1"/>
  <c r="B720" i="7" s="1"/>
  <c r="A720" i="7" a="1"/>
  <c r="A720" i="7" s="1"/>
  <c r="D721" i="7"/>
  <c r="F721" i="7" l="1" a="1"/>
  <c r="F721" i="7" s="1"/>
  <c r="E721" i="7" a="1"/>
  <c r="E721" i="7" s="1"/>
  <c r="B721" i="7" a="1"/>
  <c r="B721" i="7" s="1"/>
  <c r="A721" i="7" a="1"/>
  <c r="A721" i="7" s="1"/>
  <c r="D722" i="7"/>
  <c r="F722" i="7" l="1" a="1"/>
  <c r="F722" i="7" s="1"/>
  <c r="E722" i="7" a="1"/>
  <c r="E722" i="7" s="1"/>
  <c r="B722" i="7" a="1"/>
  <c r="B722" i="7" s="1"/>
  <c r="A722" i="7" a="1"/>
  <c r="A722" i="7" s="1"/>
  <c r="D723" i="7"/>
  <c r="F723" i="7" l="1" a="1"/>
  <c r="F723" i="7" s="1"/>
  <c r="E723" i="7" a="1"/>
  <c r="E723" i="7" s="1"/>
  <c r="B723" i="7" a="1"/>
  <c r="B723" i="7" s="1"/>
  <c r="A723" i="7" a="1"/>
  <c r="A723" i="7" s="1"/>
  <c r="D724" i="7"/>
  <c r="F724" i="7" l="1" a="1"/>
  <c r="F724" i="7" s="1"/>
  <c r="E724" i="7" a="1"/>
  <c r="E724" i="7" s="1"/>
  <c r="B724" i="7" a="1"/>
  <c r="B724" i="7" s="1"/>
  <c r="A724" i="7" a="1"/>
  <c r="A724" i="7" s="1"/>
  <c r="D725" i="7"/>
  <c r="F725" i="7" l="1" a="1"/>
  <c r="F725" i="7" s="1"/>
  <c r="E725" i="7" a="1"/>
  <c r="E725" i="7" s="1"/>
  <c r="B725" i="7" a="1"/>
  <c r="B725" i="7" s="1"/>
  <c r="A725" i="7" a="1"/>
  <c r="A725" i="7" s="1"/>
  <c r="D726" i="7"/>
  <c r="E726" i="7" l="1" a="1"/>
  <c r="E726" i="7" s="1"/>
  <c r="F726" i="7" a="1"/>
  <c r="F726" i="7" s="1"/>
  <c r="B726" i="7" a="1"/>
  <c r="B726" i="7" s="1"/>
  <c r="A726" i="7" a="1"/>
  <c r="A726" i="7" s="1"/>
  <c r="D727" i="7"/>
  <c r="F727" i="7" l="1" a="1"/>
  <c r="F727" i="7" s="1"/>
  <c r="E727" i="7" a="1"/>
  <c r="E727" i="7" s="1"/>
  <c r="B727" i="7" a="1"/>
  <c r="B727" i="7" s="1"/>
  <c r="A727" i="7" a="1"/>
  <c r="A727" i="7" s="1"/>
  <c r="D728" i="7"/>
  <c r="F728" i="7" l="1" a="1"/>
  <c r="F728" i="7" s="1"/>
  <c r="E728" i="7" a="1"/>
  <c r="E728" i="7" s="1"/>
  <c r="B728" i="7" a="1"/>
  <c r="B728" i="7" s="1"/>
  <c r="A728" i="7" a="1"/>
  <c r="A728" i="7" s="1"/>
  <c r="D729" i="7"/>
  <c r="F729" i="7" l="1" a="1"/>
  <c r="F729" i="7" s="1"/>
  <c r="B729" i="7" a="1"/>
  <c r="B729" i="7" s="1"/>
  <c r="E729" i="7" a="1"/>
  <c r="E729" i="7" s="1"/>
  <c r="A729" i="7" a="1"/>
  <c r="A729" i="7" s="1"/>
  <c r="D730" i="7"/>
  <c r="E730" i="7" l="1" a="1"/>
  <c r="E730" i="7" s="1"/>
  <c r="F730" i="7" a="1"/>
  <c r="F730" i="7" s="1"/>
  <c r="B730" i="7" a="1"/>
  <c r="B730" i="7" s="1"/>
  <c r="A730" i="7" a="1"/>
  <c r="A730" i="7" s="1"/>
  <c r="D731" i="7"/>
  <c r="F731" i="7" l="1" a="1"/>
  <c r="F731" i="7" s="1"/>
  <c r="E731" i="7" a="1"/>
  <c r="E731" i="7" s="1"/>
  <c r="B731" i="7" a="1"/>
  <c r="B731" i="7" s="1"/>
  <c r="A731" i="7" a="1"/>
  <c r="A731" i="7" s="1"/>
  <c r="D732" i="7"/>
  <c r="F732" i="7" l="1" a="1"/>
  <c r="F732" i="7" s="1"/>
  <c r="E732" i="7" a="1"/>
  <c r="E732" i="7" s="1"/>
  <c r="B732" i="7" a="1"/>
  <c r="B732" i="7" s="1"/>
  <c r="A732" i="7" a="1"/>
  <c r="A732" i="7" s="1"/>
  <c r="D733" i="7"/>
  <c r="F733" i="7" l="1" a="1"/>
  <c r="F733" i="7" s="1"/>
  <c r="E733" i="7" a="1"/>
  <c r="E733" i="7" s="1"/>
  <c r="B733" i="7" a="1"/>
  <c r="B733" i="7" s="1"/>
  <c r="A733" i="7" a="1"/>
  <c r="A733" i="7" s="1"/>
  <c r="D734" i="7"/>
  <c r="F734" i="7" l="1" a="1"/>
  <c r="F734" i="7" s="1"/>
  <c r="E734" i="7" a="1"/>
  <c r="E734" i="7" s="1"/>
  <c r="B734" i="7" a="1"/>
  <c r="B734" i="7" s="1"/>
  <c r="A734" i="7" a="1"/>
  <c r="A734" i="7" s="1"/>
  <c r="D735" i="7"/>
  <c r="F735" i="7" l="1" a="1"/>
  <c r="F735" i="7" s="1"/>
  <c r="E735" i="7" a="1"/>
  <c r="E735" i="7" s="1"/>
  <c r="B735" i="7" a="1"/>
  <c r="B735" i="7" s="1"/>
  <c r="A735" i="7" a="1"/>
  <c r="A735" i="7" s="1"/>
  <c r="D736" i="7"/>
  <c r="F736" i="7" l="1" a="1"/>
  <c r="F736" i="7" s="1"/>
  <c r="E736" i="7" a="1"/>
  <c r="E736" i="7" s="1"/>
  <c r="B736" i="7" a="1"/>
  <c r="B736" i="7" s="1"/>
  <c r="A736" i="7" a="1"/>
  <c r="A736" i="7" s="1"/>
  <c r="D737" i="7"/>
  <c r="F737" i="7" l="1" a="1"/>
  <c r="F737" i="7" s="1"/>
  <c r="B737" i="7" a="1"/>
  <c r="B737" i="7" s="1"/>
  <c r="E737" i="7" a="1"/>
  <c r="E737" i="7" s="1"/>
  <c r="A737" i="7" a="1"/>
  <c r="A737" i="7" s="1"/>
  <c r="D738" i="7"/>
  <c r="F738" i="7" l="1" a="1"/>
  <c r="F738" i="7" s="1"/>
  <c r="E738" i="7" a="1"/>
  <c r="E738" i="7" s="1"/>
  <c r="B738" i="7" a="1"/>
  <c r="B738" i="7" s="1"/>
  <c r="A738" i="7" a="1"/>
  <c r="A738" i="7" s="1"/>
  <c r="D739" i="7"/>
  <c r="F739" i="7" l="1" a="1"/>
  <c r="F739" i="7" s="1"/>
  <c r="E739" i="7" a="1"/>
  <c r="E739" i="7" s="1"/>
  <c r="B739" i="7" a="1"/>
  <c r="B739" i="7" s="1"/>
  <c r="A739" i="7" a="1"/>
  <c r="A739" i="7" s="1"/>
  <c r="D740" i="7"/>
  <c r="F740" i="7" l="1" a="1"/>
  <c r="F740" i="7" s="1"/>
  <c r="E740" i="7" a="1"/>
  <c r="E740" i="7" s="1"/>
  <c r="B740" i="7" a="1"/>
  <c r="B740" i="7" s="1"/>
  <c r="A740" i="7" a="1"/>
  <c r="A740" i="7" s="1"/>
  <c r="D741" i="7"/>
  <c r="F741" i="7" l="1" a="1"/>
  <c r="F741" i="7" s="1"/>
  <c r="E741" i="7" a="1"/>
  <c r="E741" i="7" s="1"/>
  <c r="B741" i="7" a="1"/>
  <c r="B741" i="7" s="1"/>
  <c r="A741" i="7" a="1"/>
  <c r="A741" i="7" s="1"/>
  <c r="D742" i="7"/>
  <c r="F742" i="7" l="1" a="1"/>
  <c r="F742" i="7" s="1"/>
  <c r="E742" i="7" a="1"/>
  <c r="E742" i="7" s="1"/>
  <c r="B742" i="7" a="1"/>
  <c r="B742" i="7" s="1"/>
  <c r="A742" i="7" a="1"/>
  <c r="A742" i="7" s="1"/>
  <c r="D743" i="7"/>
  <c r="F743" i="7" l="1" a="1"/>
  <c r="F743" i="7" s="1"/>
  <c r="E743" i="7" a="1"/>
  <c r="E743" i="7" s="1"/>
  <c r="B743" i="7" a="1"/>
  <c r="B743" i="7" s="1"/>
  <c r="A743" i="7" a="1"/>
  <c r="A743" i="7" s="1"/>
  <c r="D744" i="7"/>
  <c r="E744" i="7" l="1" a="1"/>
  <c r="E744" i="7" s="1"/>
  <c r="F744" i="7" a="1"/>
  <c r="F744" i="7" s="1"/>
  <c r="B744" i="7" a="1"/>
  <c r="B744" i="7" s="1"/>
  <c r="A744" i="7" a="1"/>
  <c r="A744" i="7" s="1"/>
  <c r="D745" i="7"/>
  <c r="F745" i="7" l="1" a="1"/>
  <c r="F745" i="7" s="1"/>
  <c r="B745" i="7" a="1"/>
  <c r="B745" i="7" s="1"/>
  <c r="E745" i="7" a="1"/>
  <c r="E745" i="7" s="1"/>
  <c r="A745" i="7" a="1"/>
  <c r="A745" i="7" s="1"/>
  <c r="D746" i="7"/>
  <c r="F746" i="7" l="1" a="1"/>
  <c r="F746" i="7" s="1"/>
  <c r="E746" i="7" a="1"/>
  <c r="E746" i="7" s="1"/>
  <c r="B746" i="7" a="1"/>
  <c r="B746" i="7" s="1"/>
  <c r="A746" i="7" a="1"/>
  <c r="A746" i="7" s="1"/>
  <c r="D747" i="7"/>
  <c r="F747" i="7" l="1" a="1"/>
  <c r="F747" i="7" s="1"/>
  <c r="E747" i="7" a="1"/>
  <c r="E747" i="7" s="1"/>
  <c r="B747" i="7" a="1"/>
  <c r="B747" i="7" s="1"/>
  <c r="A747" i="7" a="1"/>
  <c r="A747" i="7" s="1"/>
  <c r="D748" i="7"/>
  <c r="F748" i="7" l="1" a="1"/>
  <c r="F748" i="7" s="1"/>
  <c r="E748" i="7" a="1"/>
  <c r="E748" i="7" s="1"/>
  <c r="B748" i="7" a="1"/>
  <c r="B748" i="7" s="1"/>
  <c r="A748" i="7" a="1"/>
  <c r="A748" i="7" s="1"/>
  <c r="D749" i="7"/>
  <c r="F749" i="7" l="1" a="1"/>
  <c r="F749" i="7" s="1"/>
  <c r="E749" i="7" a="1"/>
  <c r="E749" i="7" s="1"/>
  <c r="B749" i="7" a="1"/>
  <c r="B749" i="7" s="1"/>
  <c r="A749" i="7" a="1"/>
  <c r="A749" i="7" s="1"/>
  <c r="D750" i="7"/>
  <c r="F750" i="7" l="1" a="1"/>
  <c r="F750" i="7" s="1"/>
  <c r="E750" i="7" a="1"/>
  <c r="E750" i="7" s="1"/>
  <c r="B750" i="7" a="1"/>
  <c r="B750" i="7" s="1"/>
  <c r="A750" i="7" a="1"/>
  <c r="A750" i="7" s="1"/>
  <c r="D751" i="7"/>
  <c r="F751" i="7" l="1" a="1"/>
  <c r="F751" i="7" s="1"/>
  <c r="E751" i="7" a="1"/>
  <c r="E751" i="7" s="1"/>
  <c r="B751" i="7" a="1"/>
  <c r="B751" i="7" s="1"/>
  <c r="A751" i="7" a="1"/>
  <c r="A751" i="7" s="1"/>
  <c r="D752" i="7"/>
  <c r="F752" i="7" l="1" a="1"/>
  <c r="F752" i="7" s="1"/>
  <c r="E752" i="7" a="1"/>
  <c r="E752" i="7" s="1"/>
  <c r="B752" i="7" a="1"/>
  <c r="B752" i="7" s="1"/>
  <c r="A752" i="7" a="1"/>
  <c r="A752" i="7" s="1"/>
  <c r="D753" i="7"/>
  <c r="F753" i="7" l="1" a="1"/>
  <c r="F753" i="7" s="1"/>
  <c r="B753" i="7" a="1"/>
  <c r="B753" i="7" s="1"/>
  <c r="E753" i="7" a="1"/>
  <c r="E753" i="7" s="1"/>
  <c r="A753" i="7" a="1"/>
  <c r="A753" i="7" s="1"/>
  <c r="D754" i="7"/>
  <c r="F754" i="7" l="1" a="1"/>
  <c r="F754" i="7" s="1"/>
  <c r="E754" i="7" a="1"/>
  <c r="E754" i="7" s="1"/>
  <c r="B754" i="7" a="1"/>
  <c r="B754" i="7" s="1"/>
  <c r="A754" i="7" a="1"/>
  <c r="A754" i="7" s="1"/>
  <c r="D755" i="7"/>
  <c r="F755" i="7" l="1" a="1"/>
  <c r="F755" i="7" s="1"/>
  <c r="E755" i="7" a="1"/>
  <c r="E755" i="7" s="1"/>
  <c r="B755" i="7" a="1"/>
  <c r="B755" i="7" s="1"/>
  <c r="A755" i="7" a="1"/>
  <c r="A755" i="7" s="1"/>
  <c r="D756" i="7"/>
  <c r="F756" i="7" l="1" a="1"/>
  <c r="F756" i="7" s="1"/>
  <c r="E756" i="7" a="1"/>
  <c r="E756" i="7" s="1"/>
  <c r="B756" i="7" a="1"/>
  <c r="B756" i="7" s="1"/>
  <c r="A756" i="7" a="1"/>
  <c r="A756" i="7" s="1"/>
  <c r="D757" i="7"/>
  <c r="F757" i="7" l="1" a="1"/>
  <c r="F757" i="7" s="1"/>
  <c r="E757" i="7" a="1"/>
  <c r="E757" i="7" s="1"/>
  <c r="B757" i="7" a="1"/>
  <c r="B757" i="7" s="1"/>
  <c r="A757" i="7" a="1"/>
  <c r="A757" i="7" s="1"/>
  <c r="D758" i="7"/>
  <c r="E758" i="7" l="1" a="1"/>
  <c r="E758" i="7" s="1"/>
  <c r="F758" i="7" a="1"/>
  <c r="F758" i="7" s="1"/>
  <c r="B758" i="7" a="1"/>
  <c r="B758" i="7" s="1"/>
  <c r="A758" i="7" a="1"/>
  <c r="A758" i="7" s="1"/>
  <c r="D759" i="7"/>
  <c r="E759" i="7" l="1" a="1"/>
  <c r="E759" i="7" s="1"/>
  <c r="B759" i="7" a="1"/>
  <c r="B759" i="7" s="1"/>
  <c r="F759" i="7" a="1"/>
  <c r="F759" i="7" s="1"/>
  <c r="A759" i="7" a="1"/>
  <c r="A759" i="7" s="1"/>
  <c r="D760" i="7"/>
  <c r="F760" i="7" l="1" a="1"/>
  <c r="F760" i="7" s="1"/>
  <c r="E760" i="7" a="1"/>
  <c r="E760" i="7" s="1"/>
  <c r="B760" i="7" a="1"/>
  <c r="B760" i="7" s="1"/>
  <c r="A760" i="7" a="1"/>
  <c r="A760" i="7" s="1"/>
  <c r="D761" i="7"/>
  <c r="F761" i="7" l="1" a="1"/>
  <c r="F761" i="7" s="1"/>
  <c r="B761" i="7" a="1"/>
  <c r="B761" i="7" s="1"/>
  <c r="E761" i="7" a="1"/>
  <c r="E761" i="7" s="1"/>
  <c r="A761" i="7" a="1"/>
  <c r="A761" i="7" s="1"/>
  <c r="D762" i="7"/>
  <c r="F762" i="7" l="1" a="1"/>
  <c r="F762" i="7" s="1"/>
  <c r="E762" i="7" a="1"/>
  <c r="E762" i="7" s="1"/>
  <c r="B762" i="7" a="1"/>
  <c r="B762" i="7" s="1"/>
  <c r="A762" i="7" a="1"/>
  <c r="A762" i="7" s="1"/>
  <c r="D763" i="7"/>
  <c r="F763" i="7" l="1" a="1"/>
  <c r="F763" i="7" s="1"/>
  <c r="E763" i="7" a="1"/>
  <c r="E763" i="7" s="1"/>
  <c r="B763" i="7" a="1"/>
  <c r="B763" i="7" s="1"/>
  <c r="A763" i="7" a="1"/>
  <c r="A763" i="7" s="1"/>
  <c r="D764" i="7"/>
  <c r="F764" i="7" l="1" a="1"/>
  <c r="F764" i="7" s="1"/>
  <c r="E764" i="7" a="1"/>
  <c r="E764" i="7" s="1"/>
  <c r="B764" i="7" a="1"/>
  <c r="B764" i="7" s="1"/>
  <c r="A764" i="7" a="1"/>
  <c r="A764" i="7" s="1"/>
  <c r="D765" i="7"/>
  <c r="F765" i="7" l="1" a="1"/>
  <c r="F765" i="7" s="1"/>
  <c r="E765" i="7" a="1"/>
  <c r="E765" i="7" s="1"/>
  <c r="B765" i="7" a="1"/>
  <c r="B765" i="7" s="1"/>
  <c r="A765" i="7" a="1"/>
  <c r="A765" i="7" s="1"/>
  <c r="D766" i="7"/>
  <c r="F766" i="7" l="1" a="1"/>
  <c r="F766" i="7" s="1"/>
  <c r="E766" i="7" a="1"/>
  <c r="E766" i="7" s="1"/>
  <c r="B766" i="7" a="1"/>
  <c r="B766" i="7" s="1"/>
  <c r="A766" i="7" a="1"/>
  <c r="A766" i="7" s="1"/>
  <c r="D767" i="7"/>
  <c r="F767" i="7" l="1" a="1"/>
  <c r="F767" i="7" s="1"/>
  <c r="E767" i="7" a="1"/>
  <c r="E767" i="7" s="1"/>
  <c r="B767" i="7" a="1"/>
  <c r="B767" i="7" s="1"/>
  <c r="A767" i="7" a="1"/>
  <c r="A767" i="7" s="1"/>
  <c r="D768" i="7"/>
  <c r="F768" i="7" l="1" a="1"/>
  <c r="F768" i="7" s="1"/>
  <c r="E768" i="7" a="1"/>
  <c r="E768" i="7" s="1"/>
  <c r="B768" i="7" a="1"/>
  <c r="B768" i="7" s="1"/>
  <c r="A768" i="7" a="1"/>
  <c r="A768" i="7" s="1"/>
  <c r="D769" i="7"/>
  <c r="F769" i="7" l="1" a="1"/>
  <c r="F769" i="7" s="1"/>
  <c r="B769" i="7" a="1"/>
  <c r="B769" i="7" s="1"/>
  <c r="E769" i="7" a="1"/>
  <c r="E769" i="7" s="1"/>
  <c r="A769" i="7" a="1"/>
  <c r="A769" i="7" s="1"/>
  <c r="D770" i="7"/>
  <c r="F770" i="7" l="1" a="1"/>
  <c r="F770" i="7" s="1"/>
  <c r="E770" i="7" a="1"/>
  <c r="E770" i="7" s="1"/>
  <c r="B770" i="7" a="1"/>
  <c r="B770" i="7" s="1"/>
  <c r="A770" i="7" a="1"/>
  <c r="A770" i="7" s="1"/>
  <c r="D771" i="7"/>
  <c r="F771" i="7" l="1" a="1"/>
  <c r="F771" i="7" s="1"/>
  <c r="E771" i="7" a="1"/>
  <c r="E771" i="7" s="1"/>
  <c r="B771" i="7" a="1"/>
  <c r="B771" i="7" s="1"/>
  <c r="A771" i="7" a="1"/>
  <c r="A771" i="7" s="1"/>
  <c r="D772" i="7"/>
  <c r="E772" i="7" l="1" a="1"/>
  <c r="E772" i="7" s="1"/>
  <c r="F772" i="7" a="1"/>
  <c r="F772" i="7" s="1"/>
  <c r="B772" i="7" a="1"/>
  <c r="B772" i="7" s="1"/>
  <c r="A772" i="7" a="1"/>
  <c r="A772" i="7" s="1"/>
  <c r="D773" i="7"/>
  <c r="F773" i="7" l="1" a="1"/>
  <c r="F773" i="7" s="1"/>
  <c r="E773" i="7" a="1"/>
  <c r="E773" i="7" s="1"/>
  <c r="B773" i="7" a="1"/>
  <c r="B773" i="7" s="1"/>
  <c r="A773" i="7" a="1"/>
  <c r="A773" i="7" s="1"/>
  <c r="D774" i="7"/>
  <c r="F774" i="7" l="1" a="1"/>
  <c r="F774" i="7" s="1"/>
  <c r="E774" i="7" a="1"/>
  <c r="E774" i="7" s="1"/>
  <c r="B774" i="7" a="1"/>
  <c r="B774" i="7" s="1"/>
  <c r="A774" i="7" a="1"/>
  <c r="A774" i="7" s="1"/>
  <c r="D775" i="7"/>
  <c r="F775" i="7" l="1" a="1"/>
  <c r="F775" i="7" s="1"/>
  <c r="E775" i="7" a="1"/>
  <c r="E775" i="7" s="1"/>
  <c r="B775" i="7" a="1"/>
  <c r="B775" i="7" s="1"/>
  <c r="A775" i="7" a="1"/>
  <c r="A775" i="7" s="1"/>
  <c r="D776" i="7"/>
  <c r="F776" i="7" l="1" a="1"/>
  <c r="F776" i="7" s="1"/>
  <c r="E776" i="7" a="1"/>
  <c r="E776" i="7" s="1"/>
  <c r="B776" i="7" a="1"/>
  <c r="B776" i="7" s="1"/>
  <c r="A776" i="7" a="1"/>
  <c r="A776" i="7" s="1"/>
  <c r="D777" i="7"/>
  <c r="F777" i="7" l="1" a="1"/>
  <c r="F777" i="7" s="1"/>
  <c r="B777" i="7" a="1"/>
  <c r="B777" i="7" s="1"/>
  <c r="E777" i="7" a="1"/>
  <c r="E777" i="7" s="1"/>
  <c r="A777" i="7" a="1"/>
  <c r="A777" i="7" s="1"/>
  <c r="D778" i="7"/>
  <c r="F778" i="7" l="1" a="1"/>
  <c r="F778" i="7" s="1"/>
  <c r="E778" i="7" a="1"/>
  <c r="E778" i="7" s="1"/>
  <c r="B778" i="7" a="1"/>
  <c r="B778" i="7" s="1"/>
  <c r="A778" i="7" a="1"/>
  <c r="A778" i="7" s="1"/>
  <c r="D779" i="7"/>
  <c r="F779" i="7" l="1" a="1"/>
  <c r="F779" i="7" s="1"/>
  <c r="E779" i="7" a="1"/>
  <c r="E779" i="7" s="1"/>
  <c r="B779" i="7" a="1"/>
  <c r="B779" i="7" s="1"/>
  <c r="A779" i="7" a="1"/>
  <c r="A779" i="7" s="1"/>
  <c r="D780" i="7"/>
  <c r="E780" i="7" l="1" a="1"/>
  <c r="E780" i="7" s="1"/>
  <c r="F780" i="7" a="1"/>
  <c r="F780" i="7" s="1"/>
  <c r="B780" i="7" a="1"/>
  <c r="B780" i="7" s="1"/>
  <c r="A780" i="7" a="1"/>
  <c r="A780" i="7" s="1"/>
  <c r="D781" i="7"/>
  <c r="F781" i="7" l="1" a="1"/>
  <c r="F781" i="7" s="1"/>
  <c r="B781" i="7" a="1"/>
  <c r="B781" i="7" s="1"/>
  <c r="E781" i="7" a="1"/>
  <c r="E781" i="7" s="1"/>
  <c r="A781" i="7" a="1"/>
  <c r="A781" i="7" s="1"/>
  <c r="D782" i="7"/>
  <c r="F782" i="7" l="1" a="1"/>
  <c r="F782" i="7" s="1"/>
  <c r="E782" i="7" a="1"/>
  <c r="E782" i="7" s="1"/>
  <c r="B782" i="7" a="1"/>
  <c r="B782" i="7" s="1"/>
  <c r="A782" i="7" a="1"/>
  <c r="A782" i="7" s="1"/>
  <c r="D783" i="7"/>
  <c r="F783" i="7" l="1" a="1"/>
  <c r="F783" i="7" s="1"/>
  <c r="E783" i="7" a="1"/>
  <c r="E783" i="7" s="1"/>
  <c r="B783" i="7" a="1"/>
  <c r="B783" i="7" s="1"/>
  <c r="A783" i="7" a="1"/>
  <c r="A783" i="7" s="1"/>
  <c r="D784" i="7"/>
  <c r="F784" i="7" l="1" a="1"/>
  <c r="F784" i="7" s="1"/>
  <c r="E784" i="7" a="1"/>
  <c r="E784" i="7" s="1"/>
  <c r="B784" i="7" a="1"/>
  <c r="B784" i="7" s="1"/>
  <c r="A784" i="7" a="1"/>
  <c r="A784" i="7" s="1"/>
  <c r="D785" i="7"/>
  <c r="F785" i="7" l="1" a="1"/>
  <c r="F785" i="7" s="1"/>
  <c r="E785" i="7" a="1"/>
  <c r="E785" i="7" s="1"/>
  <c r="B785" i="7" a="1"/>
  <c r="B785" i="7" s="1"/>
  <c r="A785" i="7" a="1"/>
  <c r="A785" i="7" s="1"/>
  <c r="D786" i="7"/>
  <c r="F786" i="7" l="1" a="1"/>
  <c r="F786" i="7" s="1"/>
  <c r="E786" i="7" a="1"/>
  <c r="E786" i="7" s="1"/>
  <c r="B786" i="7" a="1"/>
  <c r="B786" i="7" s="1"/>
  <c r="A786" i="7" a="1"/>
  <c r="A786" i="7" s="1"/>
  <c r="D787" i="7"/>
  <c r="F787" i="7" l="1" a="1"/>
  <c r="F787" i="7" s="1"/>
  <c r="E787" i="7" a="1"/>
  <c r="E787" i="7" s="1"/>
  <c r="B787" i="7" a="1"/>
  <c r="B787" i="7" s="1"/>
  <c r="A787" i="7" a="1"/>
  <c r="A787" i="7" s="1"/>
  <c r="D788" i="7"/>
  <c r="F788" i="7" l="1" a="1"/>
  <c r="F788" i="7" s="1"/>
  <c r="E788" i="7" a="1"/>
  <c r="E788" i="7" s="1"/>
  <c r="B788" i="7" a="1"/>
  <c r="B788" i="7" s="1"/>
  <c r="A788" i="7" a="1"/>
  <c r="A788" i="7" s="1"/>
  <c r="D789" i="7"/>
  <c r="F789" i="7" l="1" a="1"/>
  <c r="F789" i="7" s="1"/>
  <c r="B789" i="7" a="1"/>
  <c r="B789" i="7" s="1"/>
  <c r="E789" i="7" a="1"/>
  <c r="E789" i="7" s="1"/>
  <c r="A789" i="7" a="1"/>
  <c r="A789" i="7" s="1"/>
  <c r="D790" i="7"/>
  <c r="E790" i="7" l="1" a="1"/>
  <c r="E790" i="7" s="1"/>
  <c r="F790" i="7" a="1"/>
  <c r="F790" i="7" s="1"/>
  <c r="B790" i="7" a="1"/>
  <c r="B790" i="7" s="1"/>
  <c r="A790" i="7" a="1"/>
  <c r="A790" i="7" s="1"/>
  <c r="D791" i="7"/>
  <c r="F791" i="7" l="1" a="1"/>
  <c r="F791" i="7" s="1"/>
  <c r="E791" i="7" a="1"/>
  <c r="E791" i="7" s="1"/>
  <c r="B791" i="7" a="1"/>
  <c r="B791" i="7" s="1"/>
  <c r="A791" i="7" a="1"/>
  <c r="A791" i="7" s="1"/>
  <c r="D792" i="7"/>
  <c r="F792" i="7" l="1" a="1"/>
  <c r="F792" i="7" s="1"/>
  <c r="E792" i="7" a="1"/>
  <c r="E792" i="7" s="1"/>
  <c r="B792" i="7" a="1"/>
  <c r="B792" i="7" s="1"/>
  <c r="A792" i="7" a="1"/>
  <c r="A792" i="7" s="1"/>
  <c r="D793" i="7"/>
  <c r="F793" i="7" l="1" a="1"/>
  <c r="F793" i="7" s="1"/>
  <c r="E793" i="7" a="1"/>
  <c r="E793" i="7" s="1"/>
  <c r="B793" i="7" a="1"/>
  <c r="B793" i="7" s="1"/>
  <c r="A793" i="7" a="1"/>
  <c r="A793" i="7" s="1"/>
  <c r="D794" i="7"/>
  <c r="F794" i="7" l="1" a="1"/>
  <c r="F794" i="7" s="1"/>
  <c r="E794" i="7" a="1"/>
  <c r="E794" i="7" s="1"/>
  <c r="B794" i="7" a="1"/>
  <c r="B794" i="7" s="1"/>
  <c r="A794" i="7" a="1"/>
  <c r="A794" i="7" s="1"/>
  <c r="D795" i="7"/>
  <c r="F795" i="7" l="1" a="1"/>
  <c r="F795" i="7" s="1"/>
  <c r="E795" i="7" a="1"/>
  <c r="E795" i="7" s="1"/>
  <c r="B795" i="7" a="1"/>
  <c r="B795" i="7" s="1"/>
  <c r="A795" i="7" a="1"/>
  <c r="A795" i="7" s="1"/>
  <c r="D796" i="7"/>
  <c r="E796" i="7" l="1" a="1"/>
  <c r="E796" i="7" s="1"/>
  <c r="F796" i="7" a="1"/>
  <c r="F796" i="7" s="1"/>
  <c r="B796" i="7" a="1"/>
  <c r="B796" i="7" s="1"/>
  <c r="A796" i="7" a="1"/>
  <c r="A796" i="7" s="1"/>
  <c r="D797" i="7"/>
  <c r="B797" i="7" l="1" a="1"/>
  <c r="B797" i="7" s="1"/>
  <c r="E797" i="7" a="1"/>
  <c r="E797" i="7" s="1"/>
  <c r="F797" i="7" a="1"/>
  <c r="F797" i="7" s="1"/>
  <c r="A797" i="7" a="1"/>
  <c r="A797" i="7" s="1"/>
  <c r="D798" i="7"/>
  <c r="F798" i="7" l="1" a="1"/>
  <c r="F798" i="7" s="1"/>
  <c r="E798" i="7" a="1"/>
  <c r="E798" i="7" s="1"/>
  <c r="B798" i="7" a="1"/>
  <c r="B798" i="7" s="1"/>
  <c r="A798" i="7" a="1"/>
  <c r="A798" i="7" s="1"/>
  <c r="D799" i="7"/>
  <c r="F799" i="7" l="1" a="1"/>
  <c r="F799" i="7" s="1"/>
  <c r="E799" i="7" a="1"/>
  <c r="E799" i="7" s="1"/>
  <c r="B799" i="7" a="1"/>
  <c r="B799" i="7" s="1"/>
  <c r="A799" i="7" a="1"/>
  <c r="A799" i="7" s="1"/>
  <c r="D800" i="7"/>
  <c r="F800" i="7" l="1" a="1"/>
  <c r="F800" i="7" s="1"/>
  <c r="E800" i="7" a="1"/>
  <c r="E800" i="7" s="1"/>
  <c r="B800" i="7" a="1"/>
  <c r="B800" i="7" s="1"/>
  <c r="A800" i="7" a="1"/>
  <c r="A800" i="7" s="1"/>
  <c r="D801" i="7"/>
  <c r="F801" i="7" l="1" a="1"/>
  <c r="F801" i="7" s="1"/>
  <c r="E801" i="7" a="1"/>
  <c r="E801" i="7" s="1"/>
  <c r="B801" i="7" a="1"/>
  <c r="B801" i="7" s="1"/>
  <c r="A801" i="7" a="1"/>
  <c r="A801" i="7" s="1"/>
  <c r="D802" i="7"/>
  <c r="F802" i="7" l="1" a="1"/>
  <c r="F802" i="7" s="1"/>
  <c r="E802" i="7" a="1"/>
  <c r="E802" i="7" s="1"/>
  <c r="B802" i="7" a="1"/>
  <c r="B802" i="7" s="1"/>
  <c r="A802" i="7" a="1"/>
  <c r="A802" i="7" s="1"/>
  <c r="D803" i="7"/>
  <c r="F803" i="7" l="1" a="1"/>
  <c r="F803" i="7" s="1"/>
  <c r="E803" i="7" a="1"/>
  <c r="E803" i="7" s="1"/>
  <c r="B803" i="7" a="1"/>
  <c r="B803" i="7" s="1"/>
  <c r="A803" i="7" a="1"/>
  <c r="A803" i="7" s="1"/>
  <c r="D804" i="7"/>
  <c r="E804" i="7" l="1" a="1"/>
  <c r="E804" i="7" s="1"/>
  <c r="F804" i="7" a="1"/>
  <c r="F804" i="7" s="1"/>
  <c r="B804" i="7" a="1"/>
  <c r="B804" i="7" s="1"/>
  <c r="A804" i="7" a="1"/>
  <c r="A804" i="7" s="1"/>
  <c r="D805" i="7"/>
  <c r="F805" i="7" l="1" a="1"/>
  <c r="F805" i="7" s="1"/>
  <c r="B805" i="7" a="1"/>
  <c r="B805" i="7" s="1"/>
  <c r="E805" i="7" a="1"/>
  <c r="E805" i="7" s="1"/>
  <c r="A805" i="7" a="1"/>
  <c r="A805" i="7" s="1"/>
  <c r="D806" i="7"/>
  <c r="F806" i="7" l="1" a="1"/>
  <c r="F806" i="7" s="1"/>
  <c r="E806" i="7" a="1"/>
  <c r="E806" i="7" s="1"/>
  <c r="B806" i="7" a="1"/>
  <c r="B806" i="7" s="1"/>
  <c r="A806" i="7" a="1"/>
  <c r="A806" i="7" s="1"/>
  <c r="D807" i="7"/>
  <c r="F807" i="7" l="1" a="1"/>
  <c r="F807" i="7" s="1"/>
  <c r="E807" i="7" a="1"/>
  <c r="E807" i="7" s="1"/>
  <c r="B807" i="7" a="1"/>
  <c r="B807" i="7" s="1"/>
  <c r="A807" i="7" a="1"/>
  <c r="A807" i="7" s="1"/>
  <c r="D808" i="7"/>
  <c r="F808" i="7" l="1" a="1"/>
  <c r="F808" i="7" s="1"/>
  <c r="E808" i="7" a="1"/>
  <c r="E808" i="7" s="1"/>
  <c r="B808" i="7" a="1"/>
  <c r="B808" i="7" s="1"/>
  <c r="A808" i="7" a="1"/>
  <c r="A808" i="7" s="1"/>
  <c r="D809" i="7"/>
  <c r="F809" i="7" l="1" a="1"/>
  <c r="F809" i="7" s="1"/>
  <c r="E809" i="7" a="1"/>
  <c r="E809" i="7" s="1"/>
  <c r="B809" i="7" a="1"/>
  <c r="B809" i="7" s="1"/>
  <c r="A809" i="7" a="1"/>
  <c r="A809" i="7" s="1"/>
  <c r="D810" i="7"/>
  <c r="F810" i="7" l="1" a="1"/>
  <c r="F810" i="7" s="1"/>
  <c r="E810" i="7" a="1"/>
  <c r="E810" i="7" s="1"/>
  <c r="B810" i="7" a="1"/>
  <c r="B810" i="7" s="1"/>
  <c r="A810" i="7" a="1"/>
  <c r="A810" i="7" s="1"/>
  <c r="D811" i="7"/>
  <c r="E811" i="7" l="1" a="1"/>
  <c r="E811" i="7" s="1"/>
  <c r="F811" i="7" a="1"/>
  <c r="F811" i="7" s="1"/>
  <c r="B811" i="7" a="1"/>
  <c r="B811" i="7" s="1"/>
  <c r="A811" i="7" a="1"/>
  <c r="A811" i="7" s="1"/>
  <c r="D812" i="7"/>
  <c r="F812" i="7" l="1" a="1"/>
  <c r="F812" i="7" s="1"/>
  <c r="E812" i="7" a="1"/>
  <c r="E812" i="7" s="1"/>
  <c r="B812" i="7" a="1"/>
  <c r="B812" i="7" s="1"/>
  <c r="A812" i="7" a="1"/>
  <c r="A812" i="7" s="1"/>
  <c r="D813" i="7"/>
  <c r="F813" i="7" l="1" a="1"/>
  <c r="F813" i="7" s="1"/>
  <c r="B813" i="7" a="1"/>
  <c r="B813" i="7" s="1"/>
  <c r="E813" i="7" a="1"/>
  <c r="E813" i="7" s="1"/>
  <c r="A813" i="7" a="1"/>
  <c r="A813" i="7" s="1"/>
  <c r="D814" i="7"/>
  <c r="F814" i="7" l="1" a="1"/>
  <c r="F814" i="7" s="1"/>
  <c r="E814" i="7" a="1"/>
  <c r="E814" i="7" s="1"/>
  <c r="B814" i="7" a="1"/>
  <c r="B814" i="7" s="1"/>
  <c r="A814" i="7" a="1"/>
  <c r="A814" i="7" s="1"/>
  <c r="D815" i="7"/>
  <c r="F815" i="7" l="1" a="1"/>
  <c r="F815" i="7" s="1"/>
  <c r="E815" i="7" a="1"/>
  <c r="E815" i="7" s="1"/>
  <c r="B815" i="7" a="1"/>
  <c r="B815" i="7" s="1"/>
  <c r="A815" i="7" a="1"/>
  <c r="A815" i="7" s="1"/>
  <c r="D816" i="7"/>
  <c r="F816" i="7" l="1" a="1"/>
  <c r="F816" i="7" s="1"/>
  <c r="E816" i="7" a="1"/>
  <c r="E816" i="7" s="1"/>
  <c r="B816" i="7" a="1"/>
  <c r="B816" i="7" s="1"/>
  <c r="A816" i="7" a="1"/>
  <c r="A816" i="7" s="1"/>
  <c r="D817" i="7"/>
  <c r="F817" i="7" l="1" a="1"/>
  <c r="F817" i="7" s="1"/>
  <c r="E817" i="7" a="1"/>
  <c r="E817" i="7" s="1"/>
  <c r="B817" i="7" a="1"/>
  <c r="B817" i="7" s="1"/>
  <c r="A817" i="7" a="1"/>
  <c r="A817" i="7" s="1"/>
  <c r="D818" i="7"/>
  <c r="F818" i="7" l="1" a="1"/>
  <c r="F818" i="7" s="1"/>
  <c r="E818" i="7" a="1"/>
  <c r="E818" i="7" s="1"/>
  <c r="B818" i="7" a="1"/>
  <c r="B818" i="7" s="1"/>
  <c r="A818" i="7" a="1"/>
  <c r="A818" i="7" s="1"/>
  <c r="D819" i="7"/>
  <c r="F819" i="7" l="1" a="1"/>
  <c r="F819" i="7" s="1"/>
  <c r="E819" i="7" a="1"/>
  <c r="E819" i="7" s="1"/>
  <c r="B819" i="7" a="1"/>
  <c r="B819" i="7" s="1"/>
  <c r="A819" i="7" a="1"/>
  <c r="A819" i="7" s="1"/>
  <c r="D820" i="7"/>
  <c r="F820" i="7" l="1" a="1"/>
  <c r="F820" i="7" s="1"/>
  <c r="E820" i="7" a="1"/>
  <c r="E820" i="7" s="1"/>
  <c r="B820" i="7" a="1"/>
  <c r="B820" i="7" s="1"/>
  <c r="A820" i="7" a="1"/>
  <c r="A820" i="7" s="1"/>
  <c r="D821" i="7"/>
  <c r="F821" i="7" l="1" a="1"/>
  <c r="F821" i="7" s="1"/>
  <c r="B821" i="7" a="1"/>
  <c r="B821" i="7" s="1"/>
  <c r="E821" i="7" a="1"/>
  <c r="E821" i="7" s="1"/>
  <c r="A821" i="7" a="1"/>
  <c r="A821" i="7" s="1"/>
  <c r="D822" i="7"/>
  <c r="F822" i="7" l="1" a="1"/>
  <c r="F822" i="7" s="1"/>
  <c r="E822" i="7" a="1"/>
  <c r="E822" i="7" s="1"/>
  <c r="B822" i="7" a="1"/>
  <c r="B822" i="7" s="1"/>
  <c r="A822" i="7" a="1"/>
  <c r="A822" i="7" s="1"/>
  <c r="D823" i="7"/>
  <c r="F823" i="7" l="1" a="1"/>
  <c r="F823" i="7" s="1"/>
  <c r="E823" i="7" a="1"/>
  <c r="E823" i="7" s="1"/>
  <c r="B823" i="7" a="1"/>
  <c r="B823" i="7" s="1"/>
  <c r="A823" i="7" a="1"/>
  <c r="A823" i="7" s="1"/>
  <c r="D824" i="7"/>
  <c r="F824" i="7" l="1" a="1"/>
  <c r="F824" i="7" s="1"/>
  <c r="E824" i="7" a="1"/>
  <c r="E824" i="7" s="1"/>
  <c r="B824" i="7" a="1"/>
  <c r="B824" i="7" s="1"/>
  <c r="A824" i="7" a="1"/>
  <c r="A824" i="7" s="1"/>
  <c r="D825" i="7"/>
  <c r="E825" i="7" l="1" a="1"/>
  <c r="E825" i="7" s="1"/>
  <c r="B825" i="7" a="1"/>
  <c r="B825" i="7" s="1"/>
  <c r="F825" i="7" a="1"/>
  <c r="F825" i="7" s="1"/>
  <c r="A825" i="7" a="1"/>
  <c r="A825" i="7" s="1"/>
  <c r="D826" i="7"/>
  <c r="F826" i="7" l="1" a="1"/>
  <c r="F826" i="7" s="1"/>
  <c r="E826" i="7" a="1"/>
  <c r="E826" i="7" s="1"/>
  <c r="B826" i="7" a="1"/>
  <c r="B826" i="7" s="1"/>
  <c r="A826" i="7" a="1"/>
  <c r="A826" i="7" s="1"/>
  <c r="D827" i="7"/>
  <c r="F827" i="7" l="1" a="1"/>
  <c r="F827" i="7" s="1"/>
  <c r="E827" i="7" a="1"/>
  <c r="E827" i="7" s="1"/>
  <c r="B827" i="7" a="1"/>
  <c r="B827" i="7" s="1"/>
  <c r="A827" i="7" a="1"/>
  <c r="A827" i="7" s="1"/>
  <c r="D828" i="7"/>
  <c r="F828" i="7" l="1" a="1"/>
  <c r="F828" i="7" s="1"/>
  <c r="E828" i="7" a="1"/>
  <c r="E828" i="7" s="1"/>
  <c r="B828" i="7" a="1"/>
  <c r="B828" i="7" s="1"/>
  <c r="A828" i="7" a="1"/>
  <c r="A828" i="7" s="1"/>
  <c r="D829" i="7"/>
  <c r="F829" i="7" l="1" a="1"/>
  <c r="F829" i="7" s="1"/>
  <c r="E829" i="7" a="1"/>
  <c r="E829" i="7" s="1"/>
  <c r="B829" i="7" a="1"/>
  <c r="B829" i="7" s="1"/>
  <c r="A829" i="7" a="1"/>
  <c r="A829" i="7" s="1"/>
  <c r="D830" i="7"/>
  <c r="F830" i="7" l="1" a="1"/>
  <c r="F830" i="7" s="1"/>
  <c r="E830" i="7" a="1"/>
  <c r="E830" i="7" s="1"/>
  <c r="B830" i="7" a="1"/>
  <c r="B830" i="7" s="1"/>
  <c r="A830" i="7" a="1"/>
  <c r="A830" i="7" s="1"/>
  <c r="D831" i="7"/>
  <c r="F831" i="7" l="1" a="1"/>
  <c r="F831" i="7" s="1"/>
  <c r="E831" i="7" a="1"/>
  <c r="E831" i="7" s="1"/>
  <c r="B831" i="7" a="1"/>
  <c r="B831" i="7" s="1"/>
  <c r="A831" i="7" a="1"/>
  <c r="A831" i="7" s="1"/>
  <c r="D832" i="7"/>
  <c r="F832" i="7" l="1" a="1"/>
  <c r="F832" i="7" s="1"/>
  <c r="E832" i="7" a="1"/>
  <c r="E832" i="7" s="1"/>
  <c r="B832" i="7" a="1"/>
  <c r="B832" i="7" s="1"/>
  <c r="A832" i="7" a="1"/>
  <c r="A832" i="7" s="1"/>
  <c r="D833" i="7"/>
  <c r="F833" i="7" l="1" a="1"/>
  <c r="F833" i="7" s="1"/>
  <c r="B833" i="7" a="1"/>
  <c r="B833" i="7" s="1"/>
  <c r="E833" i="7" a="1"/>
  <c r="E833" i="7" s="1"/>
  <c r="A833" i="7" a="1"/>
  <c r="A833" i="7" s="1"/>
  <c r="D834" i="7"/>
  <c r="F834" i="7" l="1" a="1"/>
  <c r="F834" i="7" s="1"/>
  <c r="E834" i="7" a="1"/>
  <c r="E834" i="7" s="1"/>
  <c r="B834" i="7" a="1"/>
  <c r="B834" i="7" s="1"/>
  <c r="A834" i="7" a="1"/>
  <c r="A834" i="7" s="1"/>
  <c r="D835" i="7"/>
  <c r="F835" i="7" l="1" a="1"/>
  <c r="F835" i="7" s="1"/>
  <c r="E835" i="7" a="1"/>
  <c r="E835" i="7" s="1"/>
  <c r="B835" i="7" a="1"/>
  <c r="B835" i="7" s="1"/>
  <c r="A835" i="7" a="1"/>
  <c r="A835" i="7" s="1"/>
  <c r="D836" i="7"/>
  <c r="F836" i="7" l="1" a="1"/>
  <c r="F836" i="7" s="1"/>
  <c r="E836" i="7" a="1"/>
  <c r="E836" i="7" s="1"/>
  <c r="B836" i="7" a="1"/>
  <c r="B836" i="7" s="1"/>
  <c r="A836" i="7" a="1"/>
  <c r="A836" i="7" s="1"/>
  <c r="D837" i="7"/>
  <c r="F837" i="7" l="1" a="1"/>
  <c r="F837" i="7" s="1"/>
  <c r="E837" i="7" a="1"/>
  <c r="E837" i="7" s="1"/>
  <c r="B837" i="7" a="1"/>
  <c r="B837" i="7" s="1"/>
  <c r="A837" i="7" a="1"/>
  <c r="A837" i="7" s="1"/>
  <c r="D838" i="7"/>
  <c r="F838" i="7" l="1" a="1"/>
  <c r="F838" i="7" s="1"/>
  <c r="E838" i="7" a="1"/>
  <c r="E838" i="7" s="1"/>
  <c r="B838" i="7" a="1"/>
  <c r="B838" i="7" s="1"/>
  <c r="A838" i="7" a="1"/>
  <c r="A838" i="7" s="1"/>
  <c r="D839" i="7"/>
  <c r="F839" i="7" l="1" a="1"/>
  <c r="F839" i="7" s="1"/>
  <c r="E839" i="7" a="1"/>
  <c r="E839" i="7" s="1"/>
  <c r="B839" i="7" a="1"/>
  <c r="B839" i="7" s="1"/>
  <c r="A839" i="7" a="1"/>
  <c r="A839" i="7" s="1"/>
  <c r="D840" i="7"/>
  <c r="E840" i="7" l="1" a="1"/>
  <c r="E840" i="7" s="1"/>
  <c r="F840" i="7" a="1"/>
  <c r="F840" i="7" s="1"/>
  <c r="B840" i="7" a="1"/>
  <c r="B840" i="7" s="1"/>
  <c r="A840" i="7" a="1"/>
  <c r="A840" i="7" s="1"/>
  <c r="D841" i="7"/>
  <c r="F841" i="7" l="1" a="1"/>
  <c r="F841" i="7" s="1"/>
  <c r="B841" i="7" a="1"/>
  <c r="B841" i="7" s="1"/>
  <c r="E841" i="7" a="1"/>
  <c r="E841" i="7" s="1"/>
  <c r="A841" i="7" a="1"/>
  <c r="A841" i="7" s="1"/>
  <c r="D842" i="7"/>
  <c r="F842" i="7" l="1" a="1"/>
  <c r="F842" i="7" s="1"/>
  <c r="E842" i="7" a="1"/>
  <c r="E842" i="7" s="1"/>
  <c r="B842" i="7" a="1"/>
  <c r="B842" i="7" s="1"/>
  <c r="A842" i="7" a="1"/>
  <c r="A842" i="7" s="1"/>
  <c r="D843" i="7"/>
  <c r="F843" i="7" l="1" a="1"/>
  <c r="F843" i="7" s="1"/>
  <c r="E843" i="7" a="1"/>
  <c r="E843" i="7" s="1"/>
  <c r="B843" i="7" a="1"/>
  <c r="B843" i="7" s="1"/>
  <c r="A843" i="7" a="1"/>
  <c r="A843" i="7" s="1"/>
  <c r="D844" i="7"/>
  <c r="F844" i="7" l="1" a="1"/>
  <c r="F844" i="7" s="1"/>
  <c r="E844" i="7" a="1"/>
  <c r="E844" i="7" s="1"/>
  <c r="B844" i="7" a="1"/>
  <c r="B844" i="7" s="1"/>
  <c r="A844" i="7" a="1"/>
  <c r="A844" i="7" s="1"/>
  <c r="D845" i="7"/>
  <c r="F845" i="7" l="1" a="1"/>
  <c r="F845" i="7" s="1"/>
  <c r="B845" i="7" a="1"/>
  <c r="B845" i="7" s="1"/>
  <c r="E845" i="7" a="1"/>
  <c r="E845" i="7" s="1"/>
  <c r="A845" i="7" a="1"/>
  <c r="A845" i="7" s="1"/>
  <c r="D846" i="7"/>
  <c r="F846" i="7" l="1" a="1"/>
  <c r="F846" i="7" s="1"/>
  <c r="E846" i="7" a="1"/>
  <c r="E846" i="7" s="1"/>
  <c r="B846" i="7" a="1"/>
  <c r="B846" i="7" s="1"/>
  <c r="A846" i="7" a="1"/>
  <c r="A846" i="7" s="1"/>
  <c r="D847" i="7"/>
  <c r="F847" i="7" l="1" a="1"/>
  <c r="F847" i="7" s="1"/>
  <c r="E847" i="7" a="1"/>
  <c r="E847" i="7" s="1"/>
  <c r="B847" i="7" a="1"/>
  <c r="B847" i="7" s="1"/>
  <c r="A847" i="7" a="1"/>
  <c r="A847" i="7" s="1"/>
  <c r="D848" i="7"/>
  <c r="F848" i="7" l="1" a="1"/>
  <c r="F848" i="7" s="1"/>
  <c r="E848" i="7" a="1"/>
  <c r="E848" i="7" s="1"/>
  <c r="B848" i="7" a="1"/>
  <c r="B848" i="7" s="1"/>
  <c r="A848" i="7" a="1"/>
  <c r="A848" i="7" s="1"/>
  <c r="D849" i="7"/>
  <c r="F849" i="7" l="1" a="1"/>
  <c r="F849" i="7" s="1"/>
  <c r="E849" i="7" a="1"/>
  <c r="E849" i="7" s="1"/>
  <c r="B849" i="7" a="1"/>
  <c r="B849" i="7" s="1"/>
  <c r="A849" i="7" a="1"/>
  <c r="A849" i="7" s="1"/>
  <c r="D850" i="7"/>
  <c r="F850" i="7" l="1" a="1"/>
  <c r="F850" i="7" s="1"/>
  <c r="E850" i="7" a="1"/>
  <c r="E850" i="7" s="1"/>
  <c r="B850" i="7" a="1"/>
  <c r="B850" i="7" s="1"/>
  <c r="A850" i="7" a="1"/>
  <c r="A850" i="7" s="1"/>
  <c r="D851" i="7"/>
  <c r="F851" i="7" l="1" a="1"/>
  <c r="F851" i="7" s="1"/>
  <c r="E851" i="7" a="1"/>
  <c r="E851" i="7" s="1"/>
  <c r="B851" i="7" a="1"/>
  <c r="B851" i="7" s="1"/>
  <c r="A851" i="7" a="1"/>
  <c r="A851" i="7" s="1"/>
  <c r="D852" i="7"/>
  <c r="F852" i="7" l="1" a="1"/>
  <c r="F852" i="7" s="1"/>
  <c r="E852" i="7" a="1"/>
  <c r="E852" i="7" s="1"/>
  <c r="B852" i="7" a="1"/>
  <c r="B852" i="7" s="1"/>
  <c r="A852" i="7" a="1"/>
  <c r="A852" i="7" s="1"/>
  <c r="D853" i="7"/>
  <c r="F853" i="7" l="1" a="1"/>
  <c r="F853" i="7" s="1"/>
  <c r="B853" i="7" a="1"/>
  <c r="B853" i="7" s="1"/>
  <c r="E853" i="7" a="1"/>
  <c r="E853" i="7" s="1"/>
  <c r="A853" i="7" a="1"/>
  <c r="A853" i="7" s="1"/>
  <c r="D854" i="7"/>
  <c r="E854" i="7" l="1" a="1"/>
  <c r="E854" i="7" s="1"/>
  <c r="F854" i="7" a="1"/>
  <c r="F854" i="7" s="1"/>
  <c r="B854" i="7" a="1"/>
  <c r="B854" i="7" s="1"/>
  <c r="A854" i="7" a="1"/>
  <c r="A854" i="7" s="1"/>
  <c r="D855" i="7"/>
  <c r="F855" i="7" l="1" a="1"/>
  <c r="F855" i="7" s="1"/>
  <c r="E855" i="7" a="1"/>
  <c r="E855" i="7" s="1"/>
  <c r="B855" i="7" a="1"/>
  <c r="B855" i="7" s="1"/>
  <c r="A855" i="7" a="1"/>
  <c r="A855" i="7" s="1"/>
  <c r="D856" i="7"/>
  <c r="F856" i="7" l="1" a="1"/>
  <c r="F856" i="7" s="1"/>
  <c r="E856" i="7" a="1"/>
  <c r="E856" i="7" s="1"/>
  <c r="B856" i="7" a="1"/>
  <c r="B856" i="7" s="1"/>
  <c r="A856" i="7" a="1"/>
  <c r="A856" i="7" s="1"/>
  <c r="D857" i="7"/>
  <c r="F857" i="7" l="1" a="1"/>
  <c r="F857" i="7" s="1"/>
  <c r="E857" i="7" a="1"/>
  <c r="E857" i="7" s="1"/>
  <c r="B857" i="7" a="1"/>
  <c r="B857" i="7" s="1"/>
  <c r="A857" i="7" a="1"/>
  <c r="A857" i="7" s="1"/>
  <c r="D858" i="7"/>
  <c r="F858" i="7" l="1" a="1"/>
  <c r="F858" i="7" s="1"/>
  <c r="E858" i="7" a="1"/>
  <c r="E858" i="7" s="1"/>
  <c r="B858" i="7" a="1"/>
  <c r="B858" i="7" s="1"/>
  <c r="A858" i="7" a="1"/>
  <c r="A858" i="7" s="1"/>
  <c r="D859" i="7"/>
  <c r="F859" i="7" l="1" a="1"/>
  <c r="F859" i="7" s="1"/>
  <c r="E859" i="7" a="1"/>
  <c r="E859" i="7" s="1"/>
  <c r="B859" i="7" a="1"/>
  <c r="B859" i="7" s="1"/>
  <c r="A859" i="7" a="1"/>
  <c r="A859" i="7" s="1"/>
  <c r="D860" i="7"/>
  <c r="F860" i="7" l="1" a="1"/>
  <c r="F860" i="7" s="1"/>
  <c r="E860" i="7" a="1"/>
  <c r="E860" i="7" s="1"/>
  <c r="B860" i="7" a="1"/>
  <c r="B860" i="7" s="1"/>
  <c r="A860" i="7" a="1"/>
  <c r="A860" i="7" s="1"/>
  <c r="D861" i="7"/>
  <c r="F861" i="7" l="1" a="1"/>
  <c r="F861" i="7" s="1"/>
  <c r="B861" i="7" a="1"/>
  <c r="B861" i="7" s="1"/>
  <c r="E861" i="7" a="1"/>
  <c r="E861" i="7" s="1"/>
  <c r="A861" i="7" a="1"/>
  <c r="A861" i="7" s="1"/>
  <c r="D862" i="7"/>
  <c r="F862" i="7" l="1" a="1"/>
  <c r="F862" i="7" s="1"/>
  <c r="E862" i="7" a="1"/>
  <c r="E862" i="7" s="1"/>
  <c r="B862" i="7" a="1"/>
  <c r="B862" i="7" s="1"/>
  <c r="A862" i="7" a="1"/>
  <c r="A862" i="7" s="1"/>
  <c r="D863" i="7"/>
  <c r="F863" i="7" l="1" a="1"/>
  <c r="F863" i="7" s="1"/>
  <c r="E863" i="7" a="1"/>
  <c r="E863" i="7" s="1"/>
  <c r="B863" i="7" a="1"/>
  <c r="B863" i="7" s="1"/>
  <c r="A863" i="7" a="1"/>
  <c r="A863" i="7" s="1"/>
  <c r="D864" i="7"/>
  <c r="F864" i="7" l="1" a="1"/>
  <c r="F864" i="7" s="1"/>
  <c r="E864" i="7" a="1"/>
  <c r="E864" i="7" s="1"/>
  <c r="B864" i="7" a="1"/>
  <c r="B864" i="7" s="1"/>
  <c r="A864" i="7" a="1"/>
  <c r="A864" i="7" s="1"/>
  <c r="D865" i="7"/>
  <c r="F865" i="7" l="1" a="1"/>
  <c r="F865" i="7" s="1"/>
  <c r="E865" i="7" a="1"/>
  <c r="E865" i="7" s="1"/>
  <c r="B865" i="7" a="1"/>
  <c r="B865" i="7" s="1"/>
  <c r="A865" i="7" a="1"/>
  <c r="A865" i="7" s="1"/>
  <c r="D866" i="7"/>
  <c r="F866" i="7" l="1" a="1"/>
  <c r="F866" i="7" s="1"/>
  <c r="E866" i="7" a="1"/>
  <c r="E866" i="7" s="1"/>
  <c r="B866" i="7" a="1"/>
  <c r="B866" i="7" s="1"/>
  <c r="A866" i="7" a="1"/>
  <c r="A866" i="7" s="1"/>
  <c r="D867" i="7"/>
  <c r="F867" i="7" l="1" a="1"/>
  <c r="F867" i="7" s="1"/>
  <c r="E867" i="7" a="1"/>
  <c r="E867" i="7" s="1"/>
  <c r="B867" i="7" a="1"/>
  <c r="B867" i="7" s="1"/>
  <c r="A867" i="7" a="1"/>
  <c r="A867" i="7" s="1"/>
  <c r="D868" i="7"/>
  <c r="E868" i="7" l="1" a="1"/>
  <c r="E868" i="7" s="1"/>
  <c r="F868" i="7" a="1"/>
  <c r="F868" i="7" s="1"/>
  <c r="B868" i="7" a="1"/>
  <c r="B868" i="7" s="1"/>
  <c r="A868" i="7" a="1"/>
  <c r="A868" i="7" s="1"/>
  <c r="D869" i="7"/>
  <c r="F869" i="7" l="1" a="1"/>
  <c r="F869" i="7" s="1"/>
  <c r="B869" i="7" a="1"/>
  <c r="B869" i="7" s="1"/>
  <c r="E869" i="7" a="1"/>
  <c r="E869" i="7" s="1"/>
  <c r="A869" i="7" a="1"/>
  <c r="A869" i="7" s="1"/>
  <c r="D870" i="7"/>
  <c r="F870" i="7" l="1" a="1"/>
  <c r="F870" i="7" s="1"/>
  <c r="E870" i="7" a="1"/>
  <c r="E870" i="7" s="1"/>
  <c r="B870" i="7" a="1"/>
  <c r="B870" i="7" s="1"/>
  <c r="A870" i="7" a="1"/>
  <c r="A870" i="7" s="1"/>
  <c r="D871" i="7"/>
  <c r="F871" i="7" l="1" a="1"/>
  <c r="F871" i="7" s="1"/>
  <c r="E871" i="7" a="1"/>
  <c r="E871" i="7" s="1"/>
  <c r="B871" i="7" a="1"/>
  <c r="B871" i="7" s="1"/>
  <c r="A871" i="7" a="1"/>
  <c r="A871" i="7" s="1"/>
  <c r="D872" i="7"/>
  <c r="F872" i="7" l="1" a="1"/>
  <c r="F872" i="7" s="1"/>
  <c r="E872" i="7" a="1"/>
  <c r="E872" i="7" s="1"/>
  <c r="B872" i="7" a="1"/>
  <c r="B872" i="7" s="1"/>
  <c r="A872" i="7" a="1"/>
  <c r="A872" i="7" s="1"/>
  <c r="D873" i="7"/>
  <c r="F873" i="7" l="1" a="1"/>
  <c r="F873" i="7" s="1"/>
  <c r="E873" i="7" a="1"/>
  <c r="E873" i="7" s="1"/>
  <c r="B873" i="7" a="1"/>
  <c r="B873" i="7" s="1"/>
  <c r="A873" i="7" a="1"/>
  <c r="A873" i="7" s="1"/>
  <c r="D874" i="7"/>
  <c r="F874" i="7" l="1" a="1"/>
  <c r="F874" i="7" s="1"/>
  <c r="E874" i="7" a="1"/>
  <c r="E874" i="7" s="1"/>
  <c r="B874" i="7" a="1"/>
  <c r="B874" i="7" s="1"/>
  <c r="A874" i="7" a="1"/>
  <c r="A874" i="7" s="1"/>
  <c r="D875" i="7"/>
  <c r="F875" i="7" l="1" a="1"/>
  <c r="F875" i="7" s="1"/>
  <c r="E875" i="7" a="1"/>
  <c r="E875" i="7" s="1"/>
  <c r="B875" i="7" a="1"/>
  <c r="B875" i="7" s="1"/>
  <c r="A875" i="7" a="1"/>
  <c r="A875" i="7" s="1"/>
  <c r="D876" i="7"/>
  <c r="F876" i="7" l="1" a="1"/>
  <c r="F876" i="7" s="1"/>
  <c r="E876" i="7" a="1"/>
  <c r="E876" i="7" s="1"/>
  <c r="B876" i="7" a="1"/>
  <c r="B876" i="7" s="1"/>
  <c r="A876" i="7" a="1"/>
  <c r="A876" i="7" s="1"/>
  <c r="D877" i="7"/>
  <c r="F877" i="7" l="1" a="1"/>
  <c r="F877" i="7" s="1"/>
  <c r="B877" i="7" a="1"/>
  <c r="B877" i="7" s="1"/>
  <c r="E877" i="7" a="1"/>
  <c r="E877" i="7" s="1"/>
  <c r="A877" i="7" a="1"/>
  <c r="A877" i="7" s="1"/>
  <c r="D878" i="7"/>
  <c r="F878" i="7" l="1" a="1"/>
  <c r="F878" i="7" s="1"/>
  <c r="E878" i="7" a="1"/>
  <c r="E878" i="7" s="1"/>
  <c r="B878" i="7" a="1"/>
  <c r="B878" i="7" s="1"/>
  <c r="A878" i="7" a="1"/>
  <c r="A878" i="7" s="1"/>
  <c r="D879" i="7"/>
  <c r="F879" i="7" l="1" a="1"/>
  <c r="F879" i="7" s="1"/>
  <c r="E879" i="7" a="1"/>
  <c r="E879" i="7" s="1"/>
  <c r="B879" i="7" a="1"/>
  <c r="B879" i="7" s="1"/>
  <c r="A879" i="7" a="1"/>
  <c r="A879" i="7" s="1"/>
  <c r="D880" i="7"/>
  <c r="F880" i="7" l="1" a="1"/>
  <c r="F880" i="7" s="1"/>
  <c r="E880" i="7" a="1"/>
  <c r="E880" i="7" s="1"/>
  <c r="B880" i="7" a="1"/>
  <c r="B880" i="7" s="1"/>
  <c r="A880" i="7" a="1"/>
  <c r="A880" i="7" s="1"/>
  <c r="D881" i="7"/>
  <c r="E881" i="7" l="1" a="1"/>
  <c r="E881" i="7" s="1"/>
  <c r="B881" i="7" a="1"/>
  <c r="B881" i="7" s="1"/>
  <c r="F881" i="7" a="1"/>
  <c r="F881" i="7" s="1"/>
  <c r="A881" i="7" a="1"/>
  <c r="A881" i="7" s="1"/>
  <c r="D882" i="7"/>
  <c r="E882" i="7" l="1" a="1"/>
  <c r="E882" i="7" s="1"/>
  <c r="F882" i="7" a="1"/>
  <c r="F882" i="7" s="1"/>
  <c r="B882" i="7" a="1"/>
  <c r="B882" i="7" s="1"/>
  <c r="A882" i="7" a="1"/>
  <c r="A882" i="7" s="1"/>
  <c r="D883" i="7"/>
  <c r="F883" i="7" l="1" a="1"/>
  <c r="F883" i="7" s="1"/>
  <c r="E883" i="7" a="1"/>
  <c r="E883" i="7" s="1"/>
  <c r="B883" i="7" a="1"/>
  <c r="B883" i="7" s="1"/>
  <c r="A883" i="7" a="1"/>
  <c r="A883" i="7" s="1"/>
  <c r="D884" i="7"/>
  <c r="F884" i="7" l="1" a="1"/>
  <c r="F884" i="7" s="1"/>
  <c r="E884" i="7" a="1"/>
  <c r="E884" i="7" s="1"/>
  <c r="B884" i="7" a="1"/>
  <c r="B884" i="7" s="1"/>
  <c r="A884" i="7" a="1"/>
  <c r="A884" i="7" s="1"/>
  <c r="D885" i="7"/>
  <c r="F885" i="7" l="1" a="1"/>
  <c r="F885" i="7" s="1"/>
  <c r="B885" i="7" a="1"/>
  <c r="B885" i="7" s="1"/>
  <c r="E885" i="7" a="1"/>
  <c r="E885" i="7" s="1"/>
  <c r="A885" i="7" a="1"/>
  <c r="A885" i="7" s="1"/>
  <c r="D886" i="7"/>
  <c r="F886" i="7" l="1" a="1"/>
  <c r="F886" i="7" s="1"/>
  <c r="E886" i="7" a="1"/>
  <c r="E886" i="7" s="1"/>
  <c r="B886" i="7" a="1"/>
  <c r="B886" i="7" s="1"/>
  <c r="A886" i="7" a="1"/>
  <c r="A886" i="7" s="1"/>
  <c r="D887" i="7"/>
  <c r="F887" i="7" l="1" a="1"/>
  <c r="F887" i="7" s="1"/>
  <c r="E887" i="7" a="1"/>
  <c r="E887" i="7" s="1"/>
  <c r="B887" i="7" a="1"/>
  <c r="B887" i="7" s="1"/>
  <c r="A887" i="7" a="1"/>
  <c r="A887" i="7" s="1"/>
  <c r="D888" i="7"/>
  <c r="F888" i="7" l="1" a="1"/>
  <c r="F888" i="7" s="1"/>
  <c r="E888" i="7" a="1"/>
  <c r="E888" i="7" s="1"/>
  <c r="B888" i="7" a="1"/>
  <c r="B888" i="7" s="1"/>
  <c r="A888" i="7" a="1"/>
  <c r="A888" i="7" s="1"/>
  <c r="D889" i="7"/>
  <c r="F889" i="7" l="1" a="1"/>
  <c r="F889" i="7" s="1"/>
  <c r="E889" i="7" a="1"/>
  <c r="E889" i="7" s="1"/>
  <c r="B889" i="7" a="1"/>
  <c r="B889" i="7" s="1"/>
  <c r="A889" i="7" a="1"/>
  <c r="A889" i="7" s="1"/>
  <c r="D890" i="7"/>
  <c r="F890" i="7" l="1" a="1"/>
  <c r="F890" i="7" s="1"/>
  <c r="E890" i="7" a="1"/>
  <c r="E890" i="7" s="1"/>
  <c r="B890" i="7" a="1"/>
  <c r="B890" i="7" s="1"/>
  <c r="A890" i="7" a="1"/>
  <c r="A890" i="7" s="1"/>
  <c r="D891" i="7"/>
  <c r="F891" i="7" l="1" a="1"/>
  <c r="F891" i="7" s="1"/>
  <c r="E891" i="7" a="1"/>
  <c r="E891" i="7" s="1"/>
  <c r="B891" i="7" a="1"/>
  <c r="B891" i="7" s="1"/>
  <c r="A891" i="7" a="1"/>
  <c r="A891" i="7" s="1"/>
  <c r="D892" i="7"/>
  <c r="E892" i="7" l="1" a="1"/>
  <c r="E892" i="7" s="1"/>
  <c r="F892" i="7" a="1"/>
  <c r="F892" i="7" s="1"/>
  <c r="B892" i="7" a="1"/>
  <c r="B892" i="7" s="1"/>
  <c r="A892" i="7" a="1"/>
  <c r="A892" i="7" s="1"/>
  <c r="D893" i="7"/>
  <c r="F893" i="7" l="1" a="1"/>
  <c r="F893" i="7" s="1"/>
  <c r="B893" i="7" a="1"/>
  <c r="B893" i="7" s="1"/>
  <c r="E893" i="7" a="1"/>
  <c r="E893" i="7" s="1"/>
  <c r="A893" i="7" a="1"/>
  <c r="A893" i="7" s="1"/>
  <c r="D894" i="7"/>
  <c r="F894" i="7" l="1" a="1"/>
  <c r="F894" i="7" s="1"/>
  <c r="E894" i="7" a="1"/>
  <c r="E894" i="7" s="1"/>
  <c r="B894" i="7" a="1"/>
  <c r="B894" i="7" s="1"/>
  <c r="A894" i="7" a="1"/>
  <c r="A894" i="7" s="1"/>
  <c r="D895" i="7"/>
  <c r="F895" i="7" l="1" a="1"/>
  <c r="F895" i="7" s="1"/>
  <c r="E895" i="7" a="1"/>
  <c r="E895" i="7" s="1"/>
  <c r="B895" i="7" a="1"/>
  <c r="B895" i="7" s="1"/>
  <c r="A895" i="7" a="1"/>
  <c r="A895" i="7" s="1"/>
  <c r="D896" i="7"/>
  <c r="F896" i="7" l="1" a="1"/>
  <c r="F896" i="7" s="1"/>
  <c r="E896" i="7" a="1"/>
  <c r="E896" i="7" s="1"/>
  <c r="B896" i="7" a="1"/>
  <c r="B896" i="7" s="1"/>
  <c r="A896" i="7" a="1"/>
  <c r="A896" i="7" s="1"/>
  <c r="D897" i="7"/>
  <c r="F897" i="7" l="1" a="1"/>
  <c r="F897" i="7" s="1"/>
  <c r="E897" i="7" a="1"/>
  <c r="E897" i="7" s="1"/>
  <c r="B897" i="7" a="1"/>
  <c r="B897" i="7" s="1"/>
  <c r="A897" i="7" a="1"/>
  <c r="A897" i="7" s="1"/>
  <c r="D898" i="7"/>
  <c r="E898" i="7" l="1" a="1"/>
  <c r="E898" i="7" s="1"/>
  <c r="F898" i="7" a="1"/>
  <c r="F898" i="7" s="1"/>
  <c r="B898" i="7" a="1"/>
  <c r="B898" i="7" s="1"/>
  <c r="A898" i="7" a="1"/>
  <c r="A898" i="7" s="1"/>
  <c r="D899" i="7"/>
  <c r="F899" i="7" l="1" a="1"/>
  <c r="F899" i="7" s="1"/>
  <c r="E899" i="7" a="1"/>
  <c r="E899" i="7" s="1"/>
  <c r="B899" i="7" a="1"/>
  <c r="B899" i="7" s="1"/>
  <c r="A899" i="7" a="1"/>
  <c r="A899" i="7" s="1"/>
  <c r="D900" i="7"/>
  <c r="F900" i="7" l="1" a="1"/>
  <c r="F900" i="7" s="1"/>
  <c r="E900" i="7" a="1"/>
  <c r="E900" i="7" s="1"/>
  <c r="B900" i="7" a="1"/>
  <c r="B900" i="7" s="1"/>
  <c r="A900" i="7" a="1"/>
  <c r="A900" i="7" s="1"/>
  <c r="D901" i="7"/>
  <c r="F901" i="7" l="1" a="1"/>
  <c r="F901" i="7" s="1"/>
  <c r="B901" i="7" a="1"/>
  <c r="B901" i="7" s="1"/>
  <c r="E901" i="7" a="1"/>
  <c r="E901" i="7" s="1"/>
  <c r="A901" i="7" a="1"/>
  <c r="A901" i="7" s="1"/>
  <c r="D902" i="7"/>
  <c r="F902" i="7" l="1" a="1"/>
  <c r="F902" i="7" s="1"/>
  <c r="E902" i="7" a="1"/>
  <c r="E902" i="7" s="1"/>
  <c r="B902" i="7" a="1"/>
  <c r="B902" i="7" s="1"/>
  <c r="A902" i="7" a="1"/>
  <c r="A902" i="7" s="1"/>
  <c r="D903" i="7"/>
  <c r="E903" i="7" l="1" a="1"/>
  <c r="E903" i="7" s="1"/>
  <c r="B903" i="7" a="1"/>
  <c r="B903" i="7" s="1"/>
  <c r="F903" i="7" a="1"/>
  <c r="F903" i="7" s="1"/>
  <c r="A903" i="7" a="1"/>
  <c r="A903" i="7" s="1"/>
  <c r="D904" i="7"/>
  <c r="F904" i="7" l="1" a="1"/>
  <c r="F904" i="7" s="1"/>
  <c r="E904" i="7" a="1"/>
  <c r="E904" i="7" s="1"/>
  <c r="B904" i="7" a="1"/>
  <c r="B904" i="7" s="1"/>
  <c r="A904" i="7" a="1"/>
  <c r="A904" i="7" s="1"/>
  <c r="D905" i="7"/>
  <c r="F905" i="7" l="1" a="1"/>
  <c r="F905" i="7" s="1"/>
  <c r="E905" i="7" a="1"/>
  <c r="E905" i="7" s="1"/>
  <c r="B905" i="7" a="1"/>
  <c r="B905" i="7" s="1"/>
  <c r="A905" i="7" a="1"/>
  <c r="A905" i="7" s="1"/>
  <c r="D906" i="7"/>
  <c r="F906" i="7" l="1" a="1"/>
  <c r="F906" i="7" s="1"/>
  <c r="E906" i="7" a="1"/>
  <c r="E906" i="7" s="1"/>
  <c r="B906" i="7" a="1"/>
  <c r="B906" i="7" s="1"/>
  <c r="A906" i="7" a="1"/>
  <c r="A906" i="7" s="1"/>
  <c r="D907" i="7"/>
  <c r="F907" i="7" l="1" a="1"/>
  <c r="F907" i="7" s="1"/>
  <c r="E907" i="7" a="1"/>
  <c r="E907" i="7" s="1"/>
  <c r="B907" i="7" a="1"/>
  <c r="B907" i="7" s="1"/>
  <c r="A907" i="7" a="1"/>
  <c r="A907" i="7" s="1"/>
  <c r="D908" i="7"/>
  <c r="F908" i="7" l="1" a="1"/>
  <c r="F908" i="7" s="1"/>
  <c r="E908" i="7" a="1"/>
  <c r="E908" i="7" s="1"/>
  <c r="B908" i="7" a="1"/>
  <c r="B908" i="7" s="1"/>
  <c r="A908" i="7" a="1"/>
  <c r="A908" i="7" s="1"/>
  <c r="D909" i="7"/>
  <c r="F909" i="7" l="1" a="1"/>
  <c r="F909" i="7" s="1"/>
  <c r="B909" i="7" a="1"/>
  <c r="B909" i="7" s="1"/>
  <c r="E909" i="7" a="1"/>
  <c r="E909" i="7" s="1"/>
  <c r="A909" i="7" a="1"/>
  <c r="A909" i="7" s="1"/>
  <c r="D910" i="7"/>
  <c r="F910" i="7" l="1" a="1"/>
  <c r="F910" i="7" s="1"/>
  <c r="E910" i="7" a="1"/>
  <c r="E910" i="7" s="1"/>
  <c r="B910" i="7" a="1"/>
  <c r="B910" i="7" s="1"/>
  <c r="A910" i="7" a="1"/>
  <c r="A910" i="7" s="1"/>
  <c r="D911" i="7"/>
  <c r="F911" i="7" l="1" a="1"/>
  <c r="F911" i="7" s="1"/>
  <c r="E911" i="7" a="1"/>
  <c r="E911" i="7" s="1"/>
  <c r="B911" i="7" a="1"/>
  <c r="B911" i="7" s="1"/>
  <c r="A911" i="7" a="1"/>
  <c r="A911" i="7" s="1"/>
  <c r="D912" i="7"/>
  <c r="F912" i="7" l="1" a="1"/>
  <c r="F912" i="7" s="1"/>
  <c r="E912" i="7" a="1"/>
  <c r="E912" i="7" s="1"/>
  <c r="B912" i="7" a="1"/>
  <c r="B912" i="7" s="1"/>
  <c r="A912" i="7" a="1"/>
  <c r="A912" i="7" s="1"/>
  <c r="D913" i="7"/>
  <c r="F913" i="7" l="1" a="1"/>
  <c r="F913" i="7" s="1"/>
  <c r="E913" i="7" a="1"/>
  <c r="E913" i="7" s="1"/>
  <c r="B913" i="7" a="1"/>
  <c r="B913" i="7" s="1"/>
  <c r="A913" i="7" a="1"/>
  <c r="A913" i="7" s="1"/>
  <c r="D914" i="7"/>
  <c r="E914" i="7" l="1" a="1"/>
  <c r="E914" i="7" s="1"/>
  <c r="F914" i="7" a="1"/>
  <c r="F914" i="7" s="1"/>
  <c r="B914" i="7" a="1"/>
  <c r="B914" i="7" s="1"/>
  <c r="A914" i="7" a="1"/>
  <c r="A914" i="7" s="1"/>
  <c r="D915" i="7"/>
  <c r="F915" i="7" l="1" a="1"/>
  <c r="F915" i="7" s="1"/>
  <c r="E915" i="7" a="1"/>
  <c r="E915" i="7" s="1"/>
  <c r="B915" i="7" a="1"/>
  <c r="B915" i="7" s="1"/>
  <c r="A915" i="7" a="1"/>
  <c r="A915" i="7" s="1"/>
  <c r="D916" i="7"/>
  <c r="F916" i="7" l="1" a="1"/>
  <c r="F916" i="7" s="1"/>
  <c r="E916" i="7" a="1"/>
  <c r="E916" i="7" s="1"/>
  <c r="B916" i="7" a="1"/>
  <c r="B916" i="7" s="1"/>
  <c r="A916" i="7" a="1"/>
  <c r="A916" i="7" s="1"/>
  <c r="D917" i="7"/>
  <c r="F917" i="7" l="1" a="1"/>
  <c r="F917" i="7" s="1"/>
  <c r="B917" i="7" a="1"/>
  <c r="B917" i="7" s="1"/>
  <c r="E917" i="7" a="1"/>
  <c r="E917" i="7" s="1"/>
  <c r="A917" i="7" a="1"/>
  <c r="A917" i="7" s="1"/>
  <c r="D918" i="7"/>
  <c r="F918" i="7" l="1" a="1"/>
  <c r="F918" i="7" s="1"/>
  <c r="E918" i="7" a="1"/>
  <c r="E918" i="7" s="1"/>
  <c r="B918" i="7" a="1"/>
  <c r="B918" i="7" s="1"/>
  <c r="A918" i="7" a="1"/>
  <c r="A918" i="7" s="1"/>
  <c r="D919" i="7"/>
  <c r="F919" i="7" l="1" a="1"/>
  <c r="F919" i="7" s="1"/>
  <c r="E919" i="7" a="1"/>
  <c r="E919" i="7" s="1"/>
  <c r="B919" i="7" a="1"/>
  <c r="B919" i="7" s="1"/>
  <c r="A919" i="7" a="1"/>
  <c r="A919" i="7" s="1"/>
  <c r="D920" i="7"/>
  <c r="F920" i="7" l="1" a="1"/>
  <c r="F920" i="7" s="1"/>
  <c r="E920" i="7" a="1"/>
  <c r="E920" i="7" s="1"/>
  <c r="B920" i="7" a="1"/>
  <c r="B920" i="7" s="1"/>
  <c r="A920" i="7" a="1"/>
  <c r="A920" i="7" s="1"/>
  <c r="D921" i="7"/>
  <c r="F921" i="7" l="1" a="1"/>
  <c r="F921" i="7" s="1"/>
  <c r="B921" i="7" a="1"/>
  <c r="B921" i="7" s="1"/>
  <c r="E921" i="7" a="1"/>
  <c r="E921" i="7" s="1"/>
  <c r="A921" i="7" a="1"/>
  <c r="A921" i="7" s="1"/>
  <c r="D922" i="7"/>
  <c r="F922" i="7" l="1" a="1"/>
  <c r="F922" i="7" s="1"/>
  <c r="E922" i="7" a="1"/>
  <c r="E922" i="7" s="1"/>
  <c r="B922" i="7" a="1"/>
  <c r="B922" i="7" s="1"/>
  <c r="A922" i="7" a="1"/>
  <c r="A922" i="7" s="1"/>
  <c r="D923" i="7"/>
  <c r="F923" i="7" l="1" a="1"/>
  <c r="F923" i="7" s="1"/>
  <c r="E923" i="7" a="1"/>
  <c r="E923" i="7" s="1"/>
  <c r="B923" i="7" a="1"/>
  <c r="B923" i="7" s="1"/>
  <c r="A923" i="7" a="1"/>
  <c r="A923" i="7" s="1"/>
  <c r="D924" i="7"/>
  <c r="E924" i="7" l="1" a="1"/>
  <c r="E924" i="7" s="1"/>
  <c r="F924" i="7" a="1"/>
  <c r="F924" i="7" s="1"/>
  <c r="B924" i="7" a="1"/>
  <c r="B924" i="7" s="1"/>
  <c r="A924" i="7" a="1"/>
  <c r="A924" i="7" s="1"/>
  <c r="D925" i="7"/>
  <c r="F925" i="7" l="1" a="1"/>
  <c r="F925" i="7" s="1"/>
  <c r="E925" i="7" a="1"/>
  <c r="E925" i="7" s="1"/>
  <c r="B925" i="7" a="1"/>
  <c r="B925" i="7" s="1"/>
  <c r="A925" i="7" a="1"/>
  <c r="A925" i="7" s="1"/>
  <c r="D926" i="7"/>
  <c r="F926" i="7" l="1" a="1"/>
  <c r="F926" i="7" s="1"/>
  <c r="B926" i="7" a="1"/>
  <c r="B926" i="7" s="1"/>
  <c r="E926" i="7" a="1"/>
  <c r="E926" i="7" s="1"/>
  <c r="A926" i="7" a="1"/>
  <c r="A926" i="7" s="1"/>
  <c r="D927" i="7"/>
  <c r="F927" i="7" l="1" a="1"/>
  <c r="F927" i="7" s="1"/>
  <c r="E927" i="7" a="1"/>
  <c r="E927" i="7" s="1"/>
  <c r="B927" i="7" a="1"/>
  <c r="B927" i="7" s="1"/>
  <c r="A927" i="7" a="1"/>
  <c r="A927" i="7" s="1"/>
  <c r="D928" i="7"/>
  <c r="F928" i="7" l="1" a="1"/>
  <c r="F928" i="7" s="1"/>
  <c r="E928" i="7" a="1"/>
  <c r="E928" i="7" s="1"/>
  <c r="B928" i="7" a="1"/>
  <c r="B928" i="7" s="1"/>
  <c r="A928" i="7" a="1"/>
  <c r="A928" i="7" s="1"/>
  <c r="D929" i="7"/>
  <c r="F929" i="7" l="1" a="1"/>
  <c r="F929" i="7" s="1"/>
  <c r="B929" i="7" a="1"/>
  <c r="B929" i="7" s="1"/>
  <c r="E929" i="7" a="1"/>
  <c r="E929" i="7" s="1"/>
  <c r="A929" i="7" a="1"/>
  <c r="A929" i="7" s="1"/>
  <c r="D930" i="7"/>
  <c r="F930" i="7" l="1" a="1"/>
  <c r="F930" i="7" s="1"/>
  <c r="E930" i="7" a="1"/>
  <c r="E930" i="7" s="1"/>
  <c r="B930" i="7" a="1"/>
  <c r="B930" i="7" s="1"/>
  <c r="A930" i="7" a="1"/>
  <c r="A930" i="7" s="1"/>
  <c r="D931" i="7"/>
  <c r="F931" i="7" l="1" a="1"/>
  <c r="F931" i="7" s="1"/>
  <c r="E931" i="7" a="1"/>
  <c r="E931" i="7" s="1"/>
  <c r="B931" i="7" a="1"/>
  <c r="B931" i="7" s="1"/>
  <c r="A931" i="7" a="1"/>
  <c r="A931" i="7" s="1"/>
  <c r="D932" i="7"/>
  <c r="F932" i="7" l="1" a="1"/>
  <c r="F932" i="7" s="1"/>
  <c r="E932" i="7" a="1"/>
  <c r="E932" i="7" s="1"/>
  <c r="B932" i="7" a="1"/>
  <c r="B932" i="7" s="1"/>
  <c r="A932" i="7" a="1"/>
  <c r="A932" i="7" s="1"/>
  <c r="D933" i="7"/>
  <c r="F933" i="7" l="1" a="1"/>
  <c r="F933" i="7" s="1"/>
  <c r="E933" i="7" a="1"/>
  <c r="E933" i="7" s="1"/>
  <c r="B933" i="7" a="1"/>
  <c r="B933" i="7" s="1"/>
  <c r="A933" i="7" a="1"/>
  <c r="A933" i="7" s="1"/>
  <c r="D934" i="7"/>
  <c r="F934" i="7" l="1" a="1"/>
  <c r="F934" i="7" s="1"/>
  <c r="E934" i="7" a="1"/>
  <c r="E934" i="7" s="1"/>
  <c r="B934" i="7" a="1"/>
  <c r="B934" i="7" s="1"/>
  <c r="A934" i="7" a="1"/>
  <c r="A934" i="7" s="1"/>
  <c r="D935" i="7"/>
  <c r="E935" i="7" l="1" a="1"/>
  <c r="E935" i="7" s="1"/>
  <c r="F935" i="7" a="1"/>
  <c r="F935" i="7" s="1"/>
  <c r="B935" i="7" a="1"/>
  <c r="B935" i="7" s="1"/>
  <c r="A935" i="7" a="1"/>
  <c r="A935" i="7" s="1"/>
  <c r="D936" i="7"/>
  <c r="F936" i="7" l="1" a="1"/>
  <c r="F936" i="7" s="1"/>
  <c r="E936" i="7" a="1"/>
  <c r="E936" i="7" s="1"/>
  <c r="B936" i="7" a="1"/>
  <c r="B936" i="7" s="1"/>
  <c r="A936" i="7" a="1"/>
  <c r="A936" i="7" s="1"/>
  <c r="D937" i="7"/>
  <c r="F937" i="7" l="1" a="1"/>
  <c r="F937" i="7" s="1"/>
  <c r="B937" i="7" a="1"/>
  <c r="B937" i="7" s="1"/>
  <c r="E937" i="7" a="1"/>
  <c r="E937" i="7" s="1"/>
  <c r="A937" i="7" a="1"/>
  <c r="A937" i="7" s="1"/>
  <c r="D938" i="7"/>
  <c r="F938" i="7" l="1" a="1"/>
  <c r="F938" i="7" s="1"/>
  <c r="E938" i="7" a="1"/>
  <c r="E938" i="7" s="1"/>
  <c r="B938" i="7" a="1"/>
  <c r="B938" i="7" s="1"/>
  <c r="A938" i="7" a="1"/>
  <c r="A938" i="7" s="1"/>
  <c r="D939" i="7"/>
  <c r="F939" i="7" l="1" a="1"/>
  <c r="F939" i="7" s="1"/>
  <c r="E939" i="7" a="1"/>
  <c r="E939" i="7" s="1"/>
  <c r="B939" i="7" a="1"/>
  <c r="B939" i="7" s="1"/>
  <c r="A939" i="7" a="1"/>
  <c r="A939" i="7" s="1"/>
  <c r="D940" i="7"/>
  <c r="F940" i="7" l="1" a="1"/>
  <c r="F940" i="7" s="1"/>
  <c r="E940" i="7" a="1"/>
  <c r="E940" i="7" s="1"/>
  <c r="B940" i="7" a="1"/>
  <c r="B940" i="7" s="1"/>
  <c r="A940" i="7" a="1"/>
  <c r="A940" i="7" s="1"/>
  <c r="D941" i="7"/>
  <c r="F941" i="7" l="1" a="1"/>
  <c r="F941" i="7" s="1"/>
  <c r="E941" i="7" a="1"/>
  <c r="E941" i="7" s="1"/>
  <c r="B941" i="7" a="1"/>
  <c r="B941" i="7" s="1"/>
  <c r="A941" i="7" a="1"/>
  <c r="A941" i="7" s="1"/>
  <c r="D942" i="7"/>
  <c r="F942" i="7" l="1" a="1"/>
  <c r="F942" i="7" s="1"/>
  <c r="B942" i="7" a="1"/>
  <c r="B942" i="7" s="1"/>
  <c r="E942" i="7" a="1"/>
  <c r="E942" i="7" s="1"/>
  <c r="A942" i="7" a="1"/>
  <c r="A942" i="7" s="1"/>
  <c r="D943" i="7"/>
  <c r="F943" i="7" l="1" a="1"/>
  <c r="F943" i="7" s="1"/>
  <c r="E943" i="7" a="1"/>
  <c r="E943" i="7" s="1"/>
  <c r="B943" i="7" a="1"/>
  <c r="B943" i="7" s="1"/>
  <c r="A943" i="7" a="1"/>
  <c r="A943" i="7" s="1"/>
  <c r="D944" i="7"/>
  <c r="F944" i="7" l="1" a="1"/>
  <c r="F944" i="7" s="1"/>
  <c r="E944" i="7" a="1"/>
  <c r="E944" i="7" s="1"/>
  <c r="B944" i="7" a="1"/>
  <c r="B944" i="7" s="1"/>
  <c r="A944" i="7" a="1"/>
  <c r="A944" i="7" s="1"/>
  <c r="D945" i="7"/>
  <c r="B945" i="7" l="1" a="1"/>
  <c r="B945" i="7" s="1"/>
  <c r="F945" i="7" a="1"/>
  <c r="F945" i="7" s="1"/>
  <c r="E945" i="7" a="1"/>
  <c r="E945" i="7" s="1"/>
  <c r="A945" i="7" a="1"/>
  <c r="A945" i="7" s="1"/>
  <c r="D946" i="7"/>
  <c r="E946" i="7" l="1" a="1"/>
  <c r="E946" i="7" s="1"/>
  <c r="F946" i="7" a="1"/>
  <c r="F946" i="7" s="1"/>
  <c r="B946" i="7" a="1"/>
  <c r="B946" i="7" s="1"/>
  <c r="A946" i="7" a="1"/>
  <c r="A946" i="7" s="1"/>
  <c r="D947" i="7"/>
  <c r="F947" i="7" l="1" a="1"/>
  <c r="F947" i="7" s="1"/>
  <c r="E947" i="7" a="1"/>
  <c r="E947" i="7" s="1"/>
  <c r="B947" i="7" a="1"/>
  <c r="B947" i="7" s="1"/>
  <c r="A947" i="7" a="1"/>
  <c r="A947" i="7" s="1"/>
  <c r="D948" i="7"/>
  <c r="F948" i="7" l="1" a="1"/>
  <c r="F948" i="7" s="1"/>
  <c r="E948" i="7" a="1"/>
  <c r="E948" i="7" s="1"/>
  <c r="B948" i="7" a="1"/>
  <c r="B948" i="7" s="1"/>
  <c r="A948" i="7" a="1"/>
  <c r="A948" i="7" s="1"/>
  <c r="D949" i="7"/>
  <c r="F949" i="7" l="1" a="1"/>
  <c r="F949" i="7" s="1"/>
  <c r="B949" i="7" a="1"/>
  <c r="B949" i="7" s="1"/>
  <c r="E949" i="7" a="1"/>
  <c r="E949" i="7" s="1"/>
  <c r="A949" i="7" a="1"/>
  <c r="A949" i="7" s="1"/>
  <c r="D950" i="7"/>
  <c r="F950" i="7" l="1" a="1"/>
  <c r="F950" i="7" s="1"/>
  <c r="B950" i="7" a="1"/>
  <c r="B950" i="7" s="1"/>
  <c r="E950" i="7" a="1"/>
  <c r="E950" i="7" s="1"/>
  <c r="A950" i="7" a="1"/>
  <c r="A950" i="7" s="1"/>
  <c r="D951" i="7"/>
  <c r="F951" i="7" l="1" a="1"/>
  <c r="F951" i="7" s="1"/>
  <c r="E951" i="7" a="1"/>
  <c r="E951" i="7" s="1"/>
  <c r="B951" i="7" a="1"/>
  <c r="B951" i="7" s="1"/>
  <c r="A951" i="7" a="1"/>
  <c r="A951" i="7" s="1"/>
  <c r="D952" i="7"/>
  <c r="F952" i="7" l="1" a="1"/>
  <c r="F952" i="7" s="1"/>
  <c r="E952" i="7" a="1"/>
  <c r="E952" i="7" s="1"/>
  <c r="B952" i="7" a="1"/>
  <c r="B952" i="7" s="1"/>
  <c r="A952" i="7" a="1"/>
  <c r="A952" i="7" s="1"/>
  <c r="D953" i="7"/>
  <c r="F953" i="7" l="1" a="1"/>
  <c r="F953" i="7" s="1"/>
  <c r="B953" i="7" a="1"/>
  <c r="B953" i="7" s="1"/>
  <c r="E953" i="7" a="1"/>
  <c r="E953" i="7" s="1"/>
  <c r="A953" i="7" a="1"/>
  <c r="A953" i="7" s="1"/>
  <c r="D954" i="7"/>
  <c r="F954" i="7" l="1" a="1"/>
  <c r="F954" i="7" s="1"/>
  <c r="E954" i="7" a="1"/>
  <c r="E954" i="7" s="1"/>
  <c r="B954" i="7" a="1"/>
  <c r="B954" i="7" s="1"/>
  <c r="A954" i="7" a="1"/>
  <c r="A954" i="7" s="1"/>
  <c r="D955" i="7"/>
  <c r="F955" i="7" l="1" a="1"/>
  <c r="F955" i="7" s="1"/>
  <c r="B955" i="7" a="1"/>
  <c r="B955" i="7" s="1"/>
  <c r="E955" i="7" a="1"/>
  <c r="E955" i="7" s="1"/>
  <c r="A955" i="7" a="1"/>
  <c r="A955" i="7" s="1"/>
  <c r="D956" i="7"/>
  <c r="F956" i="7" l="1" a="1"/>
  <c r="F956" i="7" s="1"/>
  <c r="E956" i="7" a="1"/>
  <c r="E956" i="7" s="1"/>
  <c r="B956" i="7" a="1"/>
  <c r="B956" i="7" s="1"/>
  <c r="A956" i="7" a="1"/>
  <c r="A956" i="7" s="1"/>
  <c r="D957" i="7"/>
  <c r="F957" i="7" l="1" a="1"/>
  <c r="F957" i="7" s="1"/>
  <c r="E957" i="7" a="1"/>
  <c r="E957" i="7" s="1"/>
  <c r="B957" i="7" a="1"/>
  <c r="B957" i="7" s="1"/>
  <c r="A957" i="7" a="1"/>
  <c r="A957" i="7" s="1"/>
  <c r="D958" i="7"/>
  <c r="F958" i="7" l="1" a="1"/>
  <c r="F958" i="7" s="1"/>
  <c r="E958" i="7" a="1"/>
  <c r="E958" i="7" s="1"/>
  <c r="B958" i="7" a="1"/>
  <c r="B958" i="7" s="1"/>
  <c r="A958" i="7" a="1"/>
  <c r="A958" i="7" s="1"/>
  <c r="D959" i="7"/>
  <c r="F959" i="7" l="1" a="1"/>
  <c r="F959" i="7" s="1"/>
  <c r="E959" i="7" a="1"/>
  <c r="E959" i="7" s="1"/>
  <c r="B959" i="7" a="1"/>
  <c r="B959" i="7" s="1"/>
  <c r="A959" i="7" a="1"/>
  <c r="A959" i="7" s="1"/>
  <c r="D960" i="7"/>
  <c r="F960" i="7" l="1" a="1"/>
  <c r="F960" i="7" s="1"/>
  <c r="E960" i="7" a="1"/>
  <c r="E960" i="7" s="1"/>
  <c r="B960" i="7" a="1"/>
  <c r="B960" i="7" s="1"/>
  <c r="A960" i="7" a="1"/>
  <c r="A960" i="7" s="1"/>
  <c r="D961" i="7"/>
  <c r="F961" i="7" l="1" a="1"/>
  <c r="F961" i="7" s="1"/>
  <c r="B961" i="7" a="1"/>
  <c r="B961" i="7" s="1"/>
  <c r="E961" i="7" a="1"/>
  <c r="E961" i="7" s="1"/>
  <c r="A961" i="7" a="1"/>
  <c r="A961" i="7" s="1"/>
  <c r="D962" i="7"/>
  <c r="F962" i="7" l="1" a="1"/>
  <c r="F962" i="7" s="1"/>
  <c r="E962" i="7" a="1"/>
  <c r="E962" i="7" s="1"/>
  <c r="B962" i="7" a="1"/>
  <c r="B962" i="7" s="1"/>
  <c r="A962" i="7" a="1"/>
  <c r="A962" i="7" s="1"/>
  <c r="D963" i="7"/>
  <c r="F963" i="7" l="1" a="1"/>
  <c r="F963" i="7" s="1"/>
  <c r="B963" i="7" a="1"/>
  <c r="B963" i="7" s="1"/>
  <c r="E963" i="7" a="1"/>
  <c r="E963" i="7" s="1"/>
  <c r="A963" i="7" a="1"/>
  <c r="A963" i="7" s="1"/>
  <c r="D964" i="7"/>
  <c r="F964" i="7" l="1" a="1"/>
  <c r="F964" i="7" s="1"/>
  <c r="E964" i="7" a="1"/>
  <c r="E964" i="7" s="1"/>
  <c r="B964" i="7" a="1"/>
  <c r="B964" i="7" s="1"/>
  <c r="A964" i="7" a="1"/>
  <c r="A964" i="7" s="1"/>
  <c r="D965" i="7"/>
  <c r="F965" i="7" l="1" a="1"/>
  <c r="F965" i="7" s="1"/>
  <c r="E965" i="7" a="1"/>
  <c r="E965" i="7" s="1"/>
  <c r="B965" i="7" a="1"/>
  <c r="B965" i="7" s="1"/>
  <c r="A965" i="7" a="1"/>
  <c r="A965" i="7" s="1"/>
  <c r="D966" i="7"/>
  <c r="F966" i="7" l="1" a="1"/>
  <c r="F966" i="7" s="1"/>
  <c r="E966" i="7" a="1"/>
  <c r="E966" i="7" s="1"/>
  <c r="B966" i="7" a="1"/>
  <c r="B966" i="7" s="1"/>
  <c r="A966" i="7" a="1"/>
  <c r="A966" i="7" s="1"/>
  <c r="D967" i="7"/>
  <c r="E967" i="7" l="1" a="1"/>
  <c r="E967" i="7" s="1"/>
  <c r="B967" i="7" a="1"/>
  <c r="B967" i="7" s="1"/>
  <c r="F967" i="7" a="1"/>
  <c r="F967" i="7" s="1"/>
  <c r="A967" i="7" a="1"/>
  <c r="A967" i="7" s="1"/>
  <c r="D968" i="7"/>
  <c r="F968" i="7" l="1" a="1"/>
  <c r="F968" i="7" s="1"/>
  <c r="E968" i="7" a="1"/>
  <c r="E968" i="7" s="1"/>
  <c r="B968" i="7" a="1"/>
  <c r="B968" i="7" s="1"/>
  <c r="A968" i="7" a="1"/>
  <c r="A968" i="7" s="1"/>
  <c r="D969" i="7"/>
  <c r="F969" i="7" l="1" a="1"/>
  <c r="F969" i="7" s="1"/>
  <c r="B969" i="7" a="1"/>
  <c r="B969" i="7" s="1"/>
  <c r="E969" i="7" a="1"/>
  <c r="E969" i="7" s="1"/>
  <c r="A969" i="7" a="1"/>
  <c r="A969" i="7" s="1"/>
  <c r="D970" i="7"/>
  <c r="F970" i="7" l="1" a="1"/>
  <c r="F970" i="7" s="1"/>
  <c r="E970" i="7" a="1"/>
  <c r="E970" i="7" s="1"/>
  <c r="B970" i="7" a="1"/>
  <c r="B970" i="7" s="1"/>
  <c r="A970" i="7" a="1"/>
  <c r="A970" i="7" s="1"/>
  <c r="D971" i="7"/>
  <c r="F971" i="7" l="1" a="1"/>
  <c r="F971" i="7" s="1"/>
  <c r="E971" i="7" a="1"/>
  <c r="E971" i="7" s="1"/>
  <c r="B971" i="7" a="1"/>
  <c r="B971" i="7" s="1"/>
  <c r="A971" i="7" a="1"/>
  <c r="A971" i="7" s="1"/>
  <c r="D972" i="7"/>
  <c r="F972" i="7" l="1" a="1"/>
  <c r="F972" i="7" s="1"/>
  <c r="E972" i="7" a="1"/>
  <c r="E972" i="7" s="1"/>
  <c r="B972" i="7" a="1"/>
  <c r="B972" i="7" s="1"/>
  <c r="A972" i="7" a="1"/>
  <c r="A972" i="7" s="1"/>
  <c r="D973" i="7"/>
  <c r="F973" i="7" l="1" a="1"/>
  <c r="F973" i="7" s="1"/>
  <c r="B973" i="7" a="1"/>
  <c r="B973" i="7" s="1"/>
  <c r="E973" i="7" a="1"/>
  <c r="E973" i="7" s="1"/>
  <c r="A973" i="7" a="1"/>
  <c r="A973" i="7" s="1"/>
  <c r="D974" i="7"/>
  <c r="F974" i="7" l="1" a="1"/>
  <c r="F974" i="7" s="1"/>
  <c r="E974" i="7" a="1"/>
  <c r="E974" i="7" s="1"/>
  <c r="B974" i="7" a="1"/>
  <c r="B974" i="7" s="1"/>
  <c r="A974" i="7" a="1"/>
  <c r="A974" i="7" s="1"/>
  <c r="D975" i="7"/>
  <c r="F975" i="7" l="1" a="1"/>
  <c r="F975" i="7" s="1"/>
  <c r="E975" i="7" a="1"/>
  <c r="E975" i="7" s="1"/>
  <c r="B975" i="7" a="1"/>
  <c r="B975" i="7" s="1"/>
  <c r="A975" i="7" a="1"/>
  <c r="A975" i="7" s="1"/>
  <c r="D976" i="7"/>
  <c r="F976" i="7" l="1" a="1"/>
  <c r="F976" i="7" s="1"/>
  <c r="E976" i="7" a="1"/>
  <c r="E976" i="7" s="1"/>
  <c r="B976" i="7" a="1"/>
  <c r="B976" i="7" s="1"/>
  <c r="A976" i="7" a="1"/>
  <c r="A976" i="7" s="1"/>
  <c r="D977" i="7"/>
  <c r="F977" i="7" l="1" a="1"/>
  <c r="F977" i="7" s="1"/>
  <c r="B977" i="7" a="1"/>
  <c r="B977" i="7" s="1"/>
  <c r="E977" i="7" a="1"/>
  <c r="E977" i="7" s="1"/>
  <c r="A977" i="7" a="1"/>
  <c r="A977" i="7" s="1"/>
  <c r="D978" i="7"/>
  <c r="F978" i="7" l="1" a="1"/>
  <c r="F978" i="7" s="1"/>
  <c r="E978" i="7" a="1"/>
  <c r="E978" i="7" s="1"/>
  <c r="B978" i="7" a="1"/>
  <c r="B978" i="7" s="1"/>
  <c r="A978" i="7" a="1"/>
  <c r="A978" i="7" s="1"/>
  <c r="D979" i="7"/>
  <c r="F979" i="7" l="1" a="1"/>
  <c r="F979" i="7" s="1"/>
  <c r="E979" i="7" a="1"/>
  <c r="E979" i="7" s="1"/>
  <c r="B979" i="7" a="1"/>
  <c r="B979" i="7" s="1"/>
  <c r="A979" i="7" a="1"/>
  <c r="A979" i="7" s="1"/>
  <c r="D980" i="7"/>
  <c r="F980" i="7" l="1" a="1"/>
  <c r="F980" i="7" s="1"/>
  <c r="E980" i="7" a="1"/>
  <c r="E980" i="7" s="1"/>
  <c r="B980" i="7" a="1"/>
  <c r="B980" i="7" s="1"/>
  <c r="A980" i="7" a="1"/>
  <c r="A980" i="7" s="1"/>
  <c r="D981" i="7"/>
  <c r="F981" i="7" l="1" a="1"/>
  <c r="F981" i="7" s="1"/>
  <c r="B981" i="7" a="1"/>
  <c r="B981" i="7" s="1"/>
  <c r="E981" i="7" a="1"/>
  <c r="E981" i="7" s="1"/>
  <c r="A981" i="7" a="1"/>
  <c r="A981" i="7" s="1"/>
  <c r="D982" i="7"/>
  <c r="F982" i="7" l="1" a="1"/>
  <c r="F982" i="7" s="1"/>
  <c r="E982" i="7" a="1"/>
  <c r="E982" i="7" s="1"/>
  <c r="B982" i="7" a="1"/>
  <c r="B982" i="7" s="1"/>
  <c r="A982" i="7" a="1"/>
  <c r="A982" i="7" s="1"/>
  <c r="D983" i="7"/>
  <c r="F983" i="7" l="1" a="1"/>
  <c r="F983" i="7" s="1"/>
  <c r="E983" i="7" a="1"/>
  <c r="E983" i="7" s="1"/>
  <c r="B983" i="7" a="1"/>
  <c r="B983" i="7" s="1"/>
  <c r="A983" i="7" a="1"/>
  <c r="A983" i="7" s="1"/>
  <c r="D984" i="7"/>
  <c r="F984" i="7" l="1" a="1"/>
  <c r="F984" i="7" s="1"/>
  <c r="E984" i="7" a="1"/>
  <c r="E984" i="7" s="1"/>
  <c r="B984" i="7" a="1"/>
  <c r="B984" i="7" s="1"/>
  <c r="A984" i="7" a="1"/>
  <c r="A984" i="7" s="1"/>
  <c r="D985" i="7"/>
  <c r="F985" i="7" l="1" a="1"/>
  <c r="F985" i="7" s="1"/>
  <c r="B985" i="7" a="1"/>
  <c r="B985" i="7" s="1"/>
  <c r="E985" i="7" a="1"/>
  <c r="E985" i="7" s="1"/>
  <c r="A985" i="7" a="1"/>
  <c r="A985" i="7" s="1"/>
  <c r="D986" i="7"/>
  <c r="F986" i="7" l="1" a="1"/>
  <c r="F986" i="7" s="1"/>
  <c r="E986" i="7" a="1"/>
  <c r="E986" i="7" s="1"/>
  <c r="B986" i="7" a="1"/>
  <c r="B986" i="7" s="1"/>
  <c r="A986" i="7" a="1"/>
  <c r="A986" i="7" s="1"/>
  <c r="D987" i="7"/>
  <c r="F987" i="7" l="1" a="1"/>
  <c r="F987" i="7" s="1"/>
  <c r="E987" i="7" a="1"/>
  <c r="E987" i="7" s="1"/>
  <c r="B987" i="7" a="1"/>
  <c r="B987" i="7" s="1"/>
  <c r="A987" i="7" a="1"/>
  <c r="A987" i="7" s="1"/>
  <c r="D988" i="7"/>
  <c r="E988" i="7" l="1" a="1"/>
  <c r="E988" i="7" s="1"/>
  <c r="F988" i="7" a="1"/>
  <c r="F988" i="7" s="1"/>
  <c r="B988" i="7" a="1"/>
  <c r="B988" i="7" s="1"/>
  <c r="A988" i="7" a="1"/>
  <c r="A988" i="7" s="1"/>
  <c r="D989" i="7"/>
  <c r="F989" i="7" l="1" a="1"/>
  <c r="F989" i="7" s="1"/>
  <c r="B989" i="7" a="1"/>
  <c r="B989" i="7" s="1"/>
  <c r="E989" i="7" a="1"/>
  <c r="E989" i="7" s="1"/>
  <c r="A989" i="7" a="1"/>
  <c r="A989" i="7" s="1"/>
  <c r="D990" i="7"/>
  <c r="F990" i="7" l="1" a="1"/>
  <c r="F990" i="7" s="1"/>
  <c r="B990" i="7" a="1"/>
  <c r="B990" i="7" s="1"/>
  <c r="E990" i="7" a="1"/>
  <c r="E990" i="7" s="1"/>
  <c r="A990" i="7" a="1"/>
  <c r="A990" i="7" s="1"/>
  <c r="D991" i="7"/>
  <c r="F991" i="7" l="1" a="1"/>
  <c r="F991" i="7" s="1"/>
  <c r="E991" i="7" a="1"/>
  <c r="E991" i="7" s="1"/>
  <c r="B991" i="7" a="1"/>
  <c r="B991" i="7" s="1"/>
  <c r="A991" i="7" a="1"/>
  <c r="A991" i="7" s="1"/>
  <c r="D992" i="7"/>
  <c r="F992" i="7" l="1" a="1"/>
  <c r="F992" i="7" s="1"/>
  <c r="E992" i="7" a="1"/>
  <c r="E992" i="7" s="1"/>
  <c r="B992" i="7" a="1"/>
  <c r="B992" i="7" s="1"/>
  <c r="A992" i="7" a="1"/>
  <c r="A992" i="7" s="1"/>
  <c r="D993" i="7"/>
  <c r="F993" i="7" l="1" a="1"/>
  <c r="F993" i="7" s="1"/>
  <c r="B993" i="7" a="1"/>
  <c r="B993" i="7" s="1"/>
  <c r="E993" i="7" a="1"/>
  <c r="E993" i="7" s="1"/>
  <c r="A993" i="7" a="1"/>
  <c r="A993" i="7" s="1"/>
  <c r="D994" i="7"/>
  <c r="F994" i="7" l="1" a="1"/>
  <c r="F994" i="7" s="1"/>
  <c r="E994" i="7" a="1"/>
  <c r="E994" i="7" s="1"/>
  <c r="B994" i="7" a="1"/>
  <c r="B994" i="7" s="1"/>
  <c r="A994" i="7" a="1"/>
  <c r="A994" i="7" s="1"/>
  <c r="D995" i="7"/>
  <c r="F995" i="7" l="1" a="1"/>
  <c r="F995" i="7" s="1"/>
  <c r="B995" i="7" a="1"/>
  <c r="B995" i="7" s="1"/>
  <c r="E995" i="7" a="1"/>
  <c r="E995" i="7" s="1"/>
  <c r="A995" i="7" a="1"/>
  <c r="A995" i="7" s="1"/>
  <c r="D996" i="7"/>
  <c r="F996" i="7" l="1" a="1"/>
  <c r="F996" i="7" s="1"/>
  <c r="E996" i="7" a="1"/>
  <c r="E996" i="7" s="1"/>
  <c r="B996" i="7" a="1"/>
  <c r="B996" i="7" s="1"/>
  <c r="A996" i="7" a="1"/>
  <c r="A996" i="7" s="1"/>
  <c r="D997" i="7"/>
  <c r="F997" i="7" l="1" a="1"/>
  <c r="F997" i="7" s="1"/>
  <c r="B997" i="7" a="1"/>
  <c r="B997" i="7" s="1"/>
  <c r="E997" i="7" a="1"/>
  <c r="E997" i="7" s="1"/>
  <c r="A997" i="7" a="1"/>
  <c r="A997" i="7" s="1"/>
  <c r="D998" i="7"/>
  <c r="F998" i="7" l="1" a="1"/>
  <c r="F998" i="7" s="1"/>
  <c r="E998" i="7" a="1"/>
  <c r="E998" i="7" s="1"/>
  <c r="B998" i="7" a="1"/>
  <c r="B998" i="7" s="1"/>
  <c r="A998" i="7" a="1"/>
  <c r="A998" i="7" s="1"/>
  <c r="D999" i="7"/>
  <c r="E999" i="7" l="1" a="1"/>
  <c r="E999" i="7" s="1"/>
  <c r="F999" i="7" a="1"/>
  <c r="F999" i="7" s="1"/>
  <c r="B999" i="7" a="1"/>
  <c r="B999" i="7" s="1"/>
  <c r="A999" i="7" a="1"/>
  <c r="A999" i="7" s="1"/>
  <c r="D1000" i="7"/>
  <c r="F1000" i="7" l="1" a="1"/>
  <c r="F1000" i="7" s="1"/>
  <c r="E1000" i="7" a="1"/>
  <c r="E1000" i="7" s="1"/>
  <c r="B1000" i="7" a="1"/>
  <c r="B1000" i="7" s="1"/>
  <c r="A1000" i="7" a="1"/>
  <c r="A1000" i="7" s="1"/>
  <c r="D1001" i="7"/>
  <c r="A1001" i="7" l="1" a="1"/>
  <c r="A1001" i="7" s="1"/>
  <c r="F1001" i="7" a="1"/>
  <c r="F1001" i="7" s="1"/>
  <c r="B1001" i="7" a="1"/>
  <c r="B1001" i="7" s="1"/>
  <c r="E1001" i="7" a="1"/>
  <c r="E1001" i="7" s="1"/>
</calcChain>
</file>

<file path=xl/sharedStrings.xml><?xml version="1.0" encoding="utf-8"?>
<sst xmlns="http://schemas.openxmlformats.org/spreadsheetml/2006/main" count="4082" uniqueCount="42">
  <si>
    <t>Fait</t>
  </si>
  <si>
    <t>En cours</t>
  </si>
  <si>
    <t>Baptiste</t>
  </si>
  <si>
    <t>Benjamin</t>
  </si>
  <si>
    <t>Eddy</t>
  </si>
  <si>
    <t>Maxime</t>
  </si>
  <si>
    <t>Sébastien</t>
  </si>
  <si>
    <t>Membres</t>
  </si>
  <si>
    <t>Serre</t>
  </si>
  <si>
    <t>Planifié</t>
  </si>
  <si>
    <t>TÂCHE</t>
  </si>
  <si>
    <t>RESPONSABLE</t>
  </si>
  <si>
    <t>DATE LIMITE</t>
  </si>
  <si>
    <t>STATUT</t>
  </si>
  <si>
    <t>THÈME</t>
  </si>
  <si>
    <t>AXE</t>
  </si>
  <si>
    <t>Pas fait</t>
  </si>
  <si>
    <t>Communauté</t>
  </si>
  <si>
    <t>Trouver de nouveaux adhérents</t>
  </si>
  <si>
    <t>Créer un formulaire ultra simple, format word (destiné à être envoyé par mail)</t>
  </si>
  <si>
    <t>TERRAIN</t>
  </si>
  <si>
    <t>Terminer la construction/aménagement de la serre</t>
  </si>
  <si>
    <t>Couquet</t>
  </si>
  <si>
    <t>Statut</t>
  </si>
  <si>
    <t>Terrain</t>
  </si>
  <si>
    <t>Leautey</t>
  </si>
  <si>
    <t>Esnouf</t>
  </si>
  <si>
    <t>S'assurer de son bon fonctionnement</t>
  </si>
  <si>
    <t>Mesurer régulièrement la température à l'intérieur de la serre</t>
  </si>
  <si>
    <t>Semis</t>
  </si>
  <si>
    <t>Mise en place</t>
  </si>
  <si>
    <t>Mettre en pots les semis !</t>
  </si>
  <si>
    <t>All</t>
  </si>
  <si>
    <t>Rechercher de nouveaux adhérents (réseaux parents de Baptiste)</t>
  </si>
  <si>
    <t>Isoler les côtés du toit et le sol (sable et pavés)</t>
  </si>
  <si>
    <t/>
  </si>
  <si>
    <t>blabla1</t>
  </si>
  <si>
    <t>blabla2</t>
  </si>
  <si>
    <t>blabla3</t>
  </si>
  <si>
    <t>blabla4</t>
  </si>
  <si>
    <t>axe1</t>
  </si>
  <si>
    <t>axe2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</si>
</sst>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18">
    <dxf>
      <numFmt numFmtId="0" formatCode="General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b/>
      </font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</font>
      <alignment horizontal="center" vertical="center" textRotation="0" wrapText="1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</font>
      <alignment horizontal="center" vertical="center" textRotation="0" wrapText="1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4" name="TaskList15" displayName="TaskList15" ref="A2:F1001" totalsRowShown="0" headerRowDxfId="18" dataDxfId="17">
  <autoFilter ref="A2:F1001"/>
  <sortState ref="A3:F23">
    <sortCondition ref="E1:E1048576"/>
  </sortState>
  <tableColumns count="6">
    <tableColumn id="1" name="THÈME" dataDxfId="4">
      <calculatedColumnFormula array="1">IF(TaskList15[[#This Row],[RESPONSABLE]]="","",IFERROR(INDEX(TaskList1[THÈME],SMALL(IF(TaskList1[RESPONSABLE]=$D$1,ROW(TaskList1[RESPONSABLE])-1),COUNTIF($D$3:D3,TaskList15[[#This Row],[RESPONSABLE]]))),IFERROR(INDEX(TaskList2[THÈME],SMALL(IF(TaskList2[RESPONSABLE]=$D$1,ROW(TaskList2[RESPONSABLE])-1),COUNTIF($D$3:D3,TaskList15[[#This Row],[RESPONSABLE]])-COUNTIF(TaskList1[RESPONSABLE],$D$1))),INDEX(TaskList3[THÈME],SMALL(IF(TaskList3[RESPONSABLE]=$D$1,ROW(TaskList3[RESPONSABLE])-1),COUNTIF($D$3:D3,TaskList15[[#This Row],[RESPONSABLE]])-COUNTIF(TaskList2[RESPONSABLE],$D$1)-COUNTIF(TaskList1[RESPONSABLE],$D$1))))))</calculatedColumnFormula>
    </tableColumn>
    <tableColumn id="6" name="AXE" dataDxfId="2">
      <calculatedColumnFormula array="1">IF(TaskList15[[#This Row],[RESPONSABLE]]="","",IFERROR(INDEX(TaskList1[AXE],SMALL(IF(TaskList1[RESPONSABLE]=$D$1,ROW(TaskList1[RESPONSABLE])-1),COUNTIF($D$3:D3,TaskList15[[#This Row],[RESPONSABLE]]))),IFERROR(INDEX(TaskList2[AXE],SMALL(IF(TaskList2[RESPONSABLE]=$D$1,ROW(TaskList2[RESPONSABLE])-1),COUNTIF($D$3:D3,TaskList15[[#This Row],[RESPONSABLE]])-COUNTIF(TaskList1[RESPONSABLE],$D$1))),INDEX(TaskList3[AXE],SMALL(IF(TaskList3[RESPONSABLE]=$D$1,ROW(TaskList3[RESPONSABLE])-1),COUNTIF($D$3:D3,TaskList15[[#This Row],[RESPONSABLE]])-COUNTIF(TaskList2[RESPONSABLE],$D$1)-COUNTIF(TaskList1[RESPONSABLE],$D$1))))))</calculatedColumnFormula>
    </tableColumn>
    <tableColumn id="2" name="TÂCHE" dataDxfId="16"/>
    <tableColumn id="3" name="RESPONSABLE" dataDxfId="3">
      <calculatedColumnFormula>IF(COUNTIF($D$2:D2,$D$1)&lt;COUNTIF(TaskList2[RESPONSABLE],$D$1)+COUNTIF(TaskList3[RESPONSABLE],$D$1)+COUNTIF(TaskList1[RESPONSABLE],$D$1),$D$1,"")</calculatedColumnFormula>
    </tableColumn>
    <tableColumn id="4" name="DATE LIMITE" dataDxfId="1">
      <calculatedColumnFormula array="1">IF(TaskList15[[#This Row],[RESPONSABLE]]="","",IFERROR(INDEX(TaskList1[DATE LIMITE],SMALL(IF(TaskList1[RESPONSABLE]=$D$1,ROW(TaskList1[RESPONSABLE])-1),COUNTIF($D$3:D3,TaskList15[[#This Row],[RESPONSABLE]]))),IFERROR(INDEX(TaskList2[DATE LIMITE],SMALL(IF(TaskList2[RESPONSABLE]=$D$1,ROW(TaskList2[RESPONSABLE])-1),COUNTIF($D$3:D3,TaskList15[[#This Row],[RESPONSABLE]])-COUNTIF(TaskList1[RESPONSABLE],$D$1))),INDEX(TaskList3[DATE LIMITE],SMALL(IF(TaskList3[RESPONSABLE]=$D$1,ROW(TaskList3[RESPONSABLE])-1),COUNTIF($D$3:D3,TaskList15[[#This Row],[RESPONSABLE]])-COUNTIF(TaskList2[RESPONSABLE],$D$1)-COUNTIF(TaskList1[RESPONSABLE],$D$1))))))</calculatedColumnFormula>
    </tableColumn>
    <tableColumn id="5" name="STATUT" dataDxfId="0">
      <calculatedColumnFormula array="1">IF(TaskList15[[#This Row],[RESPONSABLE]]="","",IFERROR(INDEX(TaskList1[STATUT],SMALL(IF(TaskList1[RESPONSABLE]=$D$1,ROW(TaskList1[RESPONSABLE])-1),COUNTIF($D$3:D3,TaskList15[[#This Row],[RESPONSABLE]]))),IFERROR(INDEX(TaskList2[STATUT],SMALL(IF(TaskList2[RESPONSABLE]=$D$1,ROW(TaskList2[RESPONSABLE])-1),COUNTIF($D$3:D3,TaskList15[[#This Row],[RESPONSABLE]])-COUNTIF(TaskList1[RESPONSABLE],$D$1))),INDEX(TaskList3[STATUT],SMALL(IF(TaskList3[RESPONSABLE]=$D$1,ROW(TaskList3[RESPONSABLE])-1),COUNTIF($D$3:D3,TaskList15[[#This Row],[RESPONSABLE]])-COUNTIF(TaskList2[RESPONSABLE],$D$1)-COUNTIF(TaskList1[RESPONSABLE],$D$1))))))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1" name="TaskList1" displayName="TaskList1" ref="A2:F1001" totalsRowShown="0" headerRowDxfId="102" dataDxfId="101">
  <autoFilter ref="A2:F1001"/>
  <sortState ref="A2:F22">
    <sortCondition ref="E1:E1048576"/>
  </sortState>
  <tableColumns count="6">
    <tableColumn id="1" name="THÈME" dataDxfId="100"/>
    <tableColumn id="6" name="AXE" dataDxfId="99"/>
    <tableColumn id="2" name="TÂCHE" dataDxfId="98"/>
    <tableColumn id="3" name="RESPONSABLE" dataDxfId="5"/>
    <tableColumn id="4" name="DATE LIMITE" dataDxfId="97"/>
    <tableColumn id="5" name="STATUT" dataDxfId="96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skList2" displayName="TaskList2" ref="A1:G1000" totalsRowShown="0" headerRowDxfId="80" dataDxfId="79">
  <autoFilter ref="A1:G1000"/>
  <sortState ref="A2:G7">
    <sortCondition ref="F1:F1048576"/>
  </sortState>
  <tableColumns count="7">
    <tableColumn id="1" name="THÈME" dataDxfId="78"/>
    <tableColumn id="6" name="AXE" dataDxfId="77"/>
    <tableColumn id="7" name="TERRAIN" dataDxfId="76"/>
    <tableColumn id="2" name="TÂCHE" dataDxfId="75"/>
    <tableColumn id="3" name="RESPONSABLE" dataDxfId="74"/>
    <tableColumn id="4" name="DATE LIMITE" dataDxfId="73"/>
    <tableColumn id="5" name="STATUT" dataDxfId="72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2" name="TaskList3" displayName="TaskList3" ref="A1:F1000" totalsRowShown="0" headerRowDxfId="41" dataDxfId="40">
  <autoFilter ref="A1:F1000"/>
  <sortState ref="A2:F6">
    <sortCondition ref="E1:E1048576"/>
  </sortState>
  <tableColumns count="6">
    <tableColumn id="1" name="THÈME" dataDxfId="39"/>
    <tableColumn id="6" name="AXE" dataDxfId="38"/>
    <tableColumn id="2" name="TÂCHE" dataDxfId="37"/>
    <tableColumn id="3" name="RESPONSABLE" dataDxfId="36"/>
    <tableColumn id="4" name="DATE LIMITE" dataDxfId="35"/>
    <tableColumn id="5" name="STATUT" dataDxfId="34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topLeftCell="B1" zoomScaleNormal="100" zoomScalePageLayoutView="120" workbookViewId="0">
      <selection activeCell="D1" sqref="D1"/>
    </sheetView>
  </sheetViews>
  <sheetFormatPr baseColWidth="10" defaultRowHeight="15.6" x14ac:dyDescent="0.3"/>
  <cols>
    <col min="1" max="1" width="15.09765625" style="10" bestFit="1" customWidth="1"/>
    <col min="2" max="2" width="31" style="10" bestFit="1" customWidth="1"/>
    <col min="3" max="3" width="80.8984375" style="10" customWidth="1"/>
    <col min="4" max="4" width="20.8984375" style="12" customWidth="1"/>
    <col min="5" max="5" width="20.8984375" style="13" customWidth="1"/>
    <col min="6" max="6" width="20.8984375" style="10" customWidth="1"/>
    <col min="7" max="9" width="11.19921875" style="1"/>
    <col min="10" max="10" width="24.59765625" style="1" customWidth="1"/>
  </cols>
  <sheetData>
    <row r="1" spans="1:10" x14ac:dyDescent="0.3">
      <c r="D1" s="12" t="s">
        <v>4</v>
      </c>
    </row>
    <row r="2" spans="1:10" s="3" customFormat="1" x14ac:dyDescent="0.3">
      <c r="A2" s="9" t="s">
        <v>14</v>
      </c>
      <c r="B2" s="9" t="s">
        <v>15</v>
      </c>
      <c r="C2" s="9" t="s">
        <v>10</v>
      </c>
      <c r="D2" s="9" t="s">
        <v>11</v>
      </c>
      <c r="E2" s="9" t="s">
        <v>12</v>
      </c>
      <c r="F2" s="9" t="s">
        <v>13</v>
      </c>
      <c r="G2" s="4"/>
      <c r="H2" s="4"/>
      <c r="I2" s="4"/>
      <c r="J2" s="4"/>
    </row>
    <row r="3" spans="1:10" x14ac:dyDescent="0.3">
      <c r="A3" s="10" t="str">
        <f t="array" ref="A3">IF(TaskList15[[#This Row],[RESPONSABLE]]="","",IFERROR(INDEX(TaskList1[THÈME],SMALL(IF(TaskList1[RESPONSABLE]=$D$1,ROW(TaskList1[RESPONSABLE])-1),COUNTIF($D$3:D3,TaskList15[[#This Row],[RESPONSABLE]]))),IFERROR(INDEX(TaskList2[THÈME],SMALL(IF(TaskList2[RESPONSABLE]=$D$1,ROW(TaskList2[RESPONSABLE])-1),COUNTIF($D$3:D3,TaskList15[[#This Row],[RESPONSABLE]])-COUNTIF(TaskList1[RESPONSABLE],$D$1))),INDEX(TaskList3[THÈME],SMALL(IF(TaskList3[RESPONSABLE]=$D$1,ROW(TaskList3[RESPONSABLE])-1),COUNTIF($D$3:D3,TaskList15[[#This Row],[RESPONSABLE]])-COUNTIF(TaskList2[RESPONSABLE],$D$1)-COUNTIF(TaskList1[RESPONSABLE],$D$1))))))</f>
        <v>Serre</v>
      </c>
      <c r="B3" s="10" t="str">
        <f t="array" ref="B3">IF(TaskList15[[#This Row],[RESPONSABLE]]="","",IFERROR(INDEX(TaskList1[AXE],SMALL(IF(TaskList1[RESPONSABLE]=$D$1,ROW(TaskList1[RESPONSABLE])-1),COUNTIF($D$3:D3,TaskList15[[#This Row],[RESPONSABLE]]))),IFERROR(INDEX(TaskList2[AXE],SMALL(IF(TaskList2[RESPONSABLE]=$D$1,ROW(TaskList2[RESPONSABLE])-1),COUNTIF($D$3:D3,TaskList15[[#This Row],[RESPONSABLE]])-COUNTIF(TaskList1[RESPONSABLE],$D$1))),INDEX(TaskList3[AXE],SMALL(IF(TaskList3[RESPONSABLE]=$D$1,ROW(TaskList3[RESPONSABLE])-1),COUNTIF($D$3:D3,TaskList15[[#This Row],[RESPONSABLE]])-COUNTIF(TaskList2[RESPONSABLE],$D$1)-COUNTIF(TaskList1[RESPONSABLE],$D$1))))))</f>
        <v>axe2</v>
      </c>
      <c r="C3" s="10" t="str">
        <f t="array" ref="C3">IF(TaskList15[[#This Row],[RESPONSABLE]]="","",IFERROR(INDEX(TaskList1[TÂCHE],SMALL(IF(TaskList1[RESPONSABLE]=$D$1,ROW(TaskList1[RESPONSABLE])-1),COUNTIF($D$3:D3,TaskList15[[#This Row],[RESPONSABLE]]))),IFERROR(INDEX(TaskList2[TÂCHE],SMALL(IF(TaskList2[RESPONSABLE]=$D$1,ROW(TaskList2[RESPONSABLE])-1),COUNTIF($D$3:D3,TaskList15[[#This Row],[RESPONSABLE]])-COUNTIF(TaskList1[RESPONSABLE],$D$1))),INDEX(TaskList3[TÂCHE],SMALL(IF(TaskList3[RESPONSABLE]=$D$1,ROW(TaskList3[RESPONSABLE])-1),COUNTIF($D$3:D3,TaskList15[[#This Row],[RESPONSABLE]])-COUNTIF(TaskList2[RESPONSABLE],$D$1)-COUNTIF(TaskList1[RESPONSABLE],$D$1))))))</f>
        <v>blabla2</v>
      </c>
      <c r="D3" s="12" t="str">
        <f>IF(COUNTIF($D$2:D2,$D$1)&lt;COUNTIF(TaskList2[RESPONSABLE],$D$1)+COUNTIF(TaskList3[RESPONSABLE],$D$1)+COUNTIF(TaskList1[RESPONSABLE],$D$1),$D$1,"")</f>
        <v>Eddy</v>
      </c>
      <c r="E3" s="13">
        <f t="array" ref="E3">IF(TaskList15[[#This Row],[RESPONSABLE]]="","",IFERROR(INDEX(TaskList1[DATE LIMITE],SMALL(IF(TaskList1[RESPONSABLE]=$D$1,ROW(TaskList1[RESPONSABLE])-1),COUNTIF($D$3:D3,TaskList15[[#This Row],[RESPONSABLE]]))),IFERROR(INDEX(TaskList2[DATE LIMITE],SMALL(IF(TaskList2[RESPONSABLE]=$D$1,ROW(TaskList2[RESPONSABLE])-1),COUNTIF($D$3:D3,TaskList15[[#This Row],[RESPONSABLE]])-COUNTIF(TaskList1[RESPONSABLE],$D$1))),INDEX(TaskList3[DATE LIMITE],SMALL(IF(TaskList3[RESPONSABLE]=$D$1,ROW(TaskList3[RESPONSABLE])-1),COUNTIF($D$3:D3,TaskList15[[#This Row],[RESPONSABLE]])-COUNTIF(TaskList2[RESPONSABLE],$D$1)-COUNTIF(TaskList1[RESPONSABLE],$D$1))))))</f>
        <v>43146</v>
      </c>
      <c r="F3" s="10" t="str">
        <f t="array" ref="F3">IF(TaskList15[[#This Row],[RESPONSABLE]]="","",IFERROR(INDEX(TaskList1[STATUT],SMALL(IF(TaskList1[RESPONSABLE]=$D$1,ROW(TaskList1[RESPONSABLE])-1),COUNTIF($D$3:D3,TaskList15[[#This Row],[RESPONSABLE]]))),IFERROR(INDEX(TaskList2[STATUT],SMALL(IF(TaskList2[RESPONSABLE]=$D$1,ROW(TaskList2[RESPONSABLE])-1),COUNTIF($D$3:D3,TaskList15[[#This Row],[RESPONSABLE]])-COUNTIF(TaskList1[RESPONSABLE],$D$1))),INDEX(TaskList3[STATUT],SMALL(IF(TaskList3[RESPONSABLE]=$D$1,ROW(TaskList3[RESPONSABLE])-1),COUNTIF($D$3:D3,TaskList15[[#This Row],[RESPONSABLE]])-COUNTIF(TaskList2[RESPONSABLE],$D$1)-COUNTIF(TaskList1[RESPONSABLE],$D$1))))))</f>
        <v>En cours</v>
      </c>
    </row>
    <row r="4" spans="1:10" ht="31.2" x14ac:dyDescent="0.3">
      <c r="A4" s="10" t="str">
        <f t="array" ref="A4">IF(TaskList15[[#This Row],[RESPONSABLE]]="","",IFERROR(INDEX(TaskList1[THÈME],SMALL(IF(TaskList1[RESPONSABLE]=$D$1,ROW(TaskList1[RESPONSABLE])-1),COUNTIF($D$3:D4,TaskList15[[#This Row],[RESPONSABLE]]))),IFERROR(INDEX(TaskList2[THÈME],SMALL(IF(TaskList2[RESPONSABLE]=$D$1,ROW(TaskList2[RESPONSABLE])-1),COUNTIF($D$3:D4,TaskList15[[#This Row],[RESPONSABLE]])-COUNTIF(TaskList1[RESPONSABLE],$D$1))),INDEX(TaskList3[THÈME],SMALL(IF(TaskList3[RESPONSABLE]=$D$1,ROW(TaskList3[RESPONSABLE])-1),COUNTIF($D$3:D4,TaskList15[[#This Row],[RESPONSABLE]])-COUNTIF(TaskList2[RESPONSABLE],$D$1)-COUNTIF(TaskList1[RESPONSABLE],$D$1))))))</f>
        <v>Serre</v>
      </c>
      <c r="B4" s="10" t="str">
        <f t="array" ref="B4">IF(TaskList15[[#This Row],[RESPONSABLE]]="","",IFERROR(INDEX(TaskList1[AXE],SMALL(IF(TaskList1[RESPONSABLE]=$D$1,ROW(TaskList1[RESPONSABLE])-1),COUNTIF($D$3:D4,TaskList15[[#This Row],[RESPONSABLE]]))),IFERROR(INDEX(TaskList2[AXE],SMALL(IF(TaskList2[RESPONSABLE]=$D$1,ROW(TaskList2[RESPONSABLE])-1),COUNTIF($D$3:D4,TaskList15[[#This Row],[RESPONSABLE]])-COUNTIF(TaskList1[RESPONSABLE],$D$1))),INDEX(TaskList3[AXE],SMALL(IF(TaskList3[RESPONSABLE]=$D$1,ROW(TaskList3[RESPONSABLE])-1),COUNTIF($D$3:D4,TaskList15[[#This Row],[RESPONSABLE]])-COUNTIF(TaskList2[RESPONSABLE],$D$1)-COUNTIF(TaskList1[RESPONSABLE],$D$1))))))</f>
        <v>Terminer la construction/aménagement de la serre</v>
      </c>
      <c r="C4" s="10" t="e">
        <f t="array" ref="C4">IF(TaskList15[[#This Row],[RESPONSABLE]]="","",IFERROR(INDEX(TaskList2[TÂCHE],SMALL(IF(TaskList2[RESPONSABLE]=$D$1,ROW(TaskList2[RESPONSABLE])-1),COUNTIF($D$3:D4,TaskList15[[#This Row],[RESPONSABLE]]))),INDEX(TaskList3[TÂCHE],SMALL(IF(TaskList3[RESPONSABLE]=$D$1,ROW(TaskList3[RESPONSABLE])-1),COUNTIF($D$3:D4,TaskList15[[#This Row],[RESPONSABLE]])-COUNTIF(TaskList2[RESPONSABLE],$D$1)))))</f>
        <v>#NUM!</v>
      </c>
      <c r="D4" s="12" t="str">
        <f>IF(COUNTIF($D$2:D3,$D$1)&lt;COUNTIF(TaskList2[RESPONSABLE],$D$1)+COUNTIF(TaskList3[RESPONSABLE],$D$1)+COUNTIF(TaskList1[RESPONSABLE],$D$1),$D$1,"")</f>
        <v>Eddy</v>
      </c>
      <c r="E4" s="13">
        <f t="array" ref="E4">IF(TaskList15[[#This Row],[RESPONSABLE]]="","",IFERROR(INDEX(TaskList1[DATE LIMITE],SMALL(IF(TaskList1[RESPONSABLE]=$D$1,ROW(TaskList1[RESPONSABLE])-1),COUNTIF($D$3:D4,TaskList15[[#This Row],[RESPONSABLE]]))),IFERROR(INDEX(TaskList2[DATE LIMITE],SMALL(IF(TaskList2[RESPONSABLE]=$D$1,ROW(TaskList2[RESPONSABLE])-1),COUNTIF($D$3:D4,TaskList15[[#This Row],[RESPONSABLE]])-COUNTIF(TaskList1[RESPONSABLE],$D$1))),INDEX(TaskList3[DATE LIMITE],SMALL(IF(TaskList3[RESPONSABLE]=$D$1,ROW(TaskList3[RESPONSABLE])-1),COUNTIF($D$3:D4,TaskList15[[#This Row],[RESPONSABLE]])-COUNTIF(TaskList2[RESPONSABLE],$D$1)-COUNTIF(TaskList1[RESPONSABLE],$D$1))))))</f>
        <v>43154</v>
      </c>
      <c r="F4" s="10" t="str">
        <f t="array" ref="F4">IF(TaskList15[[#This Row],[RESPONSABLE]]="","",IFERROR(INDEX(TaskList1[STATUT],SMALL(IF(TaskList1[RESPONSABLE]=$D$1,ROW(TaskList1[RESPONSABLE])-1),COUNTIF($D$3:D4,TaskList15[[#This Row],[RESPONSABLE]]))),IFERROR(INDEX(TaskList2[STATUT],SMALL(IF(TaskList2[RESPONSABLE]=$D$1,ROW(TaskList2[RESPONSABLE])-1),COUNTIF($D$3:D4,TaskList15[[#This Row],[RESPONSABLE]])-COUNTIF(TaskList1[RESPONSABLE],$D$1))),INDEX(TaskList3[STATUT],SMALL(IF(TaskList3[RESPONSABLE]=$D$1,ROW(TaskList3[RESPONSABLE])-1),COUNTIF($D$3:D4,TaskList15[[#This Row],[RESPONSABLE]])-COUNTIF(TaskList2[RESPONSABLE],$D$1)-COUNTIF(TaskList1[RESPONSABLE],$D$1))))))</f>
        <v>En cours</v>
      </c>
    </row>
    <row r="5" spans="1:10" ht="31.2" x14ac:dyDescent="0.3">
      <c r="A5" s="10" t="str">
        <f t="array" ref="A5">IF(TaskList15[[#This Row],[RESPONSABLE]]="","",IFERROR(INDEX(TaskList1[THÈME],SMALL(IF(TaskList1[RESPONSABLE]=$D$1,ROW(TaskList1[RESPONSABLE])-1),COUNTIF($D$3:D5,TaskList15[[#This Row],[RESPONSABLE]]))),IFERROR(INDEX(TaskList2[THÈME],SMALL(IF(TaskList2[RESPONSABLE]=$D$1,ROW(TaskList2[RESPONSABLE])-1),COUNTIF($D$3:D5,TaskList15[[#This Row],[RESPONSABLE]])-COUNTIF(TaskList1[RESPONSABLE],$D$1))),INDEX(TaskList3[THÈME],SMALL(IF(TaskList3[RESPONSABLE]=$D$1,ROW(TaskList3[RESPONSABLE])-1),COUNTIF($D$3:D5,TaskList15[[#This Row],[RESPONSABLE]])-COUNTIF(TaskList2[RESPONSABLE],$D$1)-COUNTIF(TaskList1[RESPONSABLE],$D$1))))))</f>
        <v/>
      </c>
      <c r="B5" s="10" t="str">
        <f t="array" ref="B5">IF(TaskList15[[#This Row],[RESPONSABLE]]="","",IFERROR(INDEX(TaskList1[AXE],SMALL(IF(TaskList1[RESPONSABLE]=$D$1,ROW(TaskList1[RESPONSABLE])-1),COUNTIF($D$3:D5,TaskList15[[#This Row],[RESPONSABLE]]))),IFERROR(INDEX(TaskList2[AXE],SMALL(IF(TaskList2[RESPONSABLE]=$D$1,ROW(TaskList2[RESPONSABLE])-1),COUNTIF($D$3:D5,TaskList15[[#This Row],[RESPONSABLE]])-COUNTIF(TaskList1[RESPONSABLE],$D$1))),INDEX(TaskList3[AXE],SMALL(IF(TaskList3[RESPONSABLE]=$D$1,ROW(TaskList3[RESPONSABLE])-1),COUNTIF($D$3:D5,TaskList15[[#This Row],[RESPONSABLE]])-COUNTIF(TaskList2[RESPONSABLE],$D$1)-COUNTIF(TaskList1[RESPONSABLE],$D$1))))))</f>
        <v/>
      </c>
      <c r="C5" s="10" t="str">
        <f t="array" ref="C5">IF(TaskList15[[#This Row],[RESPONSABLE]]="","",IFERROR(INDEX(TaskList2[TÂCHE],SMALL(IF(TaskList2[RESPONSABLE]=$D$1,ROW(TaskList2[RESPONSABLE])-1),COUNTIF($D$3:D5,TaskList15[[#This Row],[RESPONSABLE]]))),INDEX(TaskList3[TÂCHE],SMALL(IF(TaskList3[RESPONSABLE]=$D$1,ROW(TaskList3[RESPONSABLE])-1),COUNTIF($D$3:D5,TaskList15[[#This Row],[RESPONSABLE]])-COUNTIF(TaskList2[RESPONSABLE],$D$1)))))</f>
        <v/>
      </c>
      <c r="D5" s="12" t="str">
        <f>IF(COUNTIF($D$2:D4,$D$1)&lt;COUNTIF(TaskList2[RESPONSABLE],$D$1)+COUNTIF(TaskList3[RESPONSABLE],$D$1)+COUNTIF(TaskList1[RESPONSABLE],$D$1),$D$1,"")</f>
        <v/>
      </c>
      <c r="E5" s="13" t="str">
        <f t="array" ref="E5">IF(TaskList15[[#This Row],[RESPONSABLE]]="","",IFERROR(INDEX(TaskList1[DATE LIMITE],SMALL(IF(TaskList1[RESPONSABLE]=$D$1,ROW(TaskList1[RESPONSABLE])-1),COUNTIF($D$3:D5,TaskList15[[#This Row],[RESPONSABLE]]))),IFERROR(INDEX(TaskList2[DATE LIMITE],SMALL(IF(TaskList2[RESPONSABLE]=$D$1,ROW(TaskList2[RESPONSABLE])-1),COUNTIF($D$3:D5,TaskList15[[#This Row],[RESPONSABLE]])-COUNTIF(TaskList1[RESPONSABLE],$D$1))),INDEX(TaskList3[DATE LIMITE],SMALL(IF(TaskList3[RESPONSABLE]=$D$1,ROW(TaskList3[RESPONSABLE])-1),COUNTIF($D$3:D5,TaskList15[[#This Row],[RESPONSABLE]])-COUNTIF(TaskList2[RESPONSABLE],$D$1)-COUNTIF(TaskList1[RESPONSABLE],$D$1))))))</f>
        <v/>
      </c>
      <c r="F5" s="10" t="str">
        <f t="array" ref="F5">IF(TaskList15[[#This Row],[RESPONSABLE]]="","",IFERROR(INDEX(TaskList1[STATUT],SMALL(IF(TaskList1[RESPONSABLE]=$D$1,ROW(TaskList1[RESPONSABLE])-1),COUNTIF($D$3:D5,TaskList15[[#This Row],[RESPONSABLE]]))),IFERROR(INDEX(TaskList2[STATUT],SMALL(IF(TaskList2[RESPONSABLE]=$D$1,ROW(TaskList2[RESPONSABLE])-1),COUNTIF($D$3:D5,TaskList15[[#This Row],[RESPONSABLE]])-COUNTIF(TaskList1[RESPONSABLE],$D$1))),INDEX(TaskList3[STATUT],SMALL(IF(TaskList3[RESPONSABLE]=$D$1,ROW(TaskList3[RESPONSABLE])-1),COUNTIF($D$3:D5,TaskList15[[#This Row],[RESPONSABLE]])-COUNTIF(TaskList2[RESPONSABLE],$D$1)-COUNTIF(TaskList1[RESPONSABLE],$D$1))))))</f>
        <v/>
      </c>
    </row>
    <row r="6" spans="1:10" x14ac:dyDescent="0.3">
      <c r="A6" s="10" t="str">
        <f t="array" ref="A6">IF(TaskList15[[#This Row],[RESPONSABLE]]="","",IFERROR(INDEX(TaskList1[THÈME],SMALL(IF(TaskList1[RESPONSABLE]=$D$1,ROW(TaskList1[RESPONSABLE])-1),COUNTIF($D$3:D6,TaskList15[[#This Row],[RESPONSABLE]]))),IFERROR(INDEX(TaskList2[THÈME],SMALL(IF(TaskList2[RESPONSABLE]=$D$1,ROW(TaskList2[RESPONSABLE])-1),COUNTIF($D$3:D6,TaskList15[[#This Row],[RESPONSABLE]])-COUNTIF(TaskList1[RESPONSABLE],$D$1))),INDEX(TaskList3[THÈME],SMALL(IF(TaskList3[RESPONSABLE]=$D$1,ROW(TaskList3[RESPONSABLE])-1),COUNTIF($D$3:D6,TaskList15[[#This Row],[RESPONSABLE]])-COUNTIF(TaskList2[RESPONSABLE],$D$1)-COUNTIF(TaskList1[RESPONSABLE],$D$1))))))</f>
        <v/>
      </c>
      <c r="B6" s="10" t="str">
        <f t="array" ref="B6">IF(TaskList15[[#This Row],[RESPONSABLE]]="","",IFERROR(INDEX(TaskList1[AXE],SMALL(IF(TaskList1[RESPONSABLE]=$D$1,ROW(TaskList1[RESPONSABLE])-1),COUNTIF($D$3:D6,TaskList15[[#This Row],[RESPONSABLE]]))),IFERROR(INDEX(TaskList2[AXE],SMALL(IF(TaskList2[RESPONSABLE]=$D$1,ROW(TaskList2[RESPONSABLE])-1),COUNTIF($D$3:D6,TaskList15[[#This Row],[RESPONSABLE]])-COUNTIF(TaskList1[RESPONSABLE],$D$1))),INDEX(TaskList3[AXE],SMALL(IF(TaskList3[RESPONSABLE]=$D$1,ROW(TaskList3[RESPONSABLE])-1),COUNTIF($D$3:D6,TaskList15[[#This Row],[RESPONSABLE]])-COUNTIF(TaskList2[RESPONSABLE],$D$1)-COUNTIF(TaskList1[RESPONSABLE],$D$1))))))</f>
        <v/>
      </c>
      <c r="C6" s="10" t="str">
        <f t="array" ref="C6">IF(TaskList15[[#This Row],[RESPONSABLE]]="","",IFERROR(INDEX(TaskList2[TÂCHE],SMALL(IF(TaskList2[RESPONSABLE]=$D$1,ROW(TaskList2[RESPONSABLE])-1),COUNTIF($D$3:D6,TaskList15[[#This Row],[RESPONSABLE]]))),INDEX(TaskList3[TÂCHE],SMALL(IF(TaskList3[RESPONSABLE]=$D$1,ROW(TaskList3[RESPONSABLE])-1),COUNTIF($D$3:D6,TaskList15[[#This Row],[RESPONSABLE]])-COUNTIF(TaskList2[RESPONSABLE],$D$1)))))</f>
        <v/>
      </c>
      <c r="D6" s="12" t="str">
        <f>IF(COUNTIF($D$2:D5,$D$1)&lt;COUNTIF(TaskList2[RESPONSABLE],$D$1)+COUNTIF(TaskList3[RESPONSABLE],$D$1)+COUNTIF(TaskList1[RESPONSABLE],$D$1),$D$1,"")</f>
        <v/>
      </c>
      <c r="E6" s="13" t="str">
        <f t="array" ref="E6">IF(TaskList15[[#This Row],[RESPONSABLE]]="","",IFERROR(INDEX(TaskList1[DATE LIMITE],SMALL(IF(TaskList1[RESPONSABLE]=$D$1,ROW(TaskList1[RESPONSABLE])-1),COUNTIF($D$3:D6,TaskList15[[#This Row],[RESPONSABLE]]))),IFERROR(INDEX(TaskList2[DATE LIMITE],SMALL(IF(TaskList2[RESPONSABLE]=$D$1,ROW(TaskList2[RESPONSABLE])-1),COUNTIF($D$3:D6,TaskList15[[#This Row],[RESPONSABLE]])-COUNTIF(TaskList1[RESPONSABLE],$D$1))),INDEX(TaskList3[DATE LIMITE],SMALL(IF(TaskList3[RESPONSABLE]=$D$1,ROW(TaskList3[RESPONSABLE])-1),COUNTIF($D$3:D6,TaskList15[[#This Row],[RESPONSABLE]])-COUNTIF(TaskList2[RESPONSABLE],$D$1)-COUNTIF(TaskList1[RESPONSABLE],$D$1))))))</f>
        <v/>
      </c>
      <c r="F6" s="10" t="str">
        <f t="array" ref="F6">IF(TaskList15[[#This Row],[RESPONSABLE]]="","",IFERROR(INDEX(TaskList1[STATUT],SMALL(IF(TaskList1[RESPONSABLE]=$D$1,ROW(TaskList1[RESPONSABLE])-1),COUNTIF($D$3:D6,TaskList15[[#This Row],[RESPONSABLE]]))),IFERROR(INDEX(TaskList2[STATUT],SMALL(IF(TaskList2[RESPONSABLE]=$D$1,ROW(TaskList2[RESPONSABLE])-1),COUNTIF($D$3:D6,TaskList15[[#This Row],[RESPONSABLE]])-COUNTIF(TaskList1[RESPONSABLE],$D$1))),INDEX(TaskList3[STATUT],SMALL(IF(TaskList3[RESPONSABLE]=$D$1,ROW(TaskList3[RESPONSABLE])-1),COUNTIF($D$3:D6,TaskList15[[#This Row],[RESPONSABLE]])-COUNTIF(TaskList2[RESPONSABLE],$D$1)-COUNTIF(TaskList1[RESPONSABLE],$D$1))))))</f>
        <v/>
      </c>
    </row>
    <row r="7" spans="1:10" x14ac:dyDescent="0.3">
      <c r="A7" s="10" t="str">
        <f t="array" ref="A7">IF(TaskList15[[#This Row],[RESPONSABLE]]="","",IFERROR(INDEX(TaskList1[THÈME],SMALL(IF(TaskList1[RESPONSABLE]=$D$1,ROW(TaskList1[RESPONSABLE])-1),COUNTIF($D$3:D7,TaskList15[[#This Row],[RESPONSABLE]]))),IFERROR(INDEX(TaskList2[THÈME],SMALL(IF(TaskList2[RESPONSABLE]=$D$1,ROW(TaskList2[RESPONSABLE])-1),COUNTIF($D$3:D7,TaskList15[[#This Row],[RESPONSABLE]])-COUNTIF(TaskList1[RESPONSABLE],$D$1))),INDEX(TaskList3[THÈME],SMALL(IF(TaskList3[RESPONSABLE]=$D$1,ROW(TaskList3[RESPONSABLE])-1),COUNTIF($D$3:D7,TaskList15[[#This Row],[RESPONSABLE]])-COUNTIF(TaskList2[RESPONSABLE],$D$1)-COUNTIF(TaskList1[RESPONSABLE],$D$1))))))</f>
        <v/>
      </c>
      <c r="B7" s="10" t="str">
        <f t="array" ref="B7">IF(TaskList15[[#This Row],[RESPONSABLE]]="","",IFERROR(INDEX(TaskList1[AXE],SMALL(IF(TaskList1[RESPONSABLE]=$D$1,ROW(TaskList1[RESPONSABLE])-1),COUNTIF($D$3:D7,TaskList15[[#This Row],[RESPONSABLE]]))),IFERROR(INDEX(TaskList2[AXE],SMALL(IF(TaskList2[RESPONSABLE]=$D$1,ROW(TaskList2[RESPONSABLE])-1),COUNTIF($D$3:D7,TaskList15[[#This Row],[RESPONSABLE]])-COUNTIF(TaskList1[RESPONSABLE],$D$1))),INDEX(TaskList3[AXE],SMALL(IF(TaskList3[RESPONSABLE]=$D$1,ROW(TaskList3[RESPONSABLE])-1),COUNTIF($D$3:D7,TaskList15[[#This Row],[RESPONSABLE]])-COUNTIF(TaskList2[RESPONSABLE],$D$1)-COUNTIF(TaskList1[RESPONSABLE],$D$1))))))</f>
        <v/>
      </c>
      <c r="D7" s="12" t="str">
        <f>IF(COUNTIF($D$2:D6,$D$1)&lt;COUNTIF(TaskList2[RESPONSABLE],$D$1)+COUNTIF(TaskList3[RESPONSABLE],$D$1)+COUNTIF(TaskList1[RESPONSABLE],$D$1),$D$1,"")</f>
        <v/>
      </c>
      <c r="E7" s="13" t="str">
        <f t="array" ref="E7">IF(TaskList15[[#This Row],[RESPONSABLE]]="","",IFERROR(INDEX(TaskList1[DATE LIMITE],SMALL(IF(TaskList1[RESPONSABLE]=$D$1,ROW(TaskList1[RESPONSABLE])-1),COUNTIF($D$3:D7,TaskList15[[#This Row],[RESPONSABLE]]))),IFERROR(INDEX(TaskList2[DATE LIMITE],SMALL(IF(TaskList2[RESPONSABLE]=$D$1,ROW(TaskList2[RESPONSABLE])-1),COUNTIF($D$3:D7,TaskList15[[#This Row],[RESPONSABLE]])-COUNTIF(TaskList1[RESPONSABLE],$D$1))),INDEX(TaskList3[DATE LIMITE],SMALL(IF(TaskList3[RESPONSABLE]=$D$1,ROW(TaskList3[RESPONSABLE])-1),COUNTIF($D$3:D7,TaskList15[[#This Row],[RESPONSABLE]])-COUNTIF(TaskList2[RESPONSABLE],$D$1)-COUNTIF(TaskList1[RESPONSABLE],$D$1))))))</f>
        <v/>
      </c>
      <c r="F7" s="10" t="str">
        <f t="array" ref="F7">IF(TaskList15[[#This Row],[RESPONSABLE]]="","",IFERROR(INDEX(TaskList1[STATUT],SMALL(IF(TaskList1[RESPONSABLE]=$D$1,ROW(TaskList1[RESPONSABLE])-1),COUNTIF($D$3:D7,TaskList15[[#This Row],[RESPONSABLE]]))),IFERROR(INDEX(TaskList2[STATUT],SMALL(IF(TaskList2[RESPONSABLE]=$D$1,ROW(TaskList2[RESPONSABLE])-1),COUNTIF($D$3:D7,TaskList15[[#This Row],[RESPONSABLE]])-COUNTIF(TaskList1[RESPONSABLE],$D$1))),INDEX(TaskList3[STATUT],SMALL(IF(TaskList3[RESPONSABLE]=$D$1,ROW(TaskList3[RESPONSABLE])-1),COUNTIF($D$3:D7,TaskList15[[#This Row],[RESPONSABLE]])-COUNTIF(TaskList2[RESPONSABLE],$D$1)-COUNTIF(TaskList1[RESPONSABLE],$D$1))))))</f>
        <v/>
      </c>
    </row>
    <row r="8" spans="1:10" x14ac:dyDescent="0.3">
      <c r="A8" s="10" t="str">
        <f t="array" ref="A8">IF(TaskList15[[#This Row],[RESPONSABLE]]="","",IFERROR(INDEX(TaskList1[THÈME],SMALL(IF(TaskList1[RESPONSABLE]=$D$1,ROW(TaskList1[RESPONSABLE])-1),COUNTIF($D$3:D8,TaskList15[[#This Row],[RESPONSABLE]]))),IFERROR(INDEX(TaskList2[THÈME],SMALL(IF(TaskList2[RESPONSABLE]=$D$1,ROW(TaskList2[RESPONSABLE])-1),COUNTIF($D$3:D8,TaskList15[[#This Row],[RESPONSABLE]])-COUNTIF(TaskList1[RESPONSABLE],$D$1))),INDEX(TaskList3[THÈME],SMALL(IF(TaskList3[RESPONSABLE]=$D$1,ROW(TaskList3[RESPONSABLE])-1),COUNTIF($D$3:D8,TaskList15[[#This Row],[RESPONSABLE]])-COUNTIF(TaskList2[RESPONSABLE],$D$1)-COUNTIF(TaskList1[RESPONSABLE],$D$1))))))</f>
        <v/>
      </c>
      <c r="B8" s="10" t="str">
        <f t="array" ref="B8">IF(TaskList15[[#This Row],[RESPONSABLE]]="","",IFERROR(INDEX(TaskList1[AXE],SMALL(IF(TaskList1[RESPONSABLE]=$D$1,ROW(TaskList1[RESPONSABLE])-1),COUNTIF($D$3:D8,TaskList15[[#This Row],[RESPONSABLE]]))),IFERROR(INDEX(TaskList2[AXE],SMALL(IF(TaskList2[RESPONSABLE]=$D$1,ROW(TaskList2[RESPONSABLE])-1),COUNTIF($D$3:D8,TaskList15[[#This Row],[RESPONSABLE]])-COUNTIF(TaskList1[RESPONSABLE],$D$1))),INDEX(TaskList3[AXE],SMALL(IF(TaskList3[RESPONSABLE]=$D$1,ROW(TaskList3[RESPONSABLE])-1),COUNTIF($D$3:D8,TaskList15[[#This Row],[RESPONSABLE]])-COUNTIF(TaskList2[RESPONSABLE],$D$1)-COUNTIF(TaskList1[RESPONSABLE],$D$1))))))</f>
        <v/>
      </c>
      <c r="D8" s="12" t="str">
        <f>IF(COUNTIF($D$2:D7,$D$1)&lt;COUNTIF(TaskList2[RESPONSABLE],$D$1)+COUNTIF(TaskList3[RESPONSABLE],$D$1)+COUNTIF(TaskList1[RESPONSABLE],$D$1),$D$1,"")</f>
        <v/>
      </c>
      <c r="E8" s="13" t="str">
        <f t="array" ref="E8">IF(TaskList15[[#This Row],[RESPONSABLE]]="","",IFERROR(INDEX(TaskList1[DATE LIMITE],SMALL(IF(TaskList1[RESPONSABLE]=$D$1,ROW(TaskList1[RESPONSABLE])-1),COUNTIF($D$3:D8,TaskList15[[#This Row],[RESPONSABLE]]))),IFERROR(INDEX(TaskList2[DATE LIMITE],SMALL(IF(TaskList2[RESPONSABLE]=$D$1,ROW(TaskList2[RESPONSABLE])-1),COUNTIF($D$3:D8,TaskList15[[#This Row],[RESPONSABLE]])-COUNTIF(TaskList1[RESPONSABLE],$D$1))),INDEX(TaskList3[DATE LIMITE],SMALL(IF(TaskList3[RESPONSABLE]=$D$1,ROW(TaskList3[RESPONSABLE])-1),COUNTIF($D$3:D8,TaskList15[[#This Row],[RESPONSABLE]])-COUNTIF(TaskList2[RESPONSABLE],$D$1)-COUNTIF(TaskList1[RESPONSABLE],$D$1))))))</f>
        <v/>
      </c>
      <c r="F8" s="10" t="str">
        <f t="array" ref="F8">IF(TaskList15[[#This Row],[RESPONSABLE]]="","",IFERROR(INDEX(TaskList1[STATUT],SMALL(IF(TaskList1[RESPONSABLE]=$D$1,ROW(TaskList1[RESPONSABLE])-1),COUNTIF($D$3:D8,TaskList15[[#This Row],[RESPONSABLE]]))),IFERROR(INDEX(TaskList2[STATUT],SMALL(IF(TaskList2[RESPONSABLE]=$D$1,ROW(TaskList2[RESPONSABLE])-1),COUNTIF($D$3:D8,TaskList15[[#This Row],[RESPONSABLE]])-COUNTIF(TaskList1[RESPONSABLE],$D$1))),INDEX(TaskList3[STATUT],SMALL(IF(TaskList3[RESPONSABLE]=$D$1,ROW(TaskList3[RESPONSABLE])-1),COUNTIF($D$3:D8,TaskList15[[#This Row],[RESPONSABLE]])-COUNTIF(TaskList2[RESPONSABLE],$D$1)-COUNTIF(TaskList1[RESPONSABLE],$D$1))))))</f>
        <v/>
      </c>
    </row>
    <row r="9" spans="1:10" x14ac:dyDescent="0.3">
      <c r="A9" s="10" t="str">
        <f t="array" ref="A9">IF(TaskList15[[#This Row],[RESPONSABLE]]="","",IFERROR(INDEX(TaskList1[THÈME],SMALL(IF(TaskList1[RESPONSABLE]=$D$1,ROW(TaskList1[RESPONSABLE])-1),COUNTIF($D$3:D9,TaskList15[[#This Row],[RESPONSABLE]]))),IFERROR(INDEX(TaskList2[THÈME],SMALL(IF(TaskList2[RESPONSABLE]=$D$1,ROW(TaskList2[RESPONSABLE])-1),COUNTIF($D$3:D9,TaskList15[[#This Row],[RESPONSABLE]])-COUNTIF(TaskList1[RESPONSABLE],$D$1))),INDEX(TaskList3[THÈME],SMALL(IF(TaskList3[RESPONSABLE]=$D$1,ROW(TaskList3[RESPONSABLE])-1),COUNTIF($D$3:D9,TaskList15[[#This Row],[RESPONSABLE]])-COUNTIF(TaskList2[RESPONSABLE],$D$1)-COUNTIF(TaskList1[RESPONSABLE],$D$1))))))</f>
        <v/>
      </c>
      <c r="B9" s="10" t="str">
        <f t="array" ref="B9">IF(TaskList15[[#This Row],[RESPONSABLE]]="","",IFERROR(INDEX(TaskList1[AXE],SMALL(IF(TaskList1[RESPONSABLE]=$D$1,ROW(TaskList1[RESPONSABLE])-1),COUNTIF($D$3:D9,TaskList15[[#This Row],[RESPONSABLE]]))),IFERROR(INDEX(TaskList2[AXE],SMALL(IF(TaskList2[RESPONSABLE]=$D$1,ROW(TaskList2[RESPONSABLE])-1),COUNTIF($D$3:D9,TaskList15[[#This Row],[RESPONSABLE]])-COUNTIF(TaskList1[RESPONSABLE],$D$1))),INDEX(TaskList3[AXE],SMALL(IF(TaskList3[RESPONSABLE]=$D$1,ROW(TaskList3[RESPONSABLE])-1),COUNTIF($D$3:D9,TaskList15[[#This Row],[RESPONSABLE]])-COUNTIF(TaskList2[RESPONSABLE],$D$1)-COUNTIF(TaskList1[RESPONSABLE],$D$1))))))</f>
        <v/>
      </c>
      <c r="D9" s="12" t="str">
        <f>IF(COUNTIF($D$2:D8,$D$1)&lt;COUNTIF(TaskList2[RESPONSABLE],$D$1)+COUNTIF(TaskList3[RESPONSABLE],$D$1)+COUNTIF(TaskList1[RESPONSABLE],$D$1),$D$1,"")</f>
        <v/>
      </c>
      <c r="E9" s="13" t="str">
        <f t="array" ref="E9">IF(TaskList15[[#This Row],[RESPONSABLE]]="","",IFERROR(INDEX(TaskList1[DATE LIMITE],SMALL(IF(TaskList1[RESPONSABLE]=$D$1,ROW(TaskList1[RESPONSABLE])-1),COUNTIF($D$3:D9,TaskList15[[#This Row],[RESPONSABLE]]))),IFERROR(INDEX(TaskList2[DATE LIMITE],SMALL(IF(TaskList2[RESPONSABLE]=$D$1,ROW(TaskList2[RESPONSABLE])-1),COUNTIF($D$3:D9,TaskList15[[#This Row],[RESPONSABLE]])-COUNTIF(TaskList1[RESPONSABLE],$D$1))),INDEX(TaskList3[DATE LIMITE],SMALL(IF(TaskList3[RESPONSABLE]=$D$1,ROW(TaskList3[RESPONSABLE])-1),COUNTIF($D$3:D9,TaskList15[[#This Row],[RESPONSABLE]])-COUNTIF(TaskList2[RESPONSABLE],$D$1)-COUNTIF(TaskList1[RESPONSABLE],$D$1))))))</f>
        <v/>
      </c>
      <c r="F9" s="10" t="str">
        <f t="array" ref="F9">IF(TaskList15[[#This Row],[RESPONSABLE]]="","",IFERROR(INDEX(TaskList1[STATUT],SMALL(IF(TaskList1[RESPONSABLE]=$D$1,ROW(TaskList1[RESPONSABLE])-1),COUNTIF($D$3:D9,TaskList15[[#This Row],[RESPONSABLE]]))),IFERROR(INDEX(TaskList2[STATUT],SMALL(IF(TaskList2[RESPONSABLE]=$D$1,ROW(TaskList2[RESPONSABLE])-1),COUNTIF($D$3:D9,TaskList15[[#This Row],[RESPONSABLE]])-COUNTIF(TaskList1[RESPONSABLE],$D$1))),INDEX(TaskList3[STATUT],SMALL(IF(TaskList3[RESPONSABLE]=$D$1,ROW(TaskList3[RESPONSABLE])-1),COUNTIF($D$3:D9,TaskList15[[#This Row],[RESPONSABLE]])-COUNTIF(TaskList2[RESPONSABLE],$D$1)-COUNTIF(TaskList1[RESPONSABLE],$D$1))))))</f>
        <v/>
      </c>
    </row>
    <row r="10" spans="1:10" x14ac:dyDescent="0.3">
      <c r="A10" s="10" t="str">
        <f t="array" ref="A10">IF(TaskList15[[#This Row],[RESPONSABLE]]="","",IFERROR(INDEX(TaskList1[THÈME],SMALL(IF(TaskList1[RESPONSABLE]=$D$1,ROW(TaskList1[RESPONSABLE])-1),COUNTIF($D$3:D10,TaskList15[[#This Row],[RESPONSABLE]]))),IFERROR(INDEX(TaskList2[THÈME],SMALL(IF(TaskList2[RESPONSABLE]=$D$1,ROW(TaskList2[RESPONSABLE])-1),COUNTIF($D$3:D10,TaskList15[[#This Row],[RESPONSABLE]])-COUNTIF(TaskList1[RESPONSABLE],$D$1))),INDEX(TaskList3[THÈME],SMALL(IF(TaskList3[RESPONSABLE]=$D$1,ROW(TaskList3[RESPONSABLE])-1),COUNTIF($D$3:D10,TaskList15[[#This Row],[RESPONSABLE]])-COUNTIF(TaskList2[RESPONSABLE],$D$1)-COUNTIF(TaskList1[RESPONSABLE],$D$1))))))</f>
        <v/>
      </c>
      <c r="B10" s="10" t="str">
        <f t="array" ref="B10">IF(TaskList15[[#This Row],[RESPONSABLE]]="","",IFERROR(INDEX(TaskList1[AXE],SMALL(IF(TaskList1[RESPONSABLE]=$D$1,ROW(TaskList1[RESPONSABLE])-1),COUNTIF($D$3:D10,TaskList15[[#This Row],[RESPONSABLE]]))),IFERROR(INDEX(TaskList2[AXE],SMALL(IF(TaskList2[RESPONSABLE]=$D$1,ROW(TaskList2[RESPONSABLE])-1),COUNTIF($D$3:D10,TaskList15[[#This Row],[RESPONSABLE]])-COUNTIF(TaskList1[RESPONSABLE],$D$1))),INDEX(TaskList3[AXE],SMALL(IF(TaskList3[RESPONSABLE]=$D$1,ROW(TaskList3[RESPONSABLE])-1),COUNTIF($D$3:D10,TaskList15[[#This Row],[RESPONSABLE]])-COUNTIF(TaskList2[RESPONSABLE],$D$1)-COUNTIF(TaskList1[RESPONSABLE],$D$1))))))</f>
        <v/>
      </c>
      <c r="D10" s="12" t="str">
        <f>IF(COUNTIF($D$2:D9,$D$1)&lt;COUNTIF(TaskList2[RESPONSABLE],$D$1)+COUNTIF(TaskList3[RESPONSABLE],$D$1)+COUNTIF(TaskList1[RESPONSABLE],$D$1),$D$1,"")</f>
        <v/>
      </c>
      <c r="E10" s="13" t="str">
        <f t="array" ref="E10">IF(TaskList15[[#This Row],[RESPONSABLE]]="","",IFERROR(INDEX(TaskList1[DATE LIMITE],SMALL(IF(TaskList1[RESPONSABLE]=$D$1,ROW(TaskList1[RESPONSABLE])-1),COUNTIF($D$3:D10,TaskList15[[#This Row],[RESPONSABLE]]))),IFERROR(INDEX(TaskList2[DATE LIMITE],SMALL(IF(TaskList2[RESPONSABLE]=$D$1,ROW(TaskList2[RESPONSABLE])-1),COUNTIF($D$3:D10,TaskList15[[#This Row],[RESPONSABLE]])-COUNTIF(TaskList1[RESPONSABLE],$D$1))),INDEX(TaskList3[DATE LIMITE],SMALL(IF(TaskList3[RESPONSABLE]=$D$1,ROW(TaskList3[RESPONSABLE])-1),COUNTIF($D$3:D10,TaskList15[[#This Row],[RESPONSABLE]])-COUNTIF(TaskList2[RESPONSABLE],$D$1)-COUNTIF(TaskList1[RESPONSABLE],$D$1))))))</f>
        <v/>
      </c>
      <c r="F10" s="10" t="str">
        <f t="array" ref="F10">IF(TaskList15[[#This Row],[RESPONSABLE]]="","",IFERROR(INDEX(TaskList1[STATUT],SMALL(IF(TaskList1[RESPONSABLE]=$D$1,ROW(TaskList1[RESPONSABLE])-1),COUNTIF($D$3:D10,TaskList15[[#This Row],[RESPONSABLE]]))),IFERROR(INDEX(TaskList2[STATUT],SMALL(IF(TaskList2[RESPONSABLE]=$D$1,ROW(TaskList2[RESPONSABLE])-1),COUNTIF($D$3:D10,TaskList15[[#This Row],[RESPONSABLE]])-COUNTIF(TaskList1[RESPONSABLE],$D$1))),INDEX(TaskList3[STATUT],SMALL(IF(TaskList3[RESPONSABLE]=$D$1,ROW(TaskList3[RESPONSABLE])-1),COUNTIF($D$3:D10,TaskList15[[#This Row],[RESPONSABLE]])-COUNTIF(TaskList2[RESPONSABLE],$D$1)-COUNTIF(TaskList1[RESPONSABLE],$D$1))))))</f>
        <v/>
      </c>
    </row>
    <row r="11" spans="1:10" x14ac:dyDescent="0.3">
      <c r="A11" s="10" t="str">
        <f t="array" ref="A11">IF(TaskList15[[#This Row],[RESPONSABLE]]="","",IFERROR(INDEX(TaskList1[THÈME],SMALL(IF(TaskList1[RESPONSABLE]=$D$1,ROW(TaskList1[RESPONSABLE])-1),COUNTIF($D$3:D11,TaskList15[[#This Row],[RESPONSABLE]]))),IFERROR(INDEX(TaskList2[THÈME],SMALL(IF(TaskList2[RESPONSABLE]=$D$1,ROW(TaskList2[RESPONSABLE])-1),COUNTIF($D$3:D11,TaskList15[[#This Row],[RESPONSABLE]])-COUNTIF(TaskList1[RESPONSABLE],$D$1))),INDEX(TaskList3[THÈME],SMALL(IF(TaskList3[RESPONSABLE]=$D$1,ROW(TaskList3[RESPONSABLE])-1),COUNTIF($D$3:D11,TaskList15[[#This Row],[RESPONSABLE]])-COUNTIF(TaskList2[RESPONSABLE],$D$1)-COUNTIF(TaskList1[RESPONSABLE],$D$1))))))</f>
        <v/>
      </c>
      <c r="B11" s="10" t="str">
        <f t="array" ref="B11">IF(TaskList15[[#This Row],[RESPONSABLE]]="","",IFERROR(INDEX(TaskList1[AXE],SMALL(IF(TaskList1[RESPONSABLE]=$D$1,ROW(TaskList1[RESPONSABLE])-1),COUNTIF($D$3:D11,TaskList15[[#This Row],[RESPONSABLE]]))),IFERROR(INDEX(TaskList2[AXE],SMALL(IF(TaskList2[RESPONSABLE]=$D$1,ROW(TaskList2[RESPONSABLE])-1),COUNTIF($D$3:D11,TaskList15[[#This Row],[RESPONSABLE]])-COUNTIF(TaskList1[RESPONSABLE],$D$1))),INDEX(TaskList3[AXE],SMALL(IF(TaskList3[RESPONSABLE]=$D$1,ROW(TaskList3[RESPONSABLE])-1),COUNTIF($D$3:D11,TaskList15[[#This Row],[RESPONSABLE]])-COUNTIF(TaskList2[RESPONSABLE],$D$1)-COUNTIF(TaskList1[RESPONSABLE],$D$1))))))</f>
        <v/>
      </c>
      <c r="D11" s="12" t="str">
        <f>IF(COUNTIF($D$2:D10,$D$1)&lt;COUNTIF(TaskList2[RESPONSABLE],$D$1)+COUNTIF(TaskList3[RESPONSABLE],$D$1)+COUNTIF(TaskList1[RESPONSABLE],$D$1),$D$1,"")</f>
        <v/>
      </c>
      <c r="E11" s="13" t="str">
        <f t="array" ref="E11">IF(TaskList15[[#This Row],[RESPONSABLE]]="","",IFERROR(INDEX(TaskList1[DATE LIMITE],SMALL(IF(TaskList1[RESPONSABLE]=$D$1,ROW(TaskList1[RESPONSABLE])-1),COUNTIF($D$3:D11,TaskList15[[#This Row],[RESPONSABLE]]))),IFERROR(INDEX(TaskList2[DATE LIMITE],SMALL(IF(TaskList2[RESPONSABLE]=$D$1,ROW(TaskList2[RESPONSABLE])-1),COUNTIF($D$3:D11,TaskList15[[#This Row],[RESPONSABLE]])-COUNTIF(TaskList1[RESPONSABLE],$D$1))),INDEX(TaskList3[DATE LIMITE],SMALL(IF(TaskList3[RESPONSABLE]=$D$1,ROW(TaskList3[RESPONSABLE])-1),COUNTIF($D$3:D11,TaskList15[[#This Row],[RESPONSABLE]])-COUNTIF(TaskList2[RESPONSABLE],$D$1)-COUNTIF(TaskList1[RESPONSABLE],$D$1))))))</f>
        <v/>
      </c>
      <c r="F11" s="10" t="str">
        <f t="array" ref="F11">IF(TaskList15[[#This Row],[RESPONSABLE]]="","",IFERROR(INDEX(TaskList1[STATUT],SMALL(IF(TaskList1[RESPONSABLE]=$D$1,ROW(TaskList1[RESPONSABLE])-1),COUNTIF($D$3:D11,TaskList15[[#This Row],[RESPONSABLE]]))),IFERROR(INDEX(TaskList2[STATUT],SMALL(IF(TaskList2[RESPONSABLE]=$D$1,ROW(TaskList2[RESPONSABLE])-1),COUNTIF($D$3:D11,TaskList15[[#This Row],[RESPONSABLE]])-COUNTIF(TaskList1[RESPONSABLE],$D$1))),INDEX(TaskList3[STATUT],SMALL(IF(TaskList3[RESPONSABLE]=$D$1,ROW(TaskList3[RESPONSABLE])-1),COUNTIF($D$3:D11,TaskList15[[#This Row],[RESPONSABLE]])-COUNTIF(TaskList2[RESPONSABLE],$D$1)-COUNTIF(TaskList1[RESPONSABLE],$D$1))))))</f>
        <v/>
      </c>
    </row>
    <row r="12" spans="1:10" x14ac:dyDescent="0.3">
      <c r="A12" s="10" t="str">
        <f t="array" ref="A12">IF(TaskList15[[#This Row],[RESPONSABLE]]="","",IFERROR(INDEX(TaskList1[THÈME],SMALL(IF(TaskList1[RESPONSABLE]=$D$1,ROW(TaskList1[RESPONSABLE])-1),COUNTIF($D$3:D12,TaskList15[[#This Row],[RESPONSABLE]]))),IFERROR(INDEX(TaskList2[THÈME],SMALL(IF(TaskList2[RESPONSABLE]=$D$1,ROW(TaskList2[RESPONSABLE])-1),COUNTIF($D$3:D12,TaskList15[[#This Row],[RESPONSABLE]])-COUNTIF(TaskList1[RESPONSABLE],$D$1))),INDEX(TaskList3[THÈME],SMALL(IF(TaskList3[RESPONSABLE]=$D$1,ROW(TaskList3[RESPONSABLE])-1),COUNTIF($D$3:D12,TaskList15[[#This Row],[RESPONSABLE]])-COUNTIF(TaskList2[RESPONSABLE],$D$1)-COUNTIF(TaskList1[RESPONSABLE],$D$1))))))</f>
        <v/>
      </c>
      <c r="B12" s="10" t="str">
        <f t="array" ref="B12">IF(TaskList15[[#This Row],[RESPONSABLE]]="","",IFERROR(INDEX(TaskList1[AXE],SMALL(IF(TaskList1[RESPONSABLE]=$D$1,ROW(TaskList1[RESPONSABLE])-1),COUNTIF($D$3:D12,TaskList15[[#This Row],[RESPONSABLE]]))),IFERROR(INDEX(TaskList2[AXE],SMALL(IF(TaskList2[RESPONSABLE]=$D$1,ROW(TaskList2[RESPONSABLE])-1),COUNTIF($D$3:D12,TaskList15[[#This Row],[RESPONSABLE]])-COUNTIF(TaskList1[RESPONSABLE],$D$1))),INDEX(TaskList3[AXE],SMALL(IF(TaskList3[RESPONSABLE]=$D$1,ROW(TaskList3[RESPONSABLE])-1),COUNTIF($D$3:D12,TaskList15[[#This Row],[RESPONSABLE]])-COUNTIF(TaskList2[RESPONSABLE],$D$1)-COUNTIF(TaskList1[RESPONSABLE],$D$1))))))</f>
        <v/>
      </c>
      <c r="D12" s="12" t="str">
        <f>IF(COUNTIF($D$2:D11,$D$1)&lt;COUNTIF(TaskList2[RESPONSABLE],$D$1)+COUNTIF(TaskList3[RESPONSABLE],$D$1)+COUNTIF(TaskList1[RESPONSABLE],$D$1),$D$1,"")</f>
        <v/>
      </c>
      <c r="E12" s="13" t="str">
        <f t="array" ref="E12">IF(TaskList15[[#This Row],[RESPONSABLE]]="","",IFERROR(INDEX(TaskList1[DATE LIMITE],SMALL(IF(TaskList1[RESPONSABLE]=$D$1,ROW(TaskList1[RESPONSABLE])-1),COUNTIF($D$3:D12,TaskList15[[#This Row],[RESPONSABLE]]))),IFERROR(INDEX(TaskList2[DATE LIMITE],SMALL(IF(TaskList2[RESPONSABLE]=$D$1,ROW(TaskList2[RESPONSABLE])-1),COUNTIF($D$3:D12,TaskList15[[#This Row],[RESPONSABLE]])-COUNTIF(TaskList1[RESPONSABLE],$D$1))),INDEX(TaskList3[DATE LIMITE],SMALL(IF(TaskList3[RESPONSABLE]=$D$1,ROW(TaskList3[RESPONSABLE])-1),COUNTIF($D$3:D12,TaskList15[[#This Row],[RESPONSABLE]])-COUNTIF(TaskList2[RESPONSABLE],$D$1)-COUNTIF(TaskList1[RESPONSABLE],$D$1))))))</f>
        <v/>
      </c>
      <c r="F12" s="10" t="str">
        <f t="array" ref="F12">IF(TaskList15[[#This Row],[RESPONSABLE]]="","",IFERROR(INDEX(TaskList1[STATUT],SMALL(IF(TaskList1[RESPONSABLE]=$D$1,ROW(TaskList1[RESPONSABLE])-1),COUNTIF($D$3:D12,TaskList15[[#This Row],[RESPONSABLE]]))),IFERROR(INDEX(TaskList2[STATUT],SMALL(IF(TaskList2[RESPONSABLE]=$D$1,ROW(TaskList2[RESPONSABLE])-1),COUNTIF($D$3:D12,TaskList15[[#This Row],[RESPONSABLE]])-COUNTIF(TaskList1[RESPONSABLE],$D$1))),INDEX(TaskList3[STATUT],SMALL(IF(TaskList3[RESPONSABLE]=$D$1,ROW(TaskList3[RESPONSABLE])-1),COUNTIF($D$3:D12,TaskList15[[#This Row],[RESPONSABLE]])-COUNTIF(TaskList2[RESPONSABLE],$D$1)-COUNTIF(TaskList1[RESPONSABLE],$D$1))))))</f>
        <v/>
      </c>
    </row>
    <row r="13" spans="1:10" x14ac:dyDescent="0.3">
      <c r="A13" s="10" t="str">
        <f t="array" ref="A13">IF(TaskList15[[#This Row],[RESPONSABLE]]="","",IFERROR(INDEX(TaskList1[THÈME],SMALL(IF(TaskList1[RESPONSABLE]=$D$1,ROW(TaskList1[RESPONSABLE])-1),COUNTIF($D$3:D13,TaskList15[[#This Row],[RESPONSABLE]]))),IFERROR(INDEX(TaskList2[THÈME],SMALL(IF(TaskList2[RESPONSABLE]=$D$1,ROW(TaskList2[RESPONSABLE])-1),COUNTIF($D$3:D13,TaskList15[[#This Row],[RESPONSABLE]])-COUNTIF(TaskList1[RESPONSABLE],$D$1))),INDEX(TaskList3[THÈME],SMALL(IF(TaskList3[RESPONSABLE]=$D$1,ROW(TaskList3[RESPONSABLE])-1),COUNTIF($D$3:D13,TaskList15[[#This Row],[RESPONSABLE]])-COUNTIF(TaskList2[RESPONSABLE],$D$1)-COUNTIF(TaskList1[RESPONSABLE],$D$1))))))</f>
        <v/>
      </c>
      <c r="B13" s="10" t="str">
        <f t="array" ref="B13">IF(TaskList15[[#This Row],[RESPONSABLE]]="","",IFERROR(INDEX(TaskList1[AXE],SMALL(IF(TaskList1[RESPONSABLE]=$D$1,ROW(TaskList1[RESPONSABLE])-1),COUNTIF($D$3:D13,TaskList15[[#This Row],[RESPONSABLE]]))),IFERROR(INDEX(TaskList2[AXE],SMALL(IF(TaskList2[RESPONSABLE]=$D$1,ROW(TaskList2[RESPONSABLE])-1),COUNTIF($D$3:D13,TaskList15[[#This Row],[RESPONSABLE]])-COUNTIF(TaskList1[RESPONSABLE],$D$1))),INDEX(TaskList3[AXE],SMALL(IF(TaskList3[RESPONSABLE]=$D$1,ROW(TaskList3[RESPONSABLE])-1),COUNTIF($D$3:D13,TaskList15[[#This Row],[RESPONSABLE]])-COUNTIF(TaskList2[RESPONSABLE],$D$1)-COUNTIF(TaskList1[RESPONSABLE],$D$1))))))</f>
        <v/>
      </c>
      <c r="D13" s="12" t="str">
        <f>IF(COUNTIF($D$2:D12,$D$1)&lt;COUNTIF(TaskList2[RESPONSABLE],$D$1)+COUNTIF(TaskList3[RESPONSABLE],$D$1)+COUNTIF(TaskList1[RESPONSABLE],$D$1),$D$1,"")</f>
        <v/>
      </c>
      <c r="E13" s="13" t="str">
        <f t="array" ref="E13">IF(TaskList15[[#This Row],[RESPONSABLE]]="","",IFERROR(INDEX(TaskList1[DATE LIMITE],SMALL(IF(TaskList1[RESPONSABLE]=$D$1,ROW(TaskList1[RESPONSABLE])-1),COUNTIF($D$3:D13,TaskList15[[#This Row],[RESPONSABLE]]))),IFERROR(INDEX(TaskList2[DATE LIMITE],SMALL(IF(TaskList2[RESPONSABLE]=$D$1,ROW(TaskList2[RESPONSABLE])-1),COUNTIF($D$3:D13,TaskList15[[#This Row],[RESPONSABLE]])-COUNTIF(TaskList1[RESPONSABLE],$D$1))),INDEX(TaskList3[DATE LIMITE],SMALL(IF(TaskList3[RESPONSABLE]=$D$1,ROW(TaskList3[RESPONSABLE])-1),COUNTIF($D$3:D13,TaskList15[[#This Row],[RESPONSABLE]])-COUNTIF(TaskList2[RESPONSABLE],$D$1)-COUNTIF(TaskList1[RESPONSABLE],$D$1))))))</f>
        <v/>
      </c>
      <c r="F13" s="10" t="str">
        <f t="array" ref="F13">IF(TaskList15[[#This Row],[RESPONSABLE]]="","",IFERROR(INDEX(TaskList1[STATUT],SMALL(IF(TaskList1[RESPONSABLE]=$D$1,ROW(TaskList1[RESPONSABLE])-1),COUNTIF($D$3:D13,TaskList15[[#This Row],[RESPONSABLE]]))),IFERROR(INDEX(TaskList2[STATUT],SMALL(IF(TaskList2[RESPONSABLE]=$D$1,ROW(TaskList2[RESPONSABLE])-1),COUNTIF($D$3:D13,TaskList15[[#This Row],[RESPONSABLE]])-COUNTIF(TaskList1[RESPONSABLE],$D$1))),INDEX(TaskList3[STATUT],SMALL(IF(TaskList3[RESPONSABLE]=$D$1,ROW(TaskList3[RESPONSABLE])-1),COUNTIF($D$3:D13,TaskList15[[#This Row],[RESPONSABLE]])-COUNTIF(TaskList2[RESPONSABLE],$D$1)-COUNTIF(TaskList1[RESPONSABLE],$D$1))))))</f>
        <v/>
      </c>
    </row>
    <row r="14" spans="1:10" x14ac:dyDescent="0.3">
      <c r="A14" s="10" t="str">
        <f t="array" ref="A14">IF(TaskList15[[#This Row],[RESPONSABLE]]="","",IFERROR(INDEX(TaskList1[THÈME],SMALL(IF(TaskList1[RESPONSABLE]=$D$1,ROW(TaskList1[RESPONSABLE])-1),COUNTIF($D$3:D14,TaskList15[[#This Row],[RESPONSABLE]]))),IFERROR(INDEX(TaskList2[THÈME],SMALL(IF(TaskList2[RESPONSABLE]=$D$1,ROW(TaskList2[RESPONSABLE])-1),COUNTIF($D$3:D14,TaskList15[[#This Row],[RESPONSABLE]])-COUNTIF(TaskList1[RESPONSABLE],$D$1))),INDEX(TaskList3[THÈME],SMALL(IF(TaskList3[RESPONSABLE]=$D$1,ROW(TaskList3[RESPONSABLE])-1),COUNTIF($D$3:D14,TaskList15[[#This Row],[RESPONSABLE]])-COUNTIF(TaskList2[RESPONSABLE],$D$1)-COUNTIF(TaskList1[RESPONSABLE],$D$1))))))</f>
        <v/>
      </c>
      <c r="B14" s="10" t="str">
        <f t="array" ref="B14">IF(TaskList15[[#This Row],[RESPONSABLE]]="","",IFERROR(INDEX(TaskList1[AXE],SMALL(IF(TaskList1[RESPONSABLE]=$D$1,ROW(TaskList1[RESPONSABLE])-1),COUNTIF($D$3:D14,TaskList15[[#This Row],[RESPONSABLE]]))),IFERROR(INDEX(TaskList2[AXE],SMALL(IF(TaskList2[RESPONSABLE]=$D$1,ROW(TaskList2[RESPONSABLE])-1),COUNTIF($D$3:D14,TaskList15[[#This Row],[RESPONSABLE]])-COUNTIF(TaskList1[RESPONSABLE],$D$1))),INDEX(TaskList3[AXE],SMALL(IF(TaskList3[RESPONSABLE]=$D$1,ROW(TaskList3[RESPONSABLE])-1),COUNTIF($D$3:D14,TaskList15[[#This Row],[RESPONSABLE]])-COUNTIF(TaskList2[RESPONSABLE],$D$1)-COUNTIF(TaskList1[RESPONSABLE],$D$1))))))</f>
        <v/>
      </c>
      <c r="D14" s="12" t="str">
        <f>IF(COUNTIF($D$2:D13,$D$1)&lt;COUNTIF(TaskList2[RESPONSABLE],$D$1)+COUNTIF(TaskList3[RESPONSABLE],$D$1)+COUNTIF(TaskList1[RESPONSABLE],$D$1),$D$1,"")</f>
        <v/>
      </c>
      <c r="E14" s="13" t="str">
        <f t="array" ref="E14">IF(TaskList15[[#This Row],[RESPONSABLE]]="","",IFERROR(INDEX(TaskList1[DATE LIMITE],SMALL(IF(TaskList1[RESPONSABLE]=$D$1,ROW(TaskList1[RESPONSABLE])-1),COUNTIF($D$3:D14,TaskList15[[#This Row],[RESPONSABLE]]))),IFERROR(INDEX(TaskList2[DATE LIMITE],SMALL(IF(TaskList2[RESPONSABLE]=$D$1,ROW(TaskList2[RESPONSABLE])-1),COUNTIF($D$3:D14,TaskList15[[#This Row],[RESPONSABLE]])-COUNTIF(TaskList1[RESPONSABLE],$D$1))),INDEX(TaskList3[DATE LIMITE],SMALL(IF(TaskList3[RESPONSABLE]=$D$1,ROW(TaskList3[RESPONSABLE])-1),COUNTIF($D$3:D14,TaskList15[[#This Row],[RESPONSABLE]])-COUNTIF(TaskList2[RESPONSABLE],$D$1)-COUNTIF(TaskList1[RESPONSABLE],$D$1))))))</f>
        <v/>
      </c>
      <c r="F14" s="10" t="str">
        <f t="array" ref="F14">IF(TaskList15[[#This Row],[RESPONSABLE]]="","",IFERROR(INDEX(TaskList1[STATUT],SMALL(IF(TaskList1[RESPONSABLE]=$D$1,ROW(TaskList1[RESPONSABLE])-1),COUNTIF($D$3:D14,TaskList15[[#This Row],[RESPONSABLE]]))),IFERROR(INDEX(TaskList2[STATUT],SMALL(IF(TaskList2[RESPONSABLE]=$D$1,ROW(TaskList2[RESPONSABLE])-1),COUNTIF($D$3:D14,TaskList15[[#This Row],[RESPONSABLE]])-COUNTIF(TaskList1[RESPONSABLE],$D$1))),INDEX(TaskList3[STATUT],SMALL(IF(TaskList3[RESPONSABLE]=$D$1,ROW(TaskList3[RESPONSABLE])-1),COUNTIF($D$3:D14,TaskList15[[#This Row],[RESPONSABLE]])-COUNTIF(TaskList2[RESPONSABLE],$D$1)-COUNTIF(TaskList1[RESPONSABLE],$D$1))))))</f>
        <v/>
      </c>
    </row>
    <row r="15" spans="1:10" x14ac:dyDescent="0.3">
      <c r="A15" s="10" t="str">
        <f t="array" ref="A15">IF(TaskList15[[#This Row],[RESPONSABLE]]="","",IFERROR(INDEX(TaskList1[THÈME],SMALL(IF(TaskList1[RESPONSABLE]=$D$1,ROW(TaskList1[RESPONSABLE])-1),COUNTIF($D$3:D15,TaskList15[[#This Row],[RESPONSABLE]]))),IFERROR(INDEX(TaskList2[THÈME],SMALL(IF(TaskList2[RESPONSABLE]=$D$1,ROW(TaskList2[RESPONSABLE])-1),COUNTIF($D$3:D15,TaskList15[[#This Row],[RESPONSABLE]])-COUNTIF(TaskList1[RESPONSABLE],$D$1))),INDEX(TaskList3[THÈME],SMALL(IF(TaskList3[RESPONSABLE]=$D$1,ROW(TaskList3[RESPONSABLE])-1),COUNTIF($D$3:D15,TaskList15[[#This Row],[RESPONSABLE]])-COUNTIF(TaskList2[RESPONSABLE],$D$1)-COUNTIF(TaskList1[RESPONSABLE],$D$1))))))</f>
        <v/>
      </c>
      <c r="B15" s="10" t="str">
        <f t="array" ref="B15">IF(TaskList15[[#This Row],[RESPONSABLE]]="","",IFERROR(INDEX(TaskList1[AXE],SMALL(IF(TaskList1[RESPONSABLE]=$D$1,ROW(TaskList1[RESPONSABLE])-1),COUNTIF($D$3:D15,TaskList15[[#This Row],[RESPONSABLE]]))),IFERROR(INDEX(TaskList2[AXE],SMALL(IF(TaskList2[RESPONSABLE]=$D$1,ROW(TaskList2[RESPONSABLE])-1),COUNTIF($D$3:D15,TaskList15[[#This Row],[RESPONSABLE]])-COUNTIF(TaskList1[RESPONSABLE],$D$1))),INDEX(TaskList3[AXE],SMALL(IF(TaskList3[RESPONSABLE]=$D$1,ROW(TaskList3[RESPONSABLE])-1),COUNTIF($D$3:D15,TaskList15[[#This Row],[RESPONSABLE]])-COUNTIF(TaskList2[RESPONSABLE],$D$1)-COUNTIF(TaskList1[RESPONSABLE],$D$1))))))</f>
        <v/>
      </c>
      <c r="D15" s="12" t="str">
        <f>IF(COUNTIF($D$2:D14,$D$1)&lt;COUNTIF(TaskList2[RESPONSABLE],$D$1)+COUNTIF(TaskList3[RESPONSABLE],$D$1)+COUNTIF(TaskList1[RESPONSABLE],$D$1),$D$1,"")</f>
        <v/>
      </c>
      <c r="E15" s="13" t="str">
        <f t="array" ref="E15">IF(TaskList15[[#This Row],[RESPONSABLE]]="","",IFERROR(INDEX(TaskList1[DATE LIMITE],SMALL(IF(TaskList1[RESPONSABLE]=$D$1,ROW(TaskList1[RESPONSABLE])-1),COUNTIF($D$3:D15,TaskList15[[#This Row],[RESPONSABLE]]))),IFERROR(INDEX(TaskList2[DATE LIMITE],SMALL(IF(TaskList2[RESPONSABLE]=$D$1,ROW(TaskList2[RESPONSABLE])-1),COUNTIF($D$3:D15,TaskList15[[#This Row],[RESPONSABLE]])-COUNTIF(TaskList1[RESPONSABLE],$D$1))),INDEX(TaskList3[DATE LIMITE],SMALL(IF(TaskList3[RESPONSABLE]=$D$1,ROW(TaskList3[RESPONSABLE])-1),COUNTIF($D$3:D15,TaskList15[[#This Row],[RESPONSABLE]])-COUNTIF(TaskList2[RESPONSABLE],$D$1)-COUNTIF(TaskList1[RESPONSABLE],$D$1))))))</f>
        <v/>
      </c>
      <c r="F15" s="10" t="str">
        <f t="array" ref="F15">IF(TaskList15[[#This Row],[RESPONSABLE]]="","",IFERROR(INDEX(TaskList1[STATUT],SMALL(IF(TaskList1[RESPONSABLE]=$D$1,ROW(TaskList1[RESPONSABLE])-1),COUNTIF($D$3:D15,TaskList15[[#This Row],[RESPONSABLE]]))),IFERROR(INDEX(TaskList2[STATUT],SMALL(IF(TaskList2[RESPONSABLE]=$D$1,ROW(TaskList2[RESPONSABLE])-1),COUNTIF($D$3:D15,TaskList15[[#This Row],[RESPONSABLE]])-COUNTIF(TaskList1[RESPONSABLE],$D$1))),INDEX(TaskList3[STATUT],SMALL(IF(TaskList3[RESPONSABLE]=$D$1,ROW(TaskList3[RESPONSABLE])-1),COUNTIF($D$3:D15,TaskList15[[#This Row],[RESPONSABLE]])-COUNTIF(TaskList2[RESPONSABLE],$D$1)-COUNTIF(TaskList1[RESPONSABLE],$D$1))))))</f>
        <v/>
      </c>
    </row>
    <row r="16" spans="1:10" x14ac:dyDescent="0.3">
      <c r="A16" s="10" t="str">
        <f t="array" ref="A16">IF(TaskList15[[#This Row],[RESPONSABLE]]="","",IFERROR(INDEX(TaskList1[THÈME],SMALL(IF(TaskList1[RESPONSABLE]=$D$1,ROW(TaskList1[RESPONSABLE])-1),COUNTIF($D$3:D16,TaskList15[[#This Row],[RESPONSABLE]]))),IFERROR(INDEX(TaskList2[THÈME],SMALL(IF(TaskList2[RESPONSABLE]=$D$1,ROW(TaskList2[RESPONSABLE])-1),COUNTIF($D$3:D16,TaskList15[[#This Row],[RESPONSABLE]])-COUNTIF(TaskList1[RESPONSABLE],$D$1))),INDEX(TaskList3[THÈME],SMALL(IF(TaskList3[RESPONSABLE]=$D$1,ROW(TaskList3[RESPONSABLE])-1),COUNTIF($D$3:D16,TaskList15[[#This Row],[RESPONSABLE]])-COUNTIF(TaskList2[RESPONSABLE],$D$1)-COUNTIF(TaskList1[RESPONSABLE],$D$1))))))</f>
        <v/>
      </c>
      <c r="B16" s="10" t="str">
        <f t="array" ref="B16">IF(TaskList15[[#This Row],[RESPONSABLE]]="","",IFERROR(INDEX(TaskList1[AXE],SMALL(IF(TaskList1[RESPONSABLE]=$D$1,ROW(TaskList1[RESPONSABLE])-1),COUNTIF($D$3:D16,TaskList15[[#This Row],[RESPONSABLE]]))),IFERROR(INDEX(TaskList2[AXE],SMALL(IF(TaskList2[RESPONSABLE]=$D$1,ROW(TaskList2[RESPONSABLE])-1),COUNTIF($D$3:D16,TaskList15[[#This Row],[RESPONSABLE]])-COUNTIF(TaskList1[RESPONSABLE],$D$1))),INDEX(TaskList3[AXE],SMALL(IF(TaskList3[RESPONSABLE]=$D$1,ROW(TaskList3[RESPONSABLE])-1),COUNTIF($D$3:D16,TaskList15[[#This Row],[RESPONSABLE]])-COUNTIF(TaskList2[RESPONSABLE],$D$1)-COUNTIF(TaskList1[RESPONSABLE],$D$1))))))</f>
        <v/>
      </c>
      <c r="D16" s="12" t="str">
        <f>IF(COUNTIF($D$2:D15,$D$1)&lt;COUNTIF(TaskList2[RESPONSABLE],$D$1)+COUNTIF(TaskList3[RESPONSABLE],$D$1)+COUNTIF(TaskList1[RESPONSABLE],$D$1),$D$1,"")</f>
        <v/>
      </c>
      <c r="E16" s="13" t="str">
        <f t="array" ref="E16">IF(TaskList15[[#This Row],[RESPONSABLE]]="","",IFERROR(INDEX(TaskList1[DATE LIMITE],SMALL(IF(TaskList1[RESPONSABLE]=$D$1,ROW(TaskList1[RESPONSABLE])-1),COUNTIF($D$3:D16,TaskList15[[#This Row],[RESPONSABLE]]))),IFERROR(INDEX(TaskList2[DATE LIMITE],SMALL(IF(TaskList2[RESPONSABLE]=$D$1,ROW(TaskList2[RESPONSABLE])-1),COUNTIF($D$3:D16,TaskList15[[#This Row],[RESPONSABLE]])-COUNTIF(TaskList1[RESPONSABLE],$D$1))),INDEX(TaskList3[DATE LIMITE],SMALL(IF(TaskList3[RESPONSABLE]=$D$1,ROW(TaskList3[RESPONSABLE])-1),COUNTIF($D$3:D16,TaskList15[[#This Row],[RESPONSABLE]])-COUNTIF(TaskList2[RESPONSABLE],$D$1)-COUNTIF(TaskList1[RESPONSABLE],$D$1))))))</f>
        <v/>
      </c>
      <c r="F16" s="10" t="str">
        <f t="array" ref="F16">IF(TaskList15[[#This Row],[RESPONSABLE]]="","",IFERROR(INDEX(TaskList1[STATUT],SMALL(IF(TaskList1[RESPONSABLE]=$D$1,ROW(TaskList1[RESPONSABLE])-1),COUNTIF($D$3:D16,TaskList15[[#This Row],[RESPONSABLE]]))),IFERROR(INDEX(TaskList2[STATUT],SMALL(IF(TaskList2[RESPONSABLE]=$D$1,ROW(TaskList2[RESPONSABLE])-1),COUNTIF($D$3:D16,TaskList15[[#This Row],[RESPONSABLE]])-COUNTIF(TaskList1[RESPONSABLE],$D$1))),INDEX(TaskList3[STATUT],SMALL(IF(TaskList3[RESPONSABLE]=$D$1,ROW(TaskList3[RESPONSABLE])-1),COUNTIF($D$3:D16,TaskList15[[#This Row],[RESPONSABLE]])-COUNTIF(TaskList2[RESPONSABLE],$D$1)-COUNTIF(TaskList1[RESPONSABLE],$D$1))))))</f>
        <v/>
      </c>
    </row>
    <row r="17" spans="1:6" x14ac:dyDescent="0.3">
      <c r="A17" s="10" t="str">
        <f t="array" ref="A17">IF(TaskList15[[#This Row],[RESPONSABLE]]="","",IFERROR(INDEX(TaskList1[THÈME],SMALL(IF(TaskList1[RESPONSABLE]=$D$1,ROW(TaskList1[RESPONSABLE])-1),COUNTIF($D$3:D17,TaskList15[[#This Row],[RESPONSABLE]]))),IFERROR(INDEX(TaskList2[THÈME],SMALL(IF(TaskList2[RESPONSABLE]=$D$1,ROW(TaskList2[RESPONSABLE])-1),COUNTIF($D$3:D17,TaskList15[[#This Row],[RESPONSABLE]])-COUNTIF(TaskList1[RESPONSABLE],$D$1))),INDEX(TaskList3[THÈME],SMALL(IF(TaskList3[RESPONSABLE]=$D$1,ROW(TaskList3[RESPONSABLE])-1),COUNTIF($D$3:D17,TaskList15[[#This Row],[RESPONSABLE]])-COUNTIF(TaskList2[RESPONSABLE],$D$1)-COUNTIF(TaskList1[RESPONSABLE],$D$1))))))</f>
        <v/>
      </c>
      <c r="B17" s="10" t="str">
        <f t="array" ref="B17">IF(TaskList15[[#This Row],[RESPONSABLE]]="","",IFERROR(INDEX(TaskList1[AXE],SMALL(IF(TaskList1[RESPONSABLE]=$D$1,ROW(TaskList1[RESPONSABLE])-1),COUNTIF($D$3:D17,TaskList15[[#This Row],[RESPONSABLE]]))),IFERROR(INDEX(TaskList2[AXE],SMALL(IF(TaskList2[RESPONSABLE]=$D$1,ROW(TaskList2[RESPONSABLE])-1),COUNTIF($D$3:D17,TaskList15[[#This Row],[RESPONSABLE]])-COUNTIF(TaskList1[RESPONSABLE],$D$1))),INDEX(TaskList3[AXE],SMALL(IF(TaskList3[RESPONSABLE]=$D$1,ROW(TaskList3[RESPONSABLE])-1),COUNTIF($D$3:D17,TaskList15[[#This Row],[RESPONSABLE]])-COUNTIF(TaskList2[RESPONSABLE],$D$1)-COUNTIF(TaskList1[RESPONSABLE],$D$1))))))</f>
        <v/>
      </c>
      <c r="D17" s="12" t="str">
        <f>IF(COUNTIF($D$2:D16,$D$1)&lt;COUNTIF(TaskList2[RESPONSABLE],$D$1)+COUNTIF(TaskList3[RESPONSABLE],$D$1)+COUNTIF(TaskList1[RESPONSABLE],$D$1),$D$1,"")</f>
        <v/>
      </c>
      <c r="E17" s="13" t="str">
        <f t="array" ref="E17">IF(TaskList15[[#This Row],[RESPONSABLE]]="","",IFERROR(INDEX(TaskList1[DATE LIMITE],SMALL(IF(TaskList1[RESPONSABLE]=$D$1,ROW(TaskList1[RESPONSABLE])-1),COUNTIF($D$3:D17,TaskList15[[#This Row],[RESPONSABLE]]))),IFERROR(INDEX(TaskList2[DATE LIMITE],SMALL(IF(TaskList2[RESPONSABLE]=$D$1,ROW(TaskList2[RESPONSABLE])-1),COUNTIF($D$3:D17,TaskList15[[#This Row],[RESPONSABLE]])-COUNTIF(TaskList1[RESPONSABLE],$D$1))),INDEX(TaskList3[DATE LIMITE],SMALL(IF(TaskList3[RESPONSABLE]=$D$1,ROW(TaskList3[RESPONSABLE])-1),COUNTIF($D$3:D17,TaskList15[[#This Row],[RESPONSABLE]])-COUNTIF(TaskList2[RESPONSABLE],$D$1)-COUNTIF(TaskList1[RESPONSABLE],$D$1))))))</f>
        <v/>
      </c>
      <c r="F17" s="10" t="str">
        <f t="array" ref="F17">IF(TaskList15[[#This Row],[RESPONSABLE]]="","",IFERROR(INDEX(TaskList1[STATUT],SMALL(IF(TaskList1[RESPONSABLE]=$D$1,ROW(TaskList1[RESPONSABLE])-1),COUNTIF($D$3:D17,TaskList15[[#This Row],[RESPONSABLE]]))),IFERROR(INDEX(TaskList2[STATUT],SMALL(IF(TaskList2[RESPONSABLE]=$D$1,ROW(TaskList2[RESPONSABLE])-1),COUNTIF($D$3:D17,TaskList15[[#This Row],[RESPONSABLE]])-COUNTIF(TaskList1[RESPONSABLE],$D$1))),INDEX(TaskList3[STATUT],SMALL(IF(TaskList3[RESPONSABLE]=$D$1,ROW(TaskList3[RESPONSABLE])-1),COUNTIF($D$3:D17,TaskList15[[#This Row],[RESPONSABLE]])-COUNTIF(TaskList2[RESPONSABLE],$D$1)-COUNTIF(TaskList1[RESPONSABLE],$D$1))))))</f>
        <v/>
      </c>
    </row>
    <row r="18" spans="1:6" x14ac:dyDescent="0.3">
      <c r="A18" s="10" t="str">
        <f t="array" ref="A18">IF(TaskList15[[#This Row],[RESPONSABLE]]="","",IFERROR(INDEX(TaskList1[THÈME],SMALL(IF(TaskList1[RESPONSABLE]=$D$1,ROW(TaskList1[RESPONSABLE])-1),COUNTIF($D$3:D18,TaskList15[[#This Row],[RESPONSABLE]]))),IFERROR(INDEX(TaskList2[THÈME],SMALL(IF(TaskList2[RESPONSABLE]=$D$1,ROW(TaskList2[RESPONSABLE])-1),COUNTIF($D$3:D18,TaskList15[[#This Row],[RESPONSABLE]])-COUNTIF(TaskList1[RESPONSABLE],$D$1))),INDEX(TaskList3[THÈME],SMALL(IF(TaskList3[RESPONSABLE]=$D$1,ROW(TaskList3[RESPONSABLE])-1),COUNTIF($D$3:D18,TaskList15[[#This Row],[RESPONSABLE]])-COUNTIF(TaskList2[RESPONSABLE],$D$1)-COUNTIF(TaskList1[RESPONSABLE],$D$1))))))</f>
        <v/>
      </c>
      <c r="B18" s="10" t="str">
        <f t="array" ref="B18">IF(TaskList15[[#This Row],[RESPONSABLE]]="","",IFERROR(INDEX(TaskList1[AXE],SMALL(IF(TaskList1[RESPONSABLE]=$D$1,ROW(TaskList1[RESPONSABLE])-1),COUNTIF($D$3:D18,TaskList15[[#This Row],[RESPONSABLE]]))),IFERROR(INDEX(TaskList2[AXE],SMALL(IF(TaskList2[RESPONSABLE]=$D$1,ROW(TaskList2[RESPONSABLE])-1),COUNTIF($D$3:D18,TaskList15[[#This Row],[RESPONSABLE]])-COUNTIF(TaskList1[RESPONSABLE],$D$1))),INDEX(TaskList3[AXE],SMALL(IF(TaskList3[RESPONSABLE]=$D$1,ROW(TaskList3[RESPONSABLE])-1),COUNTIF($D$3:D18,TaskList15[[#This Row],[RESPONSABLE]])-COUNTIF(TaskList2[RESPONSABLE],$D$1)-COUNTIF(TaskList1[RESPONSABLE],$D$1))))))</f>
        <v/>
      </c>
      <c r="D18" s="12" t="str">
        <f>IF(COUNTIF($D$2:D17,$D$1)&lt;COUNTIF(TaskList2[RESPONSABLE],$D$1)+COUNTIF(TaskList3[RESPONSABLE],$D$1)+COUNTIF(TaskList1[RESPONSABLE],$D$1),$D$1,"")</f>
        <v/>
      </c>
      <c r="E18" s="13" t="str">
        <f t="array" ref="E18">IF(TaskList15[[#This Row],[RESPONSABLE]]="","",IFERROR(INDEX(TaskList1[DATE LIMITE],SMALL(IF(TaskList1[RESPONSABLE]=$D$1,ROW(TaskList1[RESPONSABLE])-1),COUNTIF($D$3:D18,TaskList15[[#This Row],[RESPONSABLE]]))),IFERROR(INDEX(TaskList2[DATE LIMITE],SMALL(IF(TaskList2[RESPONSABLE]=$D$1,ROW(TaskList2[RESPONSABLE])-1),COUNTIF($D$3:D18,TaskList15[[#This Row],[RESPONSABLE]])-COUNTIF(TaskList1[RESPONSABLE],$D$1))),INDEX(TaskList3[DATE LIMITE],SMALL(IF(TaskList3[RESPONSABLE]=$D$1,ROW(TaskList3[RESPONSABLE])-1),COUNTIF($D$3:D18,TaskList15[[#This Row],[RESPONSABLE]])-COUNTIF(TaskList2[RESPONSABLE],$D$1)-COUNTIF(TaskList1[RESPONSABLE],$D$1))))))</f>
        <v/>
      </c>
      <c r="F18" s="10" t="str">
        <f t="array" ref="F18">IF(TaskList15[[#This Row],[RESPONSABLE]]="","",IFERROR(INDEX(TaskList1[STATUT],SMALL(IF(TaskList1[RESPONSABLE]=$D$1,ROW(TaskList1[RESPONSABLE])-1),COUNTIF($D$3:D18,TaskList15[[#This Row],[RESPONSABLE]]))),IFERROR(INDEX(TaskList2[STATUT],SMALL(IF(TaskList2[RESPONSABLE]=$D$1,ROW(TaskList2[RESPONSABLE])-1),COUNTIF($D$3:D18,TaskList15[[#This Row],[RESPONSABLE]])-COUNTIF(TaskList1[RESPONSABLE],$D$1))),INDEX(TaskList3[STATUT],SMALL(IF(TaskList3[RESPONSABLE]=$D$1,ROW(TaskList3[RESPONSABLE])-1),COUNTIF($D$3:D18,TaskList15[[#This Row],[RESPONSABLE]])-COUNTIF(TaskList2[RESPONSABLE],$D$1)-COUNTIF(TaskList1[RESPONSABLE],$D$1))))))</f>
        <v/>
      </c>
    </row>
    <row r="19" spans="1:6" x14ac:dyDescent="0.3">
      <c r="A19" s="10" t="str">
        <f t="array" ref="A19">IF(TaskList15[[#This Row],[RESPONSABLE]]="","",IFERROR(INDEX(TaskList1[THÈME],SMALL(IF(TaskList1[RESPONSABLE]=$D$1,ROW(TaskList1[RESPONSABLE])-1),COUNTIF($D$3:D19,TaskList15[[#This Row],[RESPONSABLE]]))),IFERROR(INDEX(TaskList2[THÈME],SMALL(IF(TaskList2[RESPONSABLE]=$D$1,ROW(TaskList2[RESPONSABLE])-1),COUNTIF($D$3:D19,TaskList15[[#This Row],[RESPONSABLE]])-COUNTIF(TaskList1[RESPONSABLE],$D$1))),INDEX(TaskList3[THÈME],SMALL(IF(TaskList3[RESPONSABLE]=$D$1,ROW(TaskList3[RESPONSABLE])-1),COUNTIF($D$3:D19,TaskList15[[#This Row],[RESPONSABLE]])-COUNTIF(TaskList2[RESPONSABLE],$D$1)-COUNTIF(TaskList1[RESPONSABLE],$D$1))))))</f>
        <v/>
      </c>
      <c r="B19" s="10" t="str">
        <f t="array" ref="B19">IF(TaskList15[[#This Row],[RESPONSABLE]]="","",IFERROR(INDEX(TaskList1[AXE],SMALL(IF(TaskList1[RESPONSABLE]=$D$1,ROW(TaskList1[RESPONSABLE])-1),COUNTIF($D$3:D19,TaskList15[[#This Row],[RESPONSABLE]]))),IFERROR(INDEX(TaskList2[AXE],SMALL(IF(TaskList2[RESPONSABLE]=$D$1,ROW(TaskList2[RESPONSABLE])-1),COUNTIF($D$3:D19,TaskList15[[#This Row],[RESPONSABLE]])-COUNTIF(TaskList1[RESPONSABLE],$D$1))),INDEX(TaskList3[AXE],SMALL(IF(TaskList3[RESPONSABLE]=$D$1,ROW(TaskList3[RESPONSABLE])-1),COUNTIF($D$3:D19,TaskList15[[#This Row],[RESPONSABLE]])-COUNTIF(TaskList2[RESPONSABLE],$D$1)-COUNTIF(TaskList1[RESPONSABLE],$D$1))))))</f>
        <v/>
      </c>
      <c r="D19" s="12" t="str">
        <f>IF(COUNTIF($D$2:D18,$D$1)&lt;COUNTIF(TaskList2[RESPONSABLE],$D$1)+COUNTIF(TaskList3[RESPONSABLE],$D$1)+COUNTIF(TaskList1[RESPONSABLE],$D$1),$D$1,"")</f>
        <v/>
      </c>
      <c r="E19" s="13" t="str">
        <f t="array" ref="E19">IF(TaskList15[[#This Row],[RESPONSABLE]]="","",IFERROR(INDEX(TaskList1[DATE LIMITE],SMALL(IF(TaskList1[RESPONSABLE]=$D$1,ROW(TaskList1[RESPONSABLE])-1),COUNTIF($D$3:D19,TaskList15[[#This Row],[RESPONSABLE]]))),IFERROR(INDEX(TaskList2[DATE LIMITE],SMALL(IF(TaskList2[RESPONSABLE]=$D$1,ROW(TaskList2[RESPONSABLE])-1),COUNTIF($D$3:D19,TaskList15[[#This Row],[RESPONSABLE]])-COUNTIF(TaskList1[RESPONSABLE],$D$1))),INDEX(TaskList3[DATE LIMITE],SMALL(IF(TaskList3[RESPONSABLE]=$D$1,ROW(TaskList3[RESPONSABLE])-1),COUNTIF($D$3:D19,TaskList15[[#This Row],[RESPONSABLE]])-COUNTIF(TaskList2[RESPONSABLE],$D$1)-COUNTIF(TaskList1[RESPONSABLE],$D$1))))))</f>
        <v/>
      </c>
      <c r="F19" s="10" t="str">
        <f t="array" ref="F19">IF(TaskList15[[#This Row],[RESPONSABLE]]="","",IFERROR(INDEX(TaskList1[STATUT],SMALL(IF(TaskList1[RESPONSABLE]=$D$1,ROW(TaskList1[RESPONSABLE])-1),COUNTIF($D$3:D19,TaskList15[[#This Row],[RESPONSABLE]]))),IFERROR(INDEX(TaskList2[STATUT],SMALL(IF(TaskList2[RESPONSABLE]=$D$1,ROW(TaskList2[RESPONSABLE])-1),COUNTIF($D$3:D19,TaskList15[[#This Row],[RESPONSABLE]])-COUNTIF(TaskList1[RESPONSABLE],$D$1))),INDEX(TaskList3[STATUT],SMALL(IF(TaskList3[RESPONSABLE]=$D$1,ROW(TaskList3[RESPONSABLE])-1),COUNTIF($D$3:D19,TaskList15[[#This Row],[RESPONSABLE]])-COUNTIF(TaskList2[RESPONSABLE],$D$1)-COUNTIF(TaskList1[RESPONSABLE],$D$1))))))</f>
        <v/>
      </c>
    </row>
    <row r="20" spans="1:6" x14ac:dyDescent="0.3">
      <c r="A20" s="10" t="str">
        <f t="array" ref="A20">IF(TaskList15[[#This Row],[RESPONSABLE]]="","",IFERROR(INDEX(TaskList1[THÈME],SMALL(IF(TaskList1[RESPONSABLE]=$D$1,ROW(TaskList1[RESPONSABLE])-1),COUNTIF($D$3:D20,TaskList15[[#This Row],[RESPONSABLE]]))),IFERROR(INDEX(TaskList2[THÈME],SMALL(IF(TaskList2[RESPONSABLE]=$D$1,ROW(TaskList2[RESPONSABLE])-1),COUNTIF($D$3:D20,TaskList15[[#This Row],[RESPONSABLE]])-COUNTIF(TaskList1[RESPONSABLE],$D$1))),INDEX(TaskList3[THÈME],SMALL(IF(TaskList3[RESPONSABLE]=$D$1,ROW(TaskList3[RESPONSABLE])-1),COUNTIF($D$3:D20,TaskList15[[#This Row],[RESPONSABLE]])-COUNTIF(TaskList2[RESPONSABLE],$D$1)-COUNTIF(TaskList1[RESPONSABLE],$D$1))))))</f>
        <v/>
      </c>
      <c r="B20" s="10" t="str">
        <f t="array" ref="B20">IF(TaskList15[[#This Row],[RESPONSABLE]]="","",IFERROR(INDEX(TaskList1[AXE],SMALL(IF(TaskList1[RESPONSABLE]=$D$1,ROW(TaskList1[RESPONSABLE])-1),COUNTIF($D$3:D20,TaskList15[[#This Row],[RESPONSABLE]]))),IFERROR(INDEX(TaskList2[AXE],SMALL(IF(TaskList2[RESPONSABLE]=$D$1,ROW(TaskList2[RESPONSABLE])-1),COUNTIF($D$3:D20,TaskList15[[#This Row],[RESPONSABLE]])-COUNTIF(TaskList1[RESPONSABLE],$D$1))),INDEX(TaskList3[AXE],SMALL(IF(TaskList3[RESPONSABLE]=$D$1,ROW(TaskList3[RESPONSABLE])-1),COUNTIF($D$3:D20,TaskList15[[#This Row],[RESPONSABLE]])-COUNTIF(TaskList2[RESPONSABLE],$D$1)-COUNTIF(TaskList1[RESPONSABLE],$D$1))))))</f>
        <v/>
      </c>
      <c r="D20" s="12" t="str">
        <f>IF(COUNTIF($D$2:D19,$D$1)&lt;COUNTIF(TaskList2[RESPONSABLE],$D$1)+COUNTIF(TaskList3[RESPONSABLE],$D$1)+COUNTIF(TaskList1[RESPONSABLE],$D$1),$D$1,"")</f>
        <v/>
      </c>
      <c r="E20" s="13" t="str">
        <f t="array" ref="E20">IF(TaskList15[[#This Row],[RESPONSABLE]]="","",IFERROR(INDEX(TaskList1[DATE LIMITE],SMALL(IF(TaskList1[RESPONSABLE]=$D$1,ROW(TaskList1[RESPONSABLE])-1),COUNTIF($D$3:D20,TaskList15[[#This Row],[RESPONSABLE]]))),IFERROR(INDEX(TaskList2[DATE LIMITE],SMALL(IF(TaskList2[RESPONSABLE]=$D$1,ROW(TaskList2[RESPONSABLE])-1),COUNTIF($D$3:D20,TaskList15[[#This Row],[RESPONSABLE]])-COUNTIF(TaskList1[RESPONSABLE],$D$1))),INDEX(TaskList3[DATE LIMITE],SMALL(IF(TaskList3[RESPONSABLE]=$D$1,ROW(TaskList3[RESPONSABLE])-1),COUNTIF($D$3:D20,TaskList15[[#This Row],[RESPONSABLE]])-COUNTIF(TaskList2[RESPONSABLE],$D$1)-COUNTIF(TaskList1[RESPONSABLE],$D$1))))))</f>
        <v/>
      </c>
      <c r="F20" s="10" t="str">
        <f t="array" ref="F20">IF(TaskList15[[#This Row],[RESPONSABLE]]="","",IFERROR(INDEX(TaskList1[STATUT],SMALL(IF(TaskList1[RESPONSABLE]=$D$1,ROW(TaskList1[RESPONSABLE])-1),COUNTIF($D$3:D20,TaskList15[[#This Row],[RESPONSABLE]]))),IFERROR(INDEX(TaskList2[STATUT],SMALL(IF(TaskList2[RESPONSABLE]=$D$1,ROW(TaskList2[RESPONSABLE])-1),COUNTIF($D$3:D20,TaskList15[[#This Row],[RESPONSABLE]])-COUNTIF(TaskList1[RESPONSABLE],$D$1))),INDEX(TaskList3[STATUT],SMALL(IF(TaskList3[RESPONSABLE]=$D$1,ROW(TaskList3[RESPONSABLE])-1),COUNTIF($D$3:D20,TaskList15[[#This Row],[RESPONSABLE]])-COUNTIF(TaskList2[RESPONSABLE],$D$1)-COUNTIF(TaskList1[RESPONSABLE],$D$1))))))</f>
        <v/>
      </c>
    </row>
    <row r="21" spans="1:6" x14ac:dyDescent="0.3">
      <c r="A21" s="10" t="str">
        <f t="array" ref="A21">IF(TaskList15[[#This Row],[RESPONSABLE]]="","",IFERROR(INDEX(TaskList1[THÈME],SMALL(IF(TaskList1[RESPONSABLE]=$D$1,ROW(TaskList1[RESPONSABLE])-1),COUNTIF($D$3:D21,TaskList15[[#This Row],[RESPONSABLE]]))),IFERROR(INDEX(TaskList2[THÈME],SMALL(IF(TaskList2[RESPONSABLE]=$D$1,ROW(TaskList2[RESPONSABLE])-1),COUNTIF($D$3:D21,TaskList15[[#This Row],[RESPONSABLE]])-COUNTIF(TaskList1[RESPONSABLE],$D$1))),INDEX(TaskList3[THÈME],SMALL(IF(TaskList3[RESPONSABLE]=$D$1,ROW(TaskList3[RESPONSABLE])-1),COUNTIF($D$3:D21,TaskList15[[#This Row],[RESPONSABLE]])-COUNTIF(TaskList2[RESPONSABLE],$D$1)-COUNTIF(TaskList1[RESPONSABLE],$D$1))))))</f>
        <v/>
      </c>
      <c r="B21" s="10" t="str">
        <f t="array" ref="B21">IF(TaskList15[[#This Row],[RESPONSABLE]]="","",IFERROR(INDEX(TaskList1[AXE],SMALL(IF(TaskList1[RESPONSABLE]=$D$1,ROW(TaskList1[RESPONSABLE])-1),COUNTIF($D$3:D21,TaskList15[[#This Row],[RESPONSABLE]]))),IFERROR(INDEX(TaskList2[AXE],SMALL(IF(TaskList2[RESPONSABLE]=$D$1,ROW(TaskList2[RESPONSABLE])-1),COUNTIF($D$3:D21,TaskList15[[#This Row],[RESPONSABLE]])-COUNTIF(TaskList1[RESPONSABLE],$D$1))),INDEX(TaskList3[AXE],SMALL(IF(TaskList3[RESPONSABLE]=$D$1,ROW(TaskList3[RESPONSABLE])-1),COUNTIF($D$3:D21,TaskList15[[#This Row],[RESPONSABLE]])-COUNTIF(TaskList2[RESPONSABLE],$D$1)-COUNTIF(TaskList1[RESPONSABLE],$D$1))))))</f>
        <v/>
      </c>
      <c r="D21" s="12" t="str">
        <f>IF(COUNTIF($D$2:D20,$D$1)&lt;COUNTIF(TaskList2[RESPONSABLE],$D$1)+COUNTIF(TaskList3[RESPONSABLE],$D$1)+COUNTIF(TaskList1[RESPONSABLE],$D$1),$D$1,"")</f>
        <v/>
      </c>
      <c r="E21" s="13" t="str">
        <f t="array" ref="E21">IF(TaskList15[[#This Row],[RESPONSABLE]]="","",IFERROR(INDEX(TaskList1[DATE LIMITE],SMALL(IF(TaskList1[RESPONSABLE]=$D$1,ROW(TaskList1[RESPONSABLE])-1),COUNTIF($D$3:D21,TaskList15[[#This Row],[RESPONSABLE]]))),IFERROR(INDEX(TaskList2[DATE LIMITE],SMALL(IF(TaskList2[RESPONSABLE]=$D$1,ROW(TaskList2[RESPONSABLE])-1),COUNTIF($D$3:D21,TaskList15[[#This Row],[RESPONSABLE]])-COUNTIF(TaskList1[RESPONSABLE],$D$1))),INDEX(TaskList3[DATE LIMITE],SMALL(IF(TaskList3[RESPONSABLE]=$D$1,ROW(TaskList3[RESPONSABLE])-1),COUNTIF($D$3:D21,TaskList15[[#This Row],[RESPONSABLE]])-COUNTIF(TaskList2[RESPONSABLE],$D$1)-COUNTIF(TaskList1[RESPONSABLE],$D$1))))))</f>
        <v/>
      </c>
      <c r="F21" s="10" t="str">
        <f t="array" ref="F21">IF(TaskList15[[#This Row],[RESPONSABLE]]="","",IFERROR(INDEX(TaskList1[STATUT],SMALL(IF(TaskList1[RESPONSABLE]=$D$1,ROW(TaskList1[RESPONSABLE])-1),COUNTIF($D$3:D21,TaskList15[[#This Row],[RESPONSABLE]]))),IFERROR(INDEX(TaskList2[STATUT],SMALL(IF(TaskList2[RESPONSABLE]=$D$1,ROW(TaskList2[RESPONSABLE])-1),COUNTIF($D$3:D21,TaskList15[[#This Row],[RESPONSABLE]])-COUNTIF(TaskList1[RESPONSABLE],$D$1))),INDEX(TaskList3[STATUT],SMALL(IF(TaskList3[RESPONSABLE]=$D$1,ROW(TaskList3[RESPONSABLE])-1),COUNTIF($D$3:D21,TaskList15[[#This Row],[RESPONSABLE]])-COUNTIF(TaskList2[RESPONSABLE],$D$1)-COUNTIF(TaskList1[RESPONSABLE],$D$1))))))</f>
        <v/>
      </c>
    </row>
    <row r="22" spans="1:6" x14ac:dyDescent="0.3">
      <c r="A22" s="10" t="str">
        <f t="array" ref="A22">IF(TaskList15[[#This Row],[RESPONSABLE]]="","",IFERROR(INDEX(TaskList1[THÈME],SMALL(IF(TaskList1[RESPONSABLE]=$D$1,ROW(TaskList1[RESPONSABLE])-1),COUNTIF($D$3:D22,TaskList15[[#This Row],[RESPONSABLE]]))),IFERROR(INDEX(TaskList2[THÈME],SMALL(IF(TaskList2[RESPONSABLE]=$D$1,ROW(TaskList2[RESPONSABLE])-1),COUNTIF($D$3:D22,TaskList15[[#This Row],[RESPONSABLE]])-COUNTIF(TaskList1[RESPONSABLE],$D$1))),INDEX(TaskList3[THÈME],SMALL(IF(TaskList3[RESPONSABLE]=$D$1,ROW(TaskList3[RESPONSABLE])-1),COUNTIF($D$3:D22,TaskList15[[#This Row],[RESPONSABLE]])-COUNTIF(TaskList2[RESPONSABLE],$D$1)-COUNTIF(TaskList1[RESPONSABLE],$D$1))))))</f>
        <v/>
      </c>
      <c r="B22" s="10" t="str">
        <f t="array" ref="B22">IF(TaskList15[[#This Row],[RESPONSABLE]]="","",IFERROR(INDEX(TaskList1[AXE],SMALL(IF(TaskList1[RESPONSABLE]=$D$1,ROW(TaskList1[RESPONSABLE])-1),COUNTIF($D$3:D22,TaskList15[[#This Row],[RESPONSABLE]]))),IFERROR(INDEX(TaskList2[AXE],SMALL(IF(TaskList2[RESPONSABLE]=$D$1,ROW(TaskList2[RESPONSABLE])-1),COUNTIF($D$3:D22,TaskList15[[#This Row],[RESPONSABLE]])-COUNTIF(TaskList1[RESPONSABLE],$D$1))),INDEX(TaskList3[AXE],SMALL(IF(TaskList3[RESPONSABLE]=$D$1,ROW(TaskList3[RESPONSABLE])-1),COUNTIF($D$3:D22,TaskList15[[#This Row],[RESPONSABLE]])-COUNTIF(TaskList2[RESPONSABLE],$D$1)-COUNTIF(TaskList1[RESPONSABLE],$D$1))))))</f>
        <v/>
      </c>
      <c r="D22" s="12" t="str">
        <f>IF(COUNTIF($D$2:D21,$D$1)&lt;COUNTIF(TaskList2[RESPONSABLE],$D$1)+COUNTIF(TaskList3[RESPONSABLE],$D$1)+COUNTIF(TaskList1[RESPONSABLE],$D$1),$D$1,"")</f>
        <v/>
      </c>
      <c r="E22" s="13" t="str">
        <f t="array" ref="E22">IF(TaskList15[[#This Row],[RESPONSABLE]]="","",IFERROR(INDEX(TaskList1[DATE LIMITE],SMALL(IF(TaskList1[RESPONSABLE]=$D$1,ROW(TaskList1[RESPONSABLE])-1),COUNTIF($D$3:D22,TaskList15[[#This Row],[RESPONSABLE]]))),IFERROR(INDEX(TaskList2[DATE LIMITE],SMALL(IF(TaskList2[RESPONSABLE]=$D$1,ROW(TaskList2[RESPONSABLE])-1),COUNTIF($D$3:D22,TaskList15[[#This Row],[RESPONSABLE]])-COUNTIF(TaskList1[RESPONSABLE],$D$1))),INDEX(TaskList3[DATE LIMITE],SMALL(IF(TaskList3[RESPONSABLE]=$D$1,ROW(TaskList3[RESPONSABLE])-1),COUNTIF($D$3:D22,TaskList15[[#This Row],[RESPONSABLE]])-COUNTIF(TaskList2[RESPONSABLE],$D$1)-COUNTIF(TaskList1[RESPONSABLE],$D$1))))))</f>
        <v/>
      </c>
      <c r="F22" s="10" t="str">
        <f t="array" ref="F22">IF(TaskList15[[#This Row],[RESPONSABLE]]="","",IFERROR(INDEX(TaskList1[STATUT],SMALL(IF(TaskList1[RESPONSABLE]=$D$1,ROW(TaskList1[RESPONSABLE])-1),COUNTIF($D$3:D22,TaskList15[[#This Row],[RESPONSABLE]]))),IFERROR(INDEX(TaskList2[STATUT],SMALL(IF(TaskList2[RESPONSABLE]=$D$1,ROW(TaskList2[RESPONSABLE])-1),COUNTIF($D$3:D22,TaskList15[[#This Row],[RESPONSABLE]])-COUNTIF(TaskList1[RESPONSABLE],$D$1))),INDEX(TaskList3[STATUT],SMALL(IF(TaskList3[RESPONSABLE]=$D$1,ROW(TaskList3[RESPONSABLE])-1),COUNTIF($D$3:D22,TaskList15[[#This Row],[RESPONSABLE]])-COUNTIF(TaskList2[RESPONSABLE],$D$1)-COUNTIF(TaskList1[RESPONSABLE],$D$1))))))</f>
        <v/>
      </c>
    </row>
    <row r="23" spans="1:6" x14ac:dyDescent="0.3">
      <c r="A23" s="10" t="str">
        <f t="array" ref="A23">IF(TaskList15[[#This Row],[RESPONSABLE]]="","",IFERROR(INDEX(TaskList1[THÈME],SMALL(IF(TaskList1[RESPONSABLE]=$D$1,ROW(TaskList1[RESPONSABLE])-1),COUNTIF($D$3:D23,TaskList15[[#This Row],[RESPONSABLE]]))),IFERROR(INDEX(TaskList2[THÈME],SMALL(IF(TaskList2[RESPONSABLE]=$D$1,ROW(TaskList2[RESPONSABLE])-1),COUNTIF($D$3:D23,TaskList15[[#This Row],[RESPONSABLE]])-COUNTIF(TaskList1[RESPONSABLE],$D$1))),INDEX(TaskList3[THÈME],SMALL(IF(TaskList3[RESPONSABLE]=$D$1,ROW(TaskList3[RESPONSABLE])-1),COUNTIF($D$3:D23,TaskList15[[#This Row],[RESPONSABLE]])-COUNTIF(TaskList2[RESPONSABLE],$D$1)-COUNTIF(TaskList1[RESPONSABLE],$D$1))))))</f>
        <v/>
      </c>
      <c r="B23" s="10" t="str">
        <f t="array" ref="B23">IF(TaskList15[[#This Row],[RESPONSABLE]]="","",IFERROR(INDEX(TaskList1[AXE],SMALL(IF(TaskList1[RESPONSABLE]=$D$1,ROW(TaskList1[RESPONSABLE])-1),COUNTIF($D$3:D23,TaskList15[[#This Row],[RESPONSABLE]]))),IFERROR(INDEX(TaskList2[AXE],SMALL(IF(TaskList2[RESPONSABLE]=$D$1,ROW(TaskList2[RESPONSABLE])-1),COUNTIF($D$3:D23,TaskList15[[#This Row],[RESPONSABLE]])-COUNTIF(TaskList1[RESPONSABLE],$D$1))),INDEX(TaskList3[AXE],SMALL(IF(TaskList3[RESPONSABLE]=$D$1,ROW(TaskList3[RESPONSABLE])-1),COUNTIF($D$3:D23,TaskList15[[#This Row],[RESPONSABLE]])-COUNTIF(TaskList2[RESPONSABLE],$D$1)-COUNTIF(TaskList1[RESPONSABLE],$D$1))))))</f>
        <v/>
      </c>
      <c r="D23" s="12" t="str">
        <f>IF(COUNTIF($D$2:D22,$D$1)&lt;COUNTIF(TaskList2[RESPONSABLE],$D$1)+COUNTIF(TaskList3[RESPONSABLE],$D$1)+COUNTIF(TaskList1[RESPONSABLE],$D$1),$D$1,"")</f>
        <v/>
      </c>
      <c r="E23" s="13" t="str">
        <f t="array" ref="E23">IF(TaskList15[[#This Row],[RESPONSABLE]]="","",IFERROR(INDEX(TaskList1[DATE LIMITE],SMALL(IF(TaskList1[RESPONSABLE]=$D$1,ROW(TaskList1[RESPONSABLE])-1),COUNTIF($D$3:D23,TaskList15[[#This Row],[RESPONSABLE]]))),IFERROR(INDEX(TaskList2[DATE LIMITE],SMALL(IF(TaskList2[RESPONSABLE]=$D$1,ROW(TaskList2[RESPONSABLE])-1),COUNTIF($D$3:D23,TaskList15[[#This Row],[RESPONSABLE]])-COUNTIF(TaskList1[RESPONSABLE],$D$1))),INDEX(TaskList3[DATE LIMITE],SMALL(IF(TaskList3[RESPONSABLE]=$D$1,ROW(TaskList3[RESPONSABLE])-1),COUNTIF($D$3:D23,TaskList15[[#This Row],[RESPONSABLE]])-COUNTIF(TaskList2[RESPONSABLE],$D$1)-COUNTIF(TaskList1[RESPONSABLE],$D$1))))))</f>
        <v/>
      </c>
      <c r="F23" s="10" t="str">
        <f t="array" ref="F23">IF(TaskList15[[#This Row],[RESPONSABLE]]="","",IFERROR(INDEX(TaskList1[STATUT],SMALL(IF(TaskList1[RESPONSABLE]=$D$1,ROW(TaskList1[RESPONSABLE])-1),COUNTIF($D$3:D23,TaskList15[[#This Row],[RESPONSABLE]]))),IFERROR(INDEX(TaskList2[STATUT],SMALL(IF(TaskList2[RESPONSABLE]=$D$1,ROW(TaskList2[RESPONSABLE])-1),COUNTIF($D$3:D23,TaskList15[[#This Row],[RESPONSABLE]])-COUNTIF(TaskList1[RESPONSABLE],$D$1))),INDEX(TaskList3[STATUT],SMALL(IF(TaskList3[RESPONSABLE]=$D$1,ROW(TaskList3[RESPONSABLE])-1),COUNTIF($D$3:D23,TaskList15[[#This Row],[RESPONSABLE]])-COUNTIF(TaskList2[RESPONSABLE],$D$1)-COUNTIF(TaskList1[RESPONSABLE],$D$1))))))</f>
        <v/>
      </c>
    </row>
    <row r="24" spans="1:6" x14ac:dyDescent="0.3">
      <c r="A24" s="10" t="str">
        <f t="array" ref="A24">IF(TaskList15[[#This Row],[RESPONSABLE]]="","",IFERROR(INDEX(TaskList1[THÈME],SMALL(IF(TaskList1[RESPONSABLE]=$D$1,ROW(TaskList1[RESPONSABLE])-1),COUNTIF($D$3:D24,TaskList15[[#This Row],[RESPONSABLE]]))),IFERROR(INDEX(TaskList2[THÈME],SMALL(IF(TaskList2[RESPONSABLE]=$D$1,ROW(TaskList2[RESPONSABLE])-1),COUNTIF($D$3:D24,TaskList15[[#This Row],[RESPONSABLE]])-COUNTIF(TaskList1[RESPONSABLE],$D$1))),INDEX(TaskList3[THÈME],SMALL(IF(TaskList3[RESPONSABLE]=$D$1,ROW(TaskList3[RESPONSABLE])-1),COUNTIF($D$3:D24,TaskList15[[#This Row],[RESPONSABLE]])-COUNTIF(TaskList2[RESPONSABLE],$D$1)-COUNTIF(TaskList1[RESPONSABLE],$D$1))))))</f>
        <v/>
      </c>
      <c r="B24" s="10" t="str">
        <f t="array" ref="B24">IF(TaskList15[[#This Row],[RESPONSABLE]]="","",IFERROR(INDEX(TaskList1[AXE],SMALL(IF(TaskList1[RESPONSABLE]=$D$1,ROW(TaskList1[RESPONSABLE])-1),COUNTIF($D$3:D24,TaskList15[[#This Row],[RESPONSABLE]]))),IFERROR(INDEX(TaskList2[AXE],SMALL(IF(TaskList2[RESPONSABLE]=$D$1,ROW(TaskList2[RESPONSABLE])-1),COUNTIF($D$3:D24,TaskList15[[#This Row],[RESPONSABLE]])-COUNTIF(TaskList1[RESPONSABLE],$D$1))),INDEX(TaskList3[AXE],SMALL(IF(TaskList3[RESPONSABLE]=$D$1,ROW(TaskList3[RESPONSABLE])-1),COUNTIF($D$3:D24,TaskList15[[#This Row],[RESPONSABLE]])-COUNTIF(TaskList2[RESPONSABLE],$D$1)-COUNTIF(TaskList1[RESPONSABLE],$D$1))))))</f>
        <v/>
      </c>
      <c r="D24" s="12" t="str">
        <f>IF(COUNTIF($D$2:D23,$D$1)&lt;COUNTIF(TaskList2[RESPONSABLE],$D$1)+COUNTIF(TaskList3[RESPONSABLE],$D$1)+COUNTIF(TaskList1[RESPONSABLE],$D$1),$D$1,"")</f>
        <v/>
      </c>
      <c r="E24" s="13" t="str">
        <f t="array" ref="E24">IF(TaskList15[[#This Row],[RESPONSABLE]]="","",IFERROR(INDEX(TaskList1[DATE LIMITE],SMALL(IF(TaskList1[RESPONSABLE]=$D$1,ROW(TaskList1[RESPONSABLE])-1),COUNTIF($D$3:D24,TaskList15[[#This Row],[RESPONSABLE]]))),IFERROR(INDEX(TaskList2[DATE LIMITE],SMALL(IF(TaskList2[RESPONSABLE]=$D$1,ROW(TaskList2[RESPONSABLE])-1),COUNTIF($D$3:D24,TaskList15[[#This Row],[RESPONSABLE]])-COUNTIF(TaskList1[RESPONSABLE],$D$1))),INDEX(TaskList3[DATE LIMITE],SMALL(IF(TaskList3[RESPONSABLE]=$D$1,ROW(TaskList3[RESPONSABLE])-1),COUNTIF($D$3:D24,TaskList15[[#This Row],[RESPONSABLE]])-COUNTIF(TaskList2[RESPONSABLE],$D$1)-COUNTIF(TaskList1[RESPONSABLE],$D$1))))))</f>
        <v/>
      </c>
      <c r="F24" s="10" t="str">
        <f t="array" ref="F24">IF(TaskList15[[#This Row],[RESPONSABLE]]="","",IFERROR(INDEX(TaskList1[STATUT],SMALL(IF(TaskList1[RESPONSABLE]=$D$1,ROW(TaskList1[RESPONSABLE])-1),COUNTIF($D$3:D24,TaskList15[[#This Row],[RESPONSABLE]]))),IFERROR(INDEX(TaskList2[STATUT],SMALL(IF(TaskList2[RESPONSABLE]=$D$1,ROW(TaskList2[RESPONSABLE])-1),COUNTIF($D$3:D24,TaskList15[[#This Row],[RESPONSABLE]])-COUNTIF(TaskList1[RESPONSABLE],$D$1))),INDEX(TaskList3[STATUT],SMALL(IF(TaskList3[RESPONSABLE]=$D$1,ROW(TaskList3[RESPONSABLE])-1),COUNTIF($D$3:D24,TaskList15[[#This Row],[RESPONSABLE]])-COUNTIF(TaskList2[RESPONSABLE],$D$1)-COUNTIF(TaskList1[RESPONSABLE],$D$1))))))</f>
        <v/>
      </c>
    </row>
    <row r="25" spans="1:6" x14ac:dyDescent="0.3">
      <c r="A25" s="10" t="str">
        <f t="array" ref="A25">IF(TaskList15[[#This Row],[RESPONSABLE]]="","",IFERROR(INDEX(TaskList1[THÈME],SMALL(IF(TaskList1[RESPONSABLE]=$D$1,ROW(TaskList1[RESPONSABLE])-1),COUNTIF($D$3:D25,TaskList15[[#This Row],[RESPONSABLE]]))),IFERROR(INDEX(TaskList2[THÈME],SMALL(IF(TaskList2[RESPONSABLE]=$D$1,ROW(TaskList2[RESPONSABLE])-1),COUNTIF($D$3:D25,TaskList15[[#This Row],[RESPONSABLE]])-COUNTIF(TaskList1[RESPONSABLE],$D$1))),INDEX(TaskList3[THÈME],SMALL(IF(TaskList3[RESPONSABLE]=$D$1,ROW(TaskList3[RESPONSABLE])-1),COUNTIF($D$3:D25,TaskList15[[#This Row],[RESPONSABLE]])-COUNTIF(TaskList2[RESPONSABLE],$D$1)-COUNTIF(TaskList1[RESPONSABLE],$D$1))))))</f>
        <v/>
      </c>
      <c r="B25" s="10" t="str">
        <f t="array" ref="B25">IF(TaskList15[[#This Row],[RESPONSABLE]]="","",IFERROR(INDEX(TaskList1[AXE],SMALL(IF(TaskList1[RESPONSABLE]=$D$1,ROW(TaskList1[RESPONSABLE])-1),COUNTIF($D$3:D25,TaskList15[[#This Row],[RESPONSABLE]]))),IFERROR(INDEX(TaskList2[AXE],SMALL(IF(TaskList2[RESPONSABLE]=$D$1,ROW(TaskList2[RESPONSABLE])-1),COUNTIF($D$3:D25,TaskList15[[#This Row],[RESPONSABLE]])-COUNTIF(TaskList1[RESPONSABLE],$D$1))),INDEX(TaskList3[AXE],SMALL(IF(TaskList3[RESPONSABLE]=$D$1,ROW(TaskList3[RESPONSABLE])-1),COUNTIF($D$3:D25,TaskList15[[#This Row],[RESPONSABLE]])-COUNTIF(TaskList2[RESPONSABLE],$D$1)-COUNTIF(TaskList1[RESPONSABLE],$D$1))))))</f>
        <v/>
      </c>
      <c r="D25" s="12" t="str">
        <f>IF(COUNTIF($D$2:D24,$D$1)&lt;COUNTIF(TaskList2[RESPONSABLE],$D$1)+COUNTIF(TaskList3[RESPONSABLE],$D$1)+COUNTIF(TaskList1[RESPONSABLE],$D$1),$D$1,"")</f>
        <v/>
      </c>
      <c r="E25" s="13" t="str">
        <f t="array" ref="E25">IF(TaskList15[[#This Row],[RESPONSABLE]]="","",IFERROR(INDEX(TaskList1[DATE LIMITE],SMALL(IF(TaskList1[RESPONSABLE]=$D$1,ROW(TaskList1[RESPONSABLE])-1),COUNTIF($D$3:D25,TaskList15[[#This Row],[RESPONSABLE]]))),IFERROR(INDEX(TaskList2[DATE LIMITE],SMALL(IF(TaskList2[RESPONSABLE]=$D$1,ROW(TaskList2[RESPONSABLE])-1),COUNTIF($D$3:D25,TaskList15[[#This Row],[RESPONSABLE]])-COUNTIF(TaskList1[RESPONSABLE],$D$1))),INDEX(TaskList3[DATE LIMITE],SMALL(IF(TaskList3[RESPONSABLE]=$D$1,ROW(TaskList3[RESPONSABLE])-1),COUNTIF($D$3:D25,TaskList15[[#This Row],[RESPONSABLE]])-COUNTIF(TaskList2[RESPONSABLE],$D$1)-COUNTIF(TaskList1[RESPONSABLE],$D$1))))))</f>
        <v/>
      </c>
      <c r="F25" s="10" t="str">
        <f t="array" ref="F25">IF(TaskList15[[#This Row],[RESPONSABLE]]="","",IFERROR(INDEX(TaskList1[STATUT],SMALL(IF(TaskList1[RESPONSABLE]=$D$1,ROW(TaskList1[RESPONSABLE])-1),COUNTIF($D$3:D25,TaskList15[[#This Row],[RESPONSABLE]]))),IFERROR(INDEX(TaskList2[STATUT],SMALL(IF(TaskList2[RESPONSABLE]=$D$1,ROW(TaskList2[RESPONSABLE])-1),COUNTIF($D$3:D25,TaskList15[[#This Row],[RESPONSABLE]])-COUNTIF(TaskList1[RESPONSABLE],$D$1))),INDEX(TaskList3[STATUT],SMALL(IF(TaskList3[RESPONSABLE]=$D$1,ROW(TaskList3[RESPONSABLE])-1),COUNTIF($D$3:D25,TaskList15[[#This Row],[RESPONSABLE]])-COUNTIF(TaskList2[RESPONSABLE],$D$1)-COUNTIF(TaskList1[RESPONSABLE],$D$1))))))</f>
        <v/>
      </c>
    </row>
    <row r="26" spans="1:6" x14ac:dyDescent="0.3">
      <c r="A26" s="10" t="str">
        <f t="array" ref="A26">IF(TaskList15[[#This Row],[RESPONSABLE]]="","",IFERROR(INDEX(TaskList1[THÈME],SMALL(IF(TaskList1[RESPONSABLE]=$D$1,ROW(TaskList1[RESPONSABLE])-1),COUNTIF($D$3:D26,TaskList15[[#This Row],[RESPONSABLE]]))),IFERROR(INDEX(TaskList2[THÈME],SMALL(IF(TaskList2[RESPONSABLE]=$D$1,ROW(TaskList2[RESPONSABLE])-1),COUNTIF($D$3:D26,TaskList15[[#This Row],[RESPONSABLE]])-COUNTIF(TaskList1[RESPONSABLE],$D$1))),INDEX(TaskList3[THÈME],SMALL(IF(TaskList3[RESPONSABLE]=$D$1,ROW(TaskList3[RESPONSABLE])-1),COUNTIF($D$3:D26,TaskList15[[#This Row],[RESPONSABLE]])-COUNTIF(TaskList2[RESPONSABLE],$D$1)-COUNTIF(TaskList1[RESPONSABLE],$D$1))))))</f>
        <v/>
      </c>
      <c r="B26" s="10" t="str">
        <f t="array" ref="B26">IF(TaskList15[[#This Row],[RESPONSABLE]]="","",IFERROR(INDEX(TaskList1[AXE],SMALL(IF(TaskList1[RESPONSABLE]=$D$1,ROW(TaskList1[RESPONSABLE])-1),COUNTIF($D$3:D26,TaskList15[[#This Row],[RESPONSABLE]]))),IFERROR(INDEX(TaskList2[AXE],SMALL(IF(TaskList2[RESPONSABLE]=$D$1,ROW(TaskList2[RESPONSABLE])-1),COUNTIF($D$3:D26,TaskList15[[#This Row],[RESPONSABLE]])-COUNTIF(TaskList1[RESPONSABLE],$D$1))),INDEX(TaskList3[AXE],SMALL(IF(TaskList3[RESPONSABLE]=$D$1,ROW(TaskList3[RESPONSABLE])-1),COUNTIF($D$3:D26,TaskList15[[#This Row],[RESPONSABLE]])-COUNTIF(TaskList2[RESPONSABLE],$D$1)-COUNTIF(TaskList1[RESPONSABLE],$D$1))))))</f>
        <v/>
      </c>
      <c r="D26" s="12" t="str">
        <f>IF(COUNTIF($D$2:D25,$D$1)&lt;COUNTIF(TaskList2[RESPONSABLE],$D$1)+COUNTIF(TaskList3[RESPONSABLE],$D$1)+COUNTIF(TaskList1[RESPONSABLE],$D$1),$D$1,"")</f>
        <v/>
      </c>
      <c r="E26" s="13" t="str">
        <f t="array" ref="E26">IF(TaskList15[[#This Row],[RESPONSABLE]]="","",IFERROR(INDEX(TaskList1[DATE LIMITE],SMALL(IF(TaskList1[RESPONSABLE]=$D$1,ROW(TaskList1[RESPONSABLE])-1),COUNTIF($D$3:D26,TaskList15[[#This Row],[RESPONSABLE]]))),IFERROR(INDEX(TaskList2[DATE LIMITE],SMALL(IF(TaskList2[RESPONSABLE]=$D$1,ROW(TaskList2[RESPONSABLE])-1),COUNTIF($D$3:D26,TaskList15[[#This Row],[RESPONSABLE]])-COUNTIF(TaskList1[RESPONSABLE],$D$1))),INDEX(TaskList3[DATE LIMITE],SMALL(IF(TaskList3[RESPONSABLE]=$D$1,ROW(TaskList3[RESPONSABLE])-1),COUNTIF($D$3:D26,TaskList15[[#This Row],[RESPONSABLE]])-COUNTIF(TaskList2[RESPONSABLE],$D$1)-COUNTIF(TaskList1[RESPONSABLE],$D$1))))))</f>
        <v/>
      </c>
      <c r="F26" s="10" t="str">
        <f t="array" ref="F26">IF(TaskList15[[#This Row],[RESPONSABLE]]="","",IFERROR(INDEX(TaskList1[STATUT],SMALL(IF(TaskList1[RESPONSABLE]=$D$1,ROW(TaskList1[RESPONSABLE])-1),COUNTIF($D$3:D26,TaskList15[[#This Row],[RESPONSABLE]]))),IFERROR(INDEX(TaskList2[STATUT],SMALL(IF(TaskList2[RESPONSABLE]=$D$1,ROW(TaskList2[RESPONSABLE])-1),COUNTIF($D$3:D26,TaskList15[[#This Row],[RESPONSABLE]])-COUNTIF(TaskList1[RESPONSABLE],$D$1))),INDEX(TaskList3[STATUT],SMALL(IF(TaskList3[RESPONSABLE]=$D$1,ROW(TaskList3[RESPONSABLE])-1),COUNTIF($D$3:D26,TaskList15[[#This Row],[RESPONSABLE]])-COUNTIF(TaskList2[RESPONSABLE],$D$1)-COUNTIF(TaskList1[RESPONSABLE],$D$1))))))</f>
        <v/>
      </c>
    </row>
    <row r="27" spans="1:6" x14ac:dyDescent="0.3">
      <c r="A27" s="10" t="str">
        <f t="array" ref="A27">IF(TaskList15[[#This Row],[RESPONSABLE]]="","",IFERROR(INDEX(TaskList1[THÈME],SMALL(IF(TaskList1[RESPONSABLE]=$D$1,ROW(TaskList1[RESPONSABLE])-1),COUNTIF($D$3:D27,TaskList15[[#This Row],[RESPONSABLE]]))),IFERROR(INDEX(TaskList2[THÈME],SMALL(IF(TaskList2[RESPONSABLE]=$D$1,ROW(TaskList2[RESPONSABLE])-1),COUNTIF($D$3:D27,TaskList15[[#This Row],[RESPONSABLE]])-COUNTIF(TaskList1[RESPONSABLE],$D$1))),INDEX(TaskList3[THÈME],SMALL(IF(TaskList3[RESPONSABLE]=$D$1,ROW(TaskList3[RESPONSABLE])-1),COUNTIF($D$3:D27,TaskList15[[#This Row],[RESPONSABLE]])-COUNTIF(TaskList2[RESPONSABLE],$D$1)-COUNTIF(TaskList1[RESPONSABLE],$D$1))))))</f>
        <v/>
      </c>
      <c r="B27" s="10" t="str">
        <f t="array" ref="B27">IF(TaskList15[[#This Row],[RESPONSABLE]]="","",IFERROR(INDEX(TaskList1[AXE],SMALL(IF(TaskList1[RESPONSABLE]=$D$1,ROW(TaskList1[RESPONSABLE])-1),COUNTIF($D$3:D27,TaskList15[[#This Row],[RESPONSABLE]]))),IFERROR(INDEX(TaskList2[AXE],SMALL(IF(TaskList2[RESPONSABLE]=$D$1,ROW(TaskList2[RESPONSABLE])-1),COUNTIF($D$3:D27,TaskList15[[#This Row],[RESPONSABLE]])-COUNTIF(TaskList1[RESPONSABLE],$D$1))),INDEX(TaskList3[AXE],SMALL(IF(TaskList3[RESPONSABLE]=$D$1,ROW(TaskList3[RESPONSABLE])-1),COUNTIF($D$3:D27,TaskList15[[#This Row],[RESPONSABLE]])-COUNTIF(TaskList2[RESPONSABLE],$D$1)-COUNTIF(TaskList1[RESPONSABLE],$D$1))))))</f>
        <v/>
      </c>
      <c r="D27" s="12" t="str">
        <f>IF(COUNTIF($D$2:D26,$D$1)&lt;COUNTIF(TaskList2[RESPONSABLE],$D$1)+COUNTIF(TaskList3[RESPONSABLE],$D$1)+COUNTIF(TaskList1[RESPONSABLE],$D$1),$D$1,"")</f>
        <v/>
      </c>
      <c r="E27" s="13" t="str">
        <f t="array" ref="E27">IF(TaskList15[[#This Row],[RESPONSABLE]]="","",IFERROR(INDEX(TaskList1[DATE LIMITE],SMALL(IF(TaskList1[RESPONSABLE]=$D$1,ROW(TaskList1[RESPONSABLE])-1),COUNTIF($D$3:D27,TaskList15[[#This Row],[RESPONSABLE]]))),IFERROR(INDEX(TaskList2[DATE LIMITE],SMALL(IF(TaskList2[RESPONSABLE]=$D$1,ROW(TaskList2[RESPONSABLE])-1),COUNTIF($D$3:D27,TaskList15[[#This Row],[RESPONSABLE]])-COUNTIF(TaskList1[RESPONSABLE],$D$1))),INDEX(TaskList3[DATE LIMITE],SMALL(IF(TaskList3[RESPONSABLE]=$D$1,ROW(TaskList3[RESPONSABLE])-1),COUNTIF($D$3:D27,TaskList15[[#This Row],[RESPONSABLE]])-COUNTIF(TaskList2[RESPONSABLE],$D$1)-COUNTIF(TaskList1[RESPONSABLE],$D$1))))))</f>
        <v/>
      </c>
      <c r="F27" s="10" t="str">
        <f t="array" ref="F27">IF(TaskList15[[#This Row],[RESPONSABLE]]="","",IFERROR(INDEX(TaskList1[STATUT],SMALL(IF(TaskList1[RESPONSABLE]=$D$1,ROW(TaskList1[RESPONSABLE])-1),COUNTIF($D$3:D27,TaskList15[[#This Row],[RESPONSABLE]]))),IFERROR(INDEX(TaskList2[STATUT],SMALL(IF(TaskList2[RESPONSABLE]=$D$1,ROW(TaskList2[RESPONSABLE])-1),COUNTIF($D$3:D27,TaskList15[[#This Row],[RESPONSABLE]])-COUNTIF(TaskList1[RESPONSABLE],$D$1))),INDEX(TaskList3[STATUT],SMALL(IF(TaskList3[RESPONSABLE]=$D$1,ROW(TaskList3[RESPONSABLE])-1),COUNTIF($D$3:D27,TaskList15[[#This Row],[RESPONSABLE]])-COUNTIF(TaskList2[RESPONSABLE],$D$1)-COUNTIF(TaskList1[RESPONSABLE],$D$1))))))</f>
        <v/>
      </c>
    </row>
    <row r="28" spans="1:6" x14ac:dyDescent="0.3">
      <c r="A28" s="10" t="str">
        <f t="array" ref="A28">IF(TaskList15[[#This Row],[RESPONSABLE]]="","",IFERROR(INDEX(TaskList1[THÈME],SMALL(IF(TaskList1[RESPONSABLE]=$D$1,ROW(TaskList1[RESPONSABLE])-1),COUNTIF($D$3:D28,TaskList15[[#This Row],[RESPONSABLE]]))),IFERROR(INDEX(TaskList2[THÈME],SMALL(IF(TaskList2[RESPONSABLE]=$D$1,ROW(TaskList2[RESPONSABLE])-1),COUNTIF($D$3:D28,TaskList15[[#This Row],[RESPONSABLE]])-COUNTIF(TaskList1[RESPONSABLE],$D$1))),INDEX(TaskList3[THÈME],SMALL(IF(TaskList3[RESPONSABLE]=$D$1,ROW(TaskList3[RESPONSABLE])-1),COUNTIF($D$3:D28,TaskList15[[#This Row],[RESPONSABLE]])-COUNTIF(TaskList2[RESPONSABLE],$D$1)-COUNTIF(TaskList1[RESPONSABLE],$D$1))))))</f>
        <v/>
      </c>
      <c r="B28" s="10" t="str">
        <f t="array" ref="B28">IF(TaskList15[[#This Row],[RESPONSABLE]]="","",IFERROR(INDEX(TaskList1[AXE],SMALL(IF(TaskList1[RESPONSABLE]=$D$1,ROW(TaskList1[RESPONSABLE])-1),COUNTIF($D$3:D28,TaskList15[[#This Row],[RESPONSABLE]]))),IFERROR(INDEX(TaskList2[AXE],SMALL(IF(TaskList2[RESPONSABLE]=$D$1,ROW(TaskList2[RESPONSABLE])-1),COUNTIF($D$3:D28,TaskList15[[#This Row],[RESPONSABLE]])-COUNTIF(TaskList1[RESPONSABLE],$D$1))),INDEX(TaskList3[AXE],SMALL(IF(TaskList3[RESPONSABLE]=$D$1,ROW(TaskList3[RESPONSABLE])-1),COUNTIF($D$3:D28,TaskList15[[#This Row],[RESPONSABLE]])-COUNTIF(TaskList2[RESPONSABLE],$D$1)-COUNTIF(TaskList1[RESPONSABLE],$D$1))))))</f>
        <v/>
      </c>
      <c r="D28" s="12" t="str">
        <f>IF(COUNTIF($D$2:D27,$D$1)&lt;COUNTIF(TaskList2[RESPONSABLE],$D$1)+COUNTIF(TaskList3[RESPONSABLE],$D$1)+COUNTIF(TaskList1[RESPONSABLE],$D$1),$D$1,"")</f>
        <v/>
      </c>
      <c r="E28" s="13" t="str">
        <f t="array" ref="E28">IF(TaskList15[[#This Row],[RESPONSABLE]]="","",IFERROR(INDEX(TaskList1[DATE LIMITE],SMALL(IF(TaskList1[RESPONSABLE]=$D$1,ROW(TaskList1[RESPONSABLE])-1),COUNTIF($D$3:D28,TaskList15[[#This Row],[RESPONSABLE]]))),IFERROR(INDEX(TaskList2[DATE LIMITE],SMALL(IF(TaskList2[RESPONSABLE]=$D$1,ROW(TaskList2[RESPONSABLE])-1),COUNTIF($D$3:D28,TaskList15[[#This Row],[RESPONSABLE]])-COUNTIF(TaskList1[RESPONSABLE],$D$1))),INDEX(TaskList3[DATE LIMITE],SMALL(IF(TaskList3[RESPONSABLE]=$D$1,ROW(TaskList3[RESPONSABLE])-1),COUNTIF($D$3:D28,TaskList15[[#This Row],[RESPONSABLE]])-COUNTIF(TaskList2[RESPONSABLE],$D$1)-COUNTIF(TaskList1[RESPONSABLE],$D$1))))))</f>
        <v/>
      </c>
      <c r="F28" s="10" t="str">
        <f t="array" ref="F28">IF(TaskList15[[#This Row],[RESPONSABLE]]="","",IFERROR(INDEX(TaskList1[STATUT],SMALL(IF(TaskList1[RESPONSABLE]=$D$1,ROW(TaskList1[RESPONSABLE])-1),COUNTIF($D$3:D28,TaskList15[[#This Row],[RESPONSABLE]]))),IFERROR(INDEX(TaskList2[STATUT],SMALL(IF(TaskList2[RESPONSABLE]=$D$1,ROW(TaskList2[RESPONSABLE])-1),COUNTIF($D$3:D28,TaskList15[[#This Row],[RESPONSABLE]])-COUNTIF(TaskList1[RESPONSABLE],$D$1))),INDEX(TaskList3[STATUT],SMALL(IF(TaskList3[RESPONSABLE]=$D$1,ROW(TaskList3[RESPONSABLE])-1),COUNTIF($D$3:D28,TaskList15[[#This Row],[RESPONSABLE]])-COUNTIF(TaskList2[RESPONSABLE],$D$1)-COUNTIF(TaskList1[RESPONSABLE],$D$1))))))</f>
        <v/>
      </c>
    </row>
    <row r="29" spans="1:6" x14ac:dyDescent="0.3">
      <c r="A29" s="10" t="str">
        <f t="array" ref="A29">IF(TaskList15[[#This Row],[RESPONSABLE]]="","",IFERROR(INDEX(TaskList1[THÈME],SMALL(IF(TaskList1[RESPONSABLE]=$D$1,ROW(TaskList1[RESPONSABLE])-1),COUNTIF($D$3:D29,TaskList15[[#This Row],[RESPONSABLE]]))),IFERROR(INDEX(TaskList2[THÈME],SMALL(IF(TaskList2[RESPONSABLE]=$D$1,ROW(TaskList2[RESPONSABLE])-1),COUNTIF($D$3:D29,TaskList15[[#This Row],[RESPONSABLE]])-COUNTIF(TaskList1[RESPONSABLE],$D$1))),INDEX(TaskList3[THÈME],SMALL(IF(TaskList3[RESPONSABLE]=$D$1,ROW(TaskList3[RESPONSABLE])-1),COUNTIF($D$3:D29,TaskList15[[#This Row],[RESPONSABLE]])-COUNTIF(TaskList2[RESPONSABLE],$D$1)-COUNTIF(TaskList1[RESPONSABLE],$D$1))))))</f>
        <v/>
      </c>
      <c r="B29" s="10" t="str">
        <f t="array" ref="B29">IF(TaskList15[[#This Row],[RESPONSABLE]]="","",IFERROR(INDEX(TaskList1[AXE],SMALL(IF(TaskList1[RESPONSABLE]=$D$1,ROW(TaskList1[RESPONSABLE])-1),COUNTIF($D$3:D29,TaskList15[[#This Row],[RESPONSABLE]]))),IFERROR(INDEX(TaskList2[AXE],SMALL(IF(TaskList2[RESPONSABLE]=$D$1,ROW(TaskList2[RESPONSABLE])-1),COUNTIF($D$3:D29,TaskList15[[#This Row],[RESPONSABLE]])-COUNTIF(TaskList1[RESPONSABLE],$D$1))),INDEX(TaskList3[AXE],SMALL(IF(TaskList3[RESPONSABLE]=$D$1,ROW(TaskList3[RESPONSABLE])-1),COUNTIF($D$3:D29,TaskList15[[#This Row],[RESPONSABLE]])-COUNTIF(TaskList2[RESPONSABLE],$D$1)-COUNTIF(TaskList1[RESPONSABLE],$D$1))))))</f>
        <v/>
      </c>
      <c r="D29" s="12" t="str">
        <f>IF(COUNTIF($D$2:D28,$D$1)&lt;COUNTIF(TaskList2[RESPONSABLE],$D$1)+COUNTIF(TaskList3[RESPONSABLE],$D$1)+COUNTIF(TaskList1[RESPONSABLE],$D$1),$D$1,"")</f>
        <v/>
      </c>
      <c r="E29" s="13" t="str">
        <f t="array" ref="E29">IF(TaskList15[[#This Row],[RESPONSABLE]]="","",IFERROR(INDEX(TaskList1[DATE LIMITE],SMALL(IF(TaskList1[RESPONSABLE]=$D$1,ROW(TaskList1[RESPONSABLE])-1),COUNTIF($D$3:D29,TaskList15[[#This Row],[RESPONSABLE]]))),IFERROR(INDEX(TaskList2[DATE LIMITE],SMALL(IF(TaskList2[RESPONSABLE]=$D$1,ROW(TaskList2[RESPONSABLE])-1),COUNTIF($D$3:D29,TaskList15[[#This Row],[RESPONSABLE]])-COUNTIF(TaskList1[RESPONSABLE],$D$1))),INDEX(TaskList3[DATE LIMITE],SMALL(IF(TaskList3[RESPONSABLE]=$D$1,ROW(TaskList3[RESPONSABLE])-1),COUNTIF($D$3:D29,TaskList15[[#This Row],[RESPONSABLE]])-COUNTIF(TaskList2[RESPONSABLE],$D$1)-COUNTIF(TaskList1[RESPONSABLE],$D$1))))))</f>
        <v/>
      </c>
      <c r="F29" s="10" t="str">
        <f t="array" ref="F29">IF(TaskList15[[#This Row],[RESPONSABLE]]="","",IFERROR(INDEX(TaskList1[STATUT],SMALL(IF(TaskList1[RESPONSABLE]=$D$1,ROW(TaskList1[RESPONSABLE])-1),COUNTIF($D$3:D29,TaskList15[[#This Row],[RESPONSABLE]]))),IFERROR(INDEX(TaskList2[STATUT],SMALL(IF(TaskList2[RESPONSABLE]=$D$1,ROW(TaskList2[RESPONSABLE])-1),COUNTIF($D$3:D29,TaskList15[[#This Row],[RESPONSABLE]])-COUNTIF(TaskList1[RESPONSABLE],$D$1))),INDEX(TaskList3[STATUT],SMALL(IF(TaskList3[RESPONSABLE]=$D$1,ROW(TaskList3[RESPONSABLE])-1),COUNTIF($D$3:D29,TaskList15[[#This Row],[RESPONSABLE]])-COUNTIF(TaskList2[RESPONSABLE],$D$1)-COUNTIF(TaskList1[RESPONSABLE],$D$1))))))</f>
        <v/>
      </c>
    </row>
    <row r="30" spans="1:6" x14ac:dyDescent="0.3">
      <c r="A30" s="10" t="str">
        <f t="array" ref="A30">IF(TaskList15[[#This Row],[RESPONSABLE]]="","",IFERROR(INDEX(TaskList1[THÈME],SMALL(IF(TaskList1[RESPONSABLE]=$D$1,ROW(TaskList1[RESPONSABLE])-1),COUNTIF($D$3:D30,TaskList15[[#This Row],[RESPONSABLE]]))),IFERROR(INDEX(TaskList2[THÈME],SMALL(IF(TaskList2[RESPONSABLE]=$D$1,ROW(TaskList2[RESPONSABLE])-1),COUNTIF($D$3:D30,TaskList15[[#This Row],[RESPONSABLE]])-COUNTIF(TaskList1[RESPONSABLE],$D$1))),INDEX(TaskList3[THÈME],SMALL(IF(TaskList3[RESPONSABLE]=$D$1,ROW(TaskList3[RESPONSABLE])-1),COUNTIF($D$3:D30,TaskList15[[#This Row],[RESPONSABLE]])-COUNTIF(TaskList2[RESPONSABLE],$D$1)-COUNTIF(TaskList1[RESPONSABLE],$D$1))))))</f>
        <v/>
      </c>
      <c r="B30" s="10" t="str">
        <f t="array" ref="B30">IF(TaskList15[[#This Row],[RESPONSABLE]]="","",IFERROR(INDEX(TaskList1[AXE],SMALL(IF(TaskList1[RESPONSABLE]=$D$1,ROW(TaskList1[RESPONSABLE])-1),COUNTIF($D$3:D30,TaskList15[[#This Row],[RESPONSABLE]]))),IFERROR(INDEX(TaskList2[AXE],SMALL(IF(TaskList2[RESPONSABLE]=$D$1,ROW(TaskList2[RESPONSABLE])-1),COUNTIF($D$3:D30,TaskList15[[#This Row],[RESPONSABLE]])-COUNTIF(TaskList1[RESPONSABLE],$D$1))),INDEX(TaskList3[AXE],SMALL(IF(TaskList3[RESPONSABLE]=$D$1,ROW(TaskList3[RESPONSABLE])-1),COUNTIF($D$3:D30,TaskList15[[#This Row],[RESPONSABLE]])-COUNTIF(TaskList2[RESPONSABLE],$D$1)-COUNTIF(TaskList1[RESPONSABLE],$D$1))))))</f>
        <v/>
      </c>
      <c r="D30" s="12" t="str">
        <f>IF(COUNTIF($D$2:D29,$D$1)&lt;COUNTIF(TaskList2[RESPONSABLE],$D$1)+COUNTIF(TaskList3[RESPONSABLE],$D$1)+COUNTIF(TaskList1[RESPONSABLE],$D$1),$D$1,"")</f>
        <v/>
      </c>
      <c r="E30" s="13" t="str">
        <f t="array" ref="E30">IF(TaskList15[[#This Row],[RESPONSABLE]]="","",IFERROR(INDEX(TaskList1[DATE LIMITE],SMALL(IF(TaskList1[RESPONSABLE]=$D$1,ROW(TaskList1[RESPONSABLE])-1),COUNTIF($D$3:D30,TaskList15[[#This Row],[RESPONSABLE]]))),IFERROR(INDEX(TaskList2[DATE LIMITE],SMALL(IF(TaskList2[RESPONSABLE]=$D$1,ROW(TaskList2[RESPONSABLE])-1),COUNTIF($D$3:D30,TaskList15[[#This Row],[RESPONSABLE]])-COUNTIF(TaskList1[RESPONSABLE],$D$1))),INDEX(TaskList3[DATE LIMITE],SMALL(IF(TaskList3[RESPONSABLE]=$D$1,ROW(TaskList3[RESPONSABLE])-1),COUNTIF($D$3:D30,TaskList15[[#This Row],[RESPONSABLE]])-COUNTIF(TaskList2[RESPONSABLE],$D$1)-COUNTIF(TaskList1[RESPONSABLE],$D$1))))))</f>
        <v/>
      </c>
      <c r="F30" s="10" t="str">
        <f t="array" ref="F30">IF(TaskList15[[#This Row],[RESPONSABLE]]="","",IFERROR(INDEX(TaskList1[STATUT],SMALL(IF(TaskList1[RESPONSABLE]=$D$1,ROW(TaskList1[RESPONSABLE])-1),COUNTIF($D$3:D30,TaskList15[[#This Row],[RESPONSABLE]]))),IFERROR(INDEX(TaskList2[STATUT],SMALL(IF(TaskList2[RESPONSABLE]=$D$1,ROW(TaskList2[RESPONSABLE])-1),COUNTIF($D$3:D30,TaskList15[[#This Row],[RESPONSABLE]])-COUNTIF(TaskList1[RESPONSABLE],$D$1))),INDEX(TaskList3[STATUT],SMALL(IF(TaskList3[RESPONSABLE]=$D$1,ROW(TaskList3[RESPONSABLE])-1),COUNTIF($D$3:D30,TaskList15[[#This Row],[RESPONSABLE]])-COUNTIF(TaskList2[RESPONSABLE],$D$1)-COUNTIF(TaskList1[RESPONSABLE],$D$1))))))</f>
        <v/>
      </c>
    </row>
    <row r="31" spans="1:6" x14ac:dyDescent="0.3">
      <c r="A31" s="10" t="str">
        <f t="array" ref="A31">IF(TaskList15[[#This Row],[RESPONSABLE]]="","",IFERROR(INDEX(TaskList1[THÈME],SMALL(IF(TaskList1[RESPONSABLE]=$D$1,ROW(TaskList1[RESPONSABLE])-1),COUNTIF($D$3:D31,TaskList15[[#This Row],[RESPONSABLE]]))),IFERROR(INDEX(TaskList2[THÈME],SMALL(IF(TaskList2[RESPONSABLE]=$D$1,ROW(TaskList2[RESPONSABLE])-1),COUNTIF($D$3:D31,TaskList15[[#This Row],[RESPONSABLE]])-COUNTIF(TaskList1[RESPONSABLE],$D$1))),INDEX(TaskList3[THÈME],SMALL(IF(TaskList3[RESPONSABLE]=$D$1,ROW(TaskList3[RESPONSABLE])-1),COUNTIF($D$3:D31,TaskList15[[#This Row],[RESPONSABLE]])-COUNTIF(TaskList2[RESPONSABLE],$D$1)-COUNTIF(TaskList1[RESPONSABLE],$D$1))))))</f>
        <v/>
      </c>
      <c r="B31" s="10" t="str">
        <f t="array" ref="B31">IF(TaskList15[[#This Row],[RESPONSABLE]]="","",IFERROR(INDEX(TaskList1[AXE],SMALL(IF(TaskList1[RESPONSABLE]=$D$1,ROW(TaskList1[RESPONSABLE])-1),COUNTIF($D$3:D31,TaskList15[[#This Row],[RESPONSABLE]]))),IFERROR(INDEX(TaskList2[AXE],SMALL(IF(TaskList2[RESPONSABLE]=$D$1,ROW(TaskList2[RESPONSABLE])-1),COUNTIF($D$3:D31,TaskList15[[#This Row],[RESPONSABLE]])-COUNTIF(TaskList1[RESPONSABLE],$D$1))),INDEX(TaskList3[AXE],SMALL(IF(TaskList3[RESPONSABLE]=$D$1,ROW(TaskList3[RESPONSABLE])-1),COUNTIF($D$3:D31,TaskList15[[#This Row],[RESPONSABLE]])-COUNTIF(TaskList2[RESPONSABLE],$D$1)-COUNTIF(TaskList1[RESPONSABLE],$D$1))))))</f>
        <v/>
      </c>
      <c r="D31" s="12" t="str">
        <f>IF(COUNTIF($D$2:D30,$D$1)&lt;COUNTIF(TaskList2[RESPONSABLE],$D$1)+COUNTIF(TaskList3[RESPONSABLE],$D$1)+COUNTIF(TaskList1[RESPONSABLE],$D$1),$D$1,"")</f>
        <v/>
      </c>
      <c r="E31" s="13" t="str">
        <f t="array" ref="E31">IF(TaskList15[[#This Row],[RESPONSABLE]]="","",IFERROR(INDEX(TaskList1[DATE LIMITE],SMALL(IF(TaskList1[RESPONSABLE]=$D$1,ROW(TaskList1[RESPONSABLE])-1),COUNTIF($D$3:D31,TaskList15[[#This Row],[RESPONSABLE]]))),IFERROR(INDEX(TaskList2[DATE LIMITE],SMALL(IF(TaskList2[RESPONSABLE]=$D$1,ROW(TaskList2[RESPONSABLE])-1),COUNTIF($D$3:D31,TaskList15[[#This Row],[RESPONSABLE]])-COUNTIF(TaskList1[RESPONSABLE],$D$1))),INDEX(TaskList3[DATE LIMITE],SMALL(IF(TaskList3[RESPONSABLE]=$D$1,ROW(TaskList3[RESPONSABLE])-1),COUNTIF($D$3:D31,TaskList15[[#This Row],[RESPONSABLE]])-COUNTIF(TaskList2[RESPONSABLE],$D$1)-COUNTIF(TaskList1[RESPONSABLE],$D$1))))))</f>
        <v/>
      </c>
      <c r="F31" s="10" t="str">
        <f t="array" ref="F31">IF(TaskList15[[#This Row],[RESPONSABLE]]="","",IFERROR(INDEX(TaskList1[STATUT],SMALL(IF(TaskList1[RESPONSABLE]=$D$1,ROW(TaskList1[RESPONSABLE])-1),COUNTIF($D$3:D31,TaskList15[[#This Row],[RESPONSABLE]]))),IFERROR(INDEX(TaskList2[STATUT],SMALL(IF(TaskList2[RESPONSABLE]=$D$1,ROW(TaskList2[RESPONSABLE])-1),COUNTIF($D$3:D31,TaskList15[[#This Row],[RESPONSABLE]])-COUNTIF(TaskList1[RESPONSABLE],$D$1))),INDEX(TaskList3[STATUT],SMALL(IF(TaskList3[RESPONSABLE]=$D$1,ROW(TaskList3[RESPONSABLE])-1),COUNTIF($D$3:D31,TaskList15[[#This Row],[RESPONSABLE]])-COUNTIF(TaskList2[RESPONSABLE],$D$1)-COUNTIF(TaskList1[RESPONSABLE],$D$1))))))</f>
        <v/>
      </c>
    </row>
    <row r="32" spans="1:6" x14ac:dyDescent="0.3">
      <c r="A32" s="10" t="str">
        <f t="array" ref="A32">IF(TaskList15[[#This Row],[RESPONSABLE]]="","",IFERROR(INDEX(TaskList1[THÈME],SMALL(IF(TaskList1[RESPONSABLE]=$D$1,ROW(TaskList1[RESPONSABLE])-1),COUNTIF($D$3:D32,TaskList15[[#This Row],[RESPONSABLE]]))),IFERROR(INDEX(TaskList2[THÈME],SMALL(IF(TaskList2[RESPONSABLE]=$D$1,ROW(TaskList2[RESPONSABLE])-1),COUNTIF($D$3:D32,TaskList15[[#This Row],[RESPONSABLE]])-COUNTIF(TaskList1[RESPONSABLE],$D$1))),INDEX(TaskList3[THÈME],SMALL(IF(TaskList3[RESPONSABLE]=$D$1,ROW(TaskList3[RESPONSABLE])-1),COUNTIF($D$3:D32,TaskList15[[#This Row],[RESPONSABLE]])-COUNTIF(TaskList2[RESPONSABLE],$D$1)-COUNTIF(TaskList1[RESPONSABLE],$D$1))))))</f>
        <v/>
      </c>
      <c r="B32" s="10" t="str">
        <f t="array" ref="B32">IF(TaskList15[[#This Row],[RESPONSABLE]]="","",IFERROR(INDEX(TaskList1[AXE],SMALL(IF(TaskList1[RESPONSABLE]=$D$1,ROW(TaskList1[RESPONSABLE])-1),COUNTIF($D$3:D32,TaskList15[[#This Row],[RESPONSABLE]]))),IFERROR(INDEX(TaskList2[AXE],SMALL(IF(TaskList2[RESPONSABLE]=$D$1,ROW(TaskList2[RESPONSABLE])-1),COUNTIF($D$3:D32,TaskList15[[#This Row],[RESPONSABLE]])-COUNTIF(TaskList1[RESPONSABLE],$D$1))),INDEX(TaskList3[AXE],SMALL(IF(TaskList3[RESPONSABLE]=$D$1,ROW(TaskList3[RESPONSABLE])-1),COUNTIF($D$3:D32,TaskList15[[#This Row],[RESPONSABLE]])-COUNTIF(TaskList2[RESPONSABLE],$D$1)-COUNTIF(TaskList1[RESPONSABLE],$D$1))))))</f>
        <v/>
      </c>
      <c r="D32" s="12" t="str">
        <f>IF(COUNTIF($D$2:D31,$D$1)&lt;COUNTIF(TaskList2[RESPONSABLE],$D$1)+COUNTIF(TaskList3[RESPONSABLE],$D$1)+COUNTIF(TaskList1[RESPONSABLE],$D$1),$D$1,"")</f>
        <v/>
      </c>
      <c r="E32" s="13" t="str">
        <f t="array" ref="E32">IF(TaskList15[[#This Row],[RESPONSABLE]]="","",IFERROR(INDEX(TaskList1[DATE LIMITE],SMALL(IF(TaskList1[RESPONSABLE]=$D$1,ROW(TaskList1[RESPONSABLE])-1),COUNTIF($D$3:D32,TaskList15[[#This Row],[RESPONSABLE]]))),IFERROR(INDEX(TaskList2[DATE LIMITE],SMALL(IF(TaskList2[RESPONSABLE]=$D$1,ROW(TaskList2[RESPONSABLE])-1),COUNTIF($D$3:D32,TaskList15[[#This Row],[RESPONSABLE]])-COUNTIF(TaskList1[RESPONSABLE],$D$1))),INDEX(TaskList3[DATE LIMITE],SMALL(IF(TaskList3[RESPONSABLE]=$D$1,ROW(TaskList3[RESPONSABLE])-1),COUNTIF($D$3:D32,TaskList15[[#This Row],[RESPONSABLE]])-COUNTIF(TaskList2[RESPONSABLE],$D$1)-COUNTIF(TaskList1[RESPONSABLE],$D$1))))))</f>
        <v/>
      </c>
      <c r="F32" s="10" t="str">
        <f t="array" ref="F32">IF(TaskList15[[#This Row],[RESPONSABLE]]="","",IFERROR(INDEX(TaskList1[STATUT],SMALL(IF(TaskList1[RESPONSABLE]=$D$1,ROW(TaskList1[RESPONSABLE])-1),COUNTIF($D$3:D32,TaskList15[[#This Row],[RESPONSABLE]]))),IFERROR(INDEX(TaskList2[STATUT],SMALL(IF(TaskList2[RESPONSABLE]=$D$1,ROW(TaskList2[RESPONSABLE])-1),COUNTIF($D$3:D32,TaskList15[[#This Row],[RESPONSABLE]])-COUNTIF(TaskList1[RESPONSABLE],$D$1))),INDEX(TaskList3[STATUT],SMALL(IF(TaskList3[RESPONSABLE]=$D$1,ROW(TaskList3[RESPONSABLE])-1),COUNTIF($D$3:D32,TaskList15[[#This Row],[RESPONSABLE]])-COUNTIF(TaskList2[RESPONSABLE],$D$1)-COUNTIF(TaskList1[RESPONSABLE],$D$1))))))</f>
        <v/>
      </c>
    </row>
    <row r="33" spans="1:6" x14ac:dyDescent="0.3">
      <c r="A33" s="10" t="str">
        <f t="array" ref="A33">IF(TaskList15[[#This Row],[RESPONSABLE]]="","",IFERROR(INDEX(TaskList1[THÈME],SMALL(IF(TaskList1[RESPONSABLE]=$D$1,ROW(TaskList1[RESPONSABLE])-1),COUNTIF($D$3:D33,TaskList15[[#This Row],[RESPONSABLE]]))),IFERROR(INDEX(TaskList2[THÈME],SMALL(IF(TaskList2[RESPONSABLE]=$D$1,ROW(TaskList2[RESPONSABLE])-1),COUNTIF($D$3:D33,TaskList15[[#This Row],[RESPONSABLE]])-COUNTIF(TaskList1[RESPONSABLE],$D$1))),INDEX(TaskList3[THÈME],SMALL(IF(TaskList3[RESPONSABLE]=$D$1,ROW(TaskList3[RESPONSABLE])-1),COUNTIF($D$3:D33,TaskList15[[#This Row],[RESPONSABLE]])-COUNTIF(TaskList2[RESPONSABLE],$D$1)-COUNTIF(TaskList1[RESPONSABLE],$D$1))))))</f>
        <v/>
      </c>
      <c r="B33" s="10" t="str">
        <f t="array" ref="B33">IF(TaskList15[[#This Row],[RESPONSABLE]]="","",IFERROR(INDEX(TaskList1[AXE],SMALL(IF(TaskList1[RESPONSABLE]=$D$1,ROW(TaskList1[RESPONSABLE])-1),COUNTIF($D$3:D33,TaskList15[[#This Row],[RESPONSABLE]]))),IFERROR(INDEX(TaskList2[AXE],SMALL(IF(TaskList2[RESPONSABLE]=$D$1,ROW(TaskList2[RESPONSABLE])-1),COUNTIF($D$3:D33,TaskList15[[#This Row],[RESPONSABLE]])-COUNTIF(TaskList1[RESPONSABLE],$D$1))),INDEX(TaskList3[AXE],SMALL(IF(TaskList3[RESPONSABLE]=$D$1,ROW(TaskList3[RESPONSABLE])-1),COUNTIF($D$3:D33,TaskList15[[#This Row],[RESPONSABLE]])-COUNTIF(TaskList2[RESPONSABLE],$D$1)-COUNTIF(TaskList1[RESPONSABLE],$D$1))))))</f>
        <v/>
      </c>
      <c r="D33" s="12" t="str">
        <f>IF(COUNTIF($D$2:D32,$D$1)&lt;COUNTIF(TaskList2[RESPONSABLE],$D$1)+COUNTIF(TaskList3[RESPONSABLE],$D$1)+COUNTIF(TaskList1[RESPONSABLE],$D$1),$D$1,"")</f>
        <v/>
      </c>
      <c r="E33" s="13" t="str">
        <f t="array" ref="E33">IF(TaskList15[[#This Row],[RESPONSABLE]]="","",IFERROR(INDEX(TaskList1[DATE LIMITE],SMALL(IF(TaskList1[RESPONSABLE]=$D$1,ROW(TaskList1[RESPONSABLE])-1),COUNTIF($D$3:D33,TaskList15[[#This Row],[RESPONSABLE]]))),IFERROR(INDEX(TaskList2[DATE LIMITE],SMALL(IF(TaskList2[RESPONSABLE]=$D$1,ROW(TaskList2[RESPONSABLE])-1),COUNTIF($D$3:D33,TaskList15[[#This Row],[RESPONSABLE]])-COUNTIF(TaskList1[RESPONSABLE],$D$1))),INDEX(TaskList3[DATE LIMITE],SMALL(IF(TaskList3[RESPONSABLE]=$D$1,ROW(TaskList3[RESPONSABLE])-1),COUNTIF($D$3:D33,TaskList15[[#This Row],[RESPONSABLE]])-COUNTIF(TaskList2[RESPONSABLE],$D$1)-COUNTIF(TaskList1[RESPONSABLE],$D$1))))))</f>
        <v/>
      </c>
      <c r="F33" s="10" t="str">
        <f t="array" ref="F33">IF(TaskList15[[#This Row],[RESPONSABLE]]="","",IFERROR(INDEX(TaskList1[STATUT],SMALL(IF(TaskList1[RESPONSABLE]=$D$1,ROW(TaskList1[RESPONSABLE])-1),COUNTIF($D$3:D33,TaskList15[[#This Row],[RESPONSABLE]]))),IFERROR(INDEX(TaskList2[STATUT],SMALL(IF(TaskList2[RESPONSABLE]=$D$1,ROW(TaskList2[RESPONSABLE])-1),COUNTIF($D$3:D33,TaskList15[[#This Row],[RESPONSABLE]])-COUNTIF(TaskList1[RESPONSABLE],$D$1))),INDEX(TaskList3[STATUT],SMALL(IF(TaskList3[RESPONSABLE]=$D$1,ROW(TaskList3[RESPONSABLE])-1),COUNTIF($D$3:D33,TaskList15[[#This Row],[RESPONSABLE]])-COUNTIF(TaskList2[RESPONSABLE],$D$1)-COUNTIF(TaskList1[RESPONSABLE],$D$1))))))</f>
        <v/>
      </c>
    </row>
    <row r="34" spans="1:6" x14ac:dyDescent="0.3">
      <c r="A34" s="10" t="str">
        <f t="array" ref="A34">IF(TaskList15[[#This Row],[RESPONSABLE]]="","",IFERROR(INDEX(TaskList1[THÈME],SMALL(IF(TaskList1[RESPONSABLE]=$D$1,ROW(TaskList1[RESPONSABLE])-1),COUNTIF($D$3:D34,TaskList15[[#This Row],[RESPONSABLE]]))),IFERROR(INDEX(TaskList2[THÈME],SMALL(IF(TaskList2[RESPONSABLE]=$D$1,ROW(TaskList2[RESPONSABLE])-1),COUNTIF($D$3:D34,TaskList15[[#This Row],[RESPONSABLE]])-COUNTIF(TaskList1[RESPONSABLE],$D$1))),INDEX(TaskList3[THÈME],SMALL(IF(TaskList3[RESPONSABLE]=$D$1,ROW(TaskList3[RESPONSABLE])-1),COUNTIF($D$3:D34,TaskList15[[#This Row],[RESPONSABLE]])-COUNTIF(TaskList2[RESPONSABLE],$D$1)-COUNTIF(TaskList1[RESPONSABLE],$D$1))))))</f>
        <v/>
      </c>
      <c r="B34" s="10" t="str">
        <f t="array" ref="B34">IF(TaskList15[[#This Row],[RESPONSABLE]]="","",IFERROR(INDEX(TaskList1[AXE],SMALL(IF(TaskList1[RESPONSABLE]=$D$1,ROW(TaskList1[RESPONSABLE])-1),COUNTIF($D$3:D34,TaskList15[[#This Row],[RESPONSABLE]]))),IFERROR(INDEX(TaskList2[AXE],SMALL(IF(TaskList2[RESPONSABLE]=$D$1,ROW(TaskList2[RESPONSABLE])-1),COUNTIF($D$3:D34,TaskList15[[#This Row],[RESPONSABLE]])-COUNTIF(TaskList1[RESPONSABLE],$D$1))),INDEX(TaskList3[AXE],SMALL(IF(TaskList3[RESPONSABLE]=$D$1,ROW(TaskList3[RESPONSABLE])-1),COUNTIF($D$3:D34,TaskList15[[#This Row],[RESPONSABLE]])-COUNTIF(TaskList2[RESPONSABLE],$D$1)-COUNTIF(TaskList1[RESPONSABLE],$D$1))))))</f>
        <v/>
      </c>
      <c r="D34" s="12" t="str">
        <f>IF(COUNTIF($D$2:D33,$D$1)&lt;COUNTIF(TaskList2[RESPONSABLE],$D$1)+COUNTIF(TaskList3[RESPONSABLE],$D$1)+COUNTIF(TaskList1[RESPONSABLE],$D$1),$D$1,"")</f>
        <v/>
      </c>
      <c r="E34" s="13" t="str">
        <f t="array" ref="E34">IF(TaskList15[[#This Row],[RESPONSABLE]]="","",IFERROR(INDEX(TaskList1[DATE LIMITE],SMALL(IF(TaskList1[RESPONSABLE]=$D$1,ROW(TaskList1[RESPONSABLE])-1),COUNTIF($D$3:D34,TaskList15[[#This Row],[RESPONSABLE]]))),IFERROR(INDEX(TaskList2[DATE LIMITE],SMALL(IF(TaskList2[RESPONSABLE]=$D$1,ROW(TaskList2[RESPONSABLE])-1),COUNTIF($D$3:D34,TaskList15[[#This Row],[RESPONSABLE]])-COUNTIF(TaskList1[RESPONSABLE],$D$1))),INDEX(TaskList3[DATE LIMITE],SMALL(IF(TaskList3[RESPONSABLE]=$D$1,ROW(TaskList3[RESPONSABLE])-1),COUNTIF($D$3:D34,TaskList15[[#This Row],[RESPONSABLE]])-COUNTIF(TaskList2[RESPONSABLE],$D$1)-COUNTIF(TaskList1[RESPONSABLE],$D$1))))))</f>
        <v/>
      </c>
      <c r="F34" s="10" t="str">
        <f t="array" ref="F34">IF(TaskList15[[#This Row],[RESPONSABLE]]="","",IFERROR(INDEX(TaskList1[STATUT],SMALL(IF(TaskList1[RESPONSABLE]=$D$1,ROW(TaskList1[RESPONSABLE])-1),COUNTIF($D$3:D34,TaskList15[[#This Row],[RESPONSABLE]]))),IFERROR(INDEX(TaskList2[STATUT],SMALL(IF(TaskList2[RESPONSABLE]=$D$1,ROW(TaskList2[RESPONSABLE])-1),COUNTIF($D$3:D34,TaskList15[[#This Row],[RESPONSABLE]])-COUNTIF(TaskList1[RESPONSABLE],$D$1))),INDEX(TaskList3[STATUT],SMALL(IF(TaskList3[RESPONSABLE]=$D$1,ROW(TaskList3[RESPONSABLE])-1),COUNTIF($D$3:D34,TaskList15[[#This Row],[RESPONSABLE]])-COUNTIF(TaskList2[RESPONSABLE],$D$1)-COUNTIF(TaskList1[RESPONSABLE],$D$1))))))</f>
        <v/>
      </c>
    </row>
    <row r="35" spans="1:6" x14ac:dyDescent="0.3">
      <c r="A35" s="10" t="str">
        <f t="array" ref="A35">IF(TaskList15[[#This Row],[RESPONSABLE]]="","",IFERROR(INDEX(TaskList1[THÈME],SMALL(IF(TaskList1[RESPONSABLE]=$D$1,ROW(TaskList1[RESPONSABLE])-1),COUNTIF($D$3:D35,TaskList15[[#This Row],[RESPONSABLE]]))),IFERROR(INDEX(TaskList2[THÈME],SMALL(IF(TaskList2[RESPONSABLE]=$D$1,ROW(TaskList2[RESPONSABLE])-1),COUNTIF($D$3:D35,TaskList15[[#This Row],[RESPONSABLE]])-COUNTIF(TaskList1[RESPONSABLE],$D$1))),INDEX(TaskList3[THÈME],SMALL(IF(TaskList3[RESPONSABLE]=$D$1,ROW(TaskList3[RESPONSABLE])-1),COUNTIF($D$3:D35,TaskList15[[#This Row],[RESPONSABLE]])-COUNTIF(TaskList2[RESPONSABLE],$D$1)-COUNTIF(TaskList1[RESPONSABLE],$D$1))))))</f>
        <v/>
      </c>
      <c r="B35" s="10" t="str">
        <f t="array" ref="B35">IF(TaskList15[[#This Row],[RESPONSABLE]]="","",IFERROR(INDEX(TaskList1[AXE],SMALL(IF(TaskList1[RESPONSABLE]=$D$1,ROW(TaskList1[RESPONSABLE])-1),COUNTIF($D$3:D35,TaskList15[[#This Row],[RESPONSABLE]]))),IFERROR(INDEX(TaskList2[AXE],SMALL(IF(TaskList2[RESPONSABLE]=$D$1,ROW(TaskList2[RESPONSABLE])-1),COUNTIF($D$3:D35,TaskList15[[#This Row],[RESPONSABLE]])-COUNTIF(TaskList1[RESPONSABLE],$D$1))),INDEX(TaskList3[AXE],SMALL(IF(TaskList3[RESPONSABLE]=$D$1,ROW(TaskList3[RESPONSABLE])-1),COUNTIF($D$3:D35,TaskList15[[#This Row],[RESPONSABLE]])-COUNTIF(TaskList2[RESPONSABLE],$D$1)-COUNTIF(TaskList1[RESPONSABLE],$D$1))))))</f>
        <v/>
      </c>
      <c r="D35" s="12" t="str">
        <f>IF(COUNTIF($D$2:D34,$D$1)&lt;COUNTIF(TaskList2[RESPONSABLE],$D$1)+COUNTIF(TaskList3[RESPONSABLE],$D$1)+COUNTIF(TaskList1[RESPONSABLE],$D$1),$D$1,"")</f>
        <v/>
      </c>
      <c r="E35" s="13" t="str">
        <f t="array" ref="E35">IF(TaskList15[[#This Row],[RESPONSABLE]]="","",IFERROR(INDEX(TaskList1[DATE LIMITE],SMALL(IF(TaskList1[RESPONSABLE]=$D$1,ROW(TaskList1[RESPONSABLE])-1),COUNTIF($D$3:D35,TaskList15[[#This Row],[RESPONSABLE]]))),IFERROR(INDEX(TaskList2[DATE LIMITE],SMALL(IF(TaskList2[RESPONSABLE]=$D$1,ROW(TaskList2[RESPONSABLE])-1),COUNTIF($D$3:D35,TaskList15[[#This Row],[RESPONSABLE]])-COUNTIF(TaskList1[RESPONSABLE],$D$1))),INDEX(TaskList3[DATE LIMITE],SMALL(IF(TaskList3[RESPONSABLE]=$D$1,ROW(TaskList3[RESPONSABLE])-1),COUNTIF($D$3:D35,TaskList15[[#This Row],[RESPONSABLE]])-COUNTIF(TaskList2[RESPONSABLE],$D$1)-COUNTIF(TaskList1[RESPONSABLE],$D$1))))))</f>
        <v/>
      </c>
      <c r="F35" s="10" t="str">
        <f t="array" ref="F35">IF(TaskList15[[#This Row],[RESPONSABLE]]="","",IFERROR(INDEX(TaskList1[STATUT],SMALL(IF(TaskList1[RESPONSABLE]=$D$1,ROW(TaskList1[RESPONSABLE])-1),COUNTIF($D$3:D35,TaskList15[[#This Row],[RESPONSABLE]]))),IFERROR(INDEX(TaskList2[STATUT],SMALL(IF(TaskList2[RESPONSABLE]=$D$1,ROW(TaskList2[RESPONSABLE])-1),COUNTIF($D$3:D35,TaskList15[[#This Row],[RESPONSABLE]])-COUNTIF(TaskList1[RESPONSABLE],$D$1))),INDEX(TaskList3[STATUT],SMALL(IF(TaskList3[RESPONSABLE]=$D$1,ROW(TaskList3[RESPONSABLE])-1),COUNTIF($D$3:D35,TaskList15[[#This Row],[RESPONSABLE]])-COUNTIF(TaskList2[RESPONSABLE],$D$1)-COUNTIF(TaskList1[RESPONSABLE],$D$1))))))</f>
        <v/>
      </c>
    </row>
    <row r="36" spans="1:6" x14ac:dyDescent="0.3">
      <c r="A36" s="10" t="str">
        <f t="array" ref="A36">IF(TaskList15[[#This Row],[RESPONSABLE]]="","",IFERROR(INDEX(TaskList1[THÈME],SMALL(IF(TaskList1[RESPONSABLE]=$D$1,ROW(TaskList1[RESPONSABLE])-1),COUNTIF($D$3:D36,TaskList15[[#This Row],[RESPONSABLE]]))),IFERROR(INDEX(TaskList2[THÈME],SMALL(IF(TaskList2[RESPONSABLE]=$D$1,ROW(TaskList2[RESPONSABLE])-1),COUNTIF($D$3:D36,TaskList15[[#This Row],[RESPONSABLE]])-COUNTIF(TaskList1[RESPONSABLE],$D$1))),INDEX(TaskList3[THÈME],SMALL(IF(TaskList3[RESPONSABLE]=$D$1,ROW(TaskList3[RESPONSABLE])-1),COUNTIF($D$3:D36,TaskList15[[#This Row],[RESPONSABLE]])-COUNTIF(TaskList2[RESPONSABLE],$D$1)-COUNTIF(TaskList1[RESPONSABLE],$D$1))))))</f>
        <v/>
      </c>
      <c r="B36" s="10" t="str">
        <f t="array" ref="B36">IF(TaskList15[[#This Row],[RESPONSABLE]]="","",IFERROR(INDEX(TaskList1[AXE],SMALL(IF(TaskList1[RESPONSABLE]=$D$1,ROW(TaskList1[RESPONSABLE])-1),COUNTIF($D$3:D36,TaskList15[[#This Row],[RESPONSABLE]]))),IFERROR(INDEX(TaskList2[AXE],SMALL(IF(TaskList2[RESPONSABLE]=$D$1,ROW(TaskList2[RESPONSABLE])-1),COUNTIF($D$3:D36,TaskList15[[#This Row],[RESPONSABLE]])-COUNTIF(TaskList1[RESPONSABLE],$D$1))),INDEX(TaskList3[AXE],SMALL(IF(TaskList3[RESPONSABLE]=$D$1,ROW(TaskList3[RESPONSABLE])-1),COUNTIF($D$3:D36,TaskList15[[#This Row],[RESPONSABLE]])-COUNTIF(TaskList2[RESPONSABLE],$D$1)-COUNTIF(TaskList1[RESPONSABLE],$D$1))))))</f>
        <v/>
      </c>
      <c r="D36" s="12" t="str">
        <f>IF(COUNTIF($D$2:D35,$D$1)&lt;COUNTIF(TaskList2[RESPONSABLE],$D$1)+COUNTIF(TaskList3[RESPONSABLE],$D$1)+COUNTIF(TaskList1[RESPONSABLE],$D$1),$D$1,"")</f>
        <v/>
      </c>
      <c r="E36" s="13" t="str">
        <f t="array" ref="E36">IF(TaskList15[[#This Row],[RESPONSABLE]]="","",IFERROR(INDEX(TaskList1[DATE LIMITE],SMALL(IF(TaskList1[RESPONSABLE]=$D$1,ROW(TaskList1[RESPONSABLE])-1),COUNTIF($D$3:D36,TaskList15[[#This Row],[RESPONSABLE]]))),IFERROR(INDEX(TaskList2[DATE LIMITE],SMALL(IF(TaskList2[RESPONSABLE]=$D$1,ROW(TaskList2[RESPONSABLE])-1),COUNTIF($D$3:D36,TaskList15[[#This Row],[RESPONSABLE]])-COUNTIF(TaskList1[RESPONSABLE],$D$1))),INDEX(TaskList3[DATE LIMITE],SMALL(IF(TaskList3[RESPONSABLE]=$D$1,ROW(TaskList3[RESPONSABLE])-1),COUNTIF($D$3:D36,TaskList15[[#This Row],[RESPONSABLE]])-COUNTIF(TaskList2[RESPONSABLE],$D$1)-COUNTIF(TaskList1[RESPONSABLE],$D$1))))))</f>
        <v/>
      </c>
      <c r="F36" s="10" t="str">
        <f t="array" ref="F36">IF(TaskList15[[#This Row],[RESPONSABLE]]="","",IFERROR(INDEX(TaskList1[STATUT],SMALL(IF(TaskList1[RESPONSABLE]=$D$1,ROW(TaskList1[RESPONSABLE])-1),COUNTIF($D$3:D36,TaskList15[[#This Row],[RESPONSABLE]]))),IFERROR(INDEX(TaskList2[STATUT],SMALL(IF(TaskList2[RESPONSABLE]=$D$1,ROW(TaskList2[RESPONSABLE])-1),COUNTIF($D$3:D36,TaskList15[[#This Row],[RESPONSABLE]])-COUNTIF(TaskList1[RESPONSABLE],$D$1))),INDEX(TaskList3[STATUT],SMALL(IF(TaskList3[RESPONSABLE]=$D$1,ROW(TaskList3[RESPONSABLE])-1),COUNTIF($D$3:D36,TaskList15[[#This Row],[RESPONSABLE]])-COUNTIF(TaskList2[RESPONSABLE],$D$1)-COUNTIF(TaskList1[RESPONSABLE],$D$1))))))</f>
        <v/>
      </c>
    </row>
    <row r="37" spans="1:6" x14ac:dyDescent="0.3">
      <c r="A37" s="10" t="str">
        <f t="array" ref="A37">IF(TaskList15[[#This Row],[RESPONSABLE]]="","",IFERROR(INDEX(TaskList1[THÈME],SMALL(IF(TaskList1[RESPONSABLE]=$D$1,ROW(TaskList1[RESPONSABLE])-1),COUNTIF($D$3:D37,TaskList15[[#This Row],[RESPONSABLE]]))),IFERROR(INDEX(TaskList2[THÈME],SMALL(IF(TaskList2[RESPONSABLE]=$D$1,ROW(TaskList2[RESPONSABLE])-1),COUNTIF($D$3:D37,TaskList15[[#This Row],[RESPONSABLE]])-COUNTIF(TaskList1[RESPONSABLE],$D$1))),INDEX(TaskList3[THÈME],SMALL(IF(TaskList3[RESPONSABLE]=$D$1,ROW(TaskList3[RESPONSABLE])-1),COUNTIF($D$3:D37,TaskList15[[#This Row],[RESPONSABLE]])-COUNTIF(TaskList2[RESPONSABLE],$D$1)-COUNTIF(TaskList1[RESPONSABLE],$D$1))))))</f>
        <v/>
      </c>
      <c r="B37" s="10" t="str">
        <f t="array" ref="B37">IF(TaskList15[[#This Row],[RESPONSABLE]]="","",IFERROR(INDEX(TaskList1[AXE],SMALL(IF(TaskList1[RESPONSABLE]=$D$1,ROW(TaskList1[RESPONSABLE])-1),COUNTIF($D$3:D37,TaskList15[[#This Row],[RESPONSABLE]]))),IFERROR(INDEX(TaskList2[AXE],SMALL(IF(TaskList2[RESPONSABLE]=$D$1,ROW(TaskList2[RESPONSABLE])-1),COUNTIF($D$3:D37,TaskList15[[#This Row],[RESPONSABLE]])-COUNTIF(TaskList1[RESPONSABLE],$D$1))),INDEX(TaskList3[AXE],SMALL(IF(TaskList3[RESPONSABLE]=$D$1,ROW(TaskList3[RESPONSABLE])-1),COUNTIF($D$3:D37,TaskList15[[#This Row],[RESPONSABLE]])-COUNTIF(TaskList2[RESPONSABLE],$D$1)-COUNTIF(TaskList1[RESPONSABLE],$D$1))))))</f>
        <v/>
      </c>
      <c r="D37" s="12" t="str">
        <f>IF(COUNTIF($D$2:D36,$D$1)&lt;COUNTIF(TaskList2[RESPONSABLE],$D$1)+COUNTIF(TaskList3[RESPONSABLE],$D$1)+COUNTIF(TaskList1[RESPONSABLE],$D$1),$D$1,"")</f>
        <v/>
      </c>
      <c r="E37" s="13" t="str">
        <f t="array" ref="E37">IF(TaskList15[[#This Row],[RESPONSABLE]]="","",IFERROR(INDEX(TaskList1[DATE LIMITE],SMALL(IF(TaskList1[RESPONSABLE]=$D$1,ROW(TaskList1[RESPONSABLE])-1),COUNTIF($D$3:D37,TaskList15[[#This Row],[RESPONSABLE]]))),IFERROR(INDEX(TaskList2[DATE LIMITE],SMALL(IF(TaskList2[RESPONSABLE]=$D$1,ROW(TaskList2[RESPONSABLE])-1),COUNTIF($D$3:D37,TaskList15[[#This Row],[RESPONSABLE]])-COUNTIF(TaskList1[RESPONSABLE],$D$1))),INDEX(TaskList3[DATE LIMITE],SMALL(IF(TaskList3[RESPONSABLE]=$D$1,ROW(TaskList3[RESPONSABLE])-1),COUNTIF($D$3:D37,TaskList15[[#This Row],[RESPONSABLE]])-COUNTIF(TaskList2[RESPONSABLE],$D$1)-COUNTIF(TaskList1[RESPONSABLE],$D$1))))))</f>
        <v/>
      </c>
      <c r="F37" s="10" t="str">
        <f t="array" ref="F37">IF(TaskList15[[#This Row],[RESPONSABLE]]="","",IFERROR(INDEX(TaskList1[STATUT],SMALL(IF(TaskList1[RESPONSABLE]=$D$1,ROW(TaskList1[RESPONSABLE])-1),COUNTIF($D$3:D37,TaskList15[[#This Row],[RESPONSABLE]]))),IFERROR(INDEX(TaskList2[STATUT],SMALL(IF(TaskList2[RESPONSABLE]=$D$1,ROW(TaskList2[RESPONSABLE])-1),COUNTIF($D$3:D37,TaskList15[[#This Row],[RESPONSABLE]])-COUNTIF(TaskList1[RESPONSABLE],$D$1))),INDEX(TaskList3[STATUT],SMALL(IF(TaskList3[RESPONSABLE]=$D$1,ROW(TaskList3[RESPONSABLE])-1),COUNTIF($D$3:D37,TaskList15[[#This Row],[RESPONSABLE]])-COUNTIF(TaskList2[RESPONSABLE],$D$1)-COUNTIF(TaskList1[RESPONSABLE],$D$1))))))</f>
        <v/>
      </c>
    </row>
    <row r="38" spans="1:6" x14ac:dyDescent="0.3">
      <c r="A38" s="10" t="str">
        <f t="array" ref="A38">IF(TaskList15[[#This Row],[RESPONSABLE]]="","",IFERROR(INDEX(TaskList1[THÈME],SMALL(IF(TaskList1[RESPONSABLE]=$D$1,ROW(TaskList1[RESPONSABLE])-1),COUNTIF($D$3:D38,TaskList15[[#This Row],[RESPONSABLE]]))),IFERROR(INDEX(TaskList2[THÈME],SMALL(IF(TaskList2[RESPONSABLE]=$D$1,ROW(TaskList2[RESPONSABLE])-1),COUNTIF($D$3:D38,TaskList15[[#This Row],[RESPONSABLE]])-COUNTIF(TaskList1[RESPONSABLE],$D$1))),INDEX(TaskList3[THÈME],SMALL(IF(TaskList3[RESPONSABLE]=$D$1,ROW(TaskList3[RESPONSABLE])-1),COUNTIF($D$3:D38,TaskList15[[#This Row],[RESPONSABLE]])-COUNTIF(TaskList2[RESPONSABLE],$D$1)-COUNTIF(TaskList1[RESPONSABLE],$D$1))))))</f>
        <v/>
      </c>
      <c r="B38" s="10" t="str">
        <f t="array" ref="B38">IF(TaskList15[[#This Row],[RESPONSABLE]]="","",IFERROR(INDEX(TaskList1[AXE],SMALL(IF(TaskList1[RESPONSABLE]=$D$1,ROW(TaskList1[RESPONSABLE])-1),COUNTIF($D$3:D38,TaskList15[[#This Row],[RESPONSABLE]]))),IFERROR(INDEX(TaskList2[AXE],SMALL(IF(TaskList2[RESPONSABLE]=$D$1,ROW(TaskList2[RESPONSABLE])-1),COUNTIF($D$3:D38,TaskList15[[#This Row],[RESPONSABLE]])-COUNTIF(TaskList1[RESPONSABLE],$D$1))),INDEX(TaskList3[AXE],SMALL(IF(TaskList3[RESPONSABLE]=$D$1,ROW(TaskList3[RESPONSABLE])-1),COUNTIF($D$3:D38,TaskList15[[#This Row],[RESPONSABLE]])-COUNTIF(TaskList2[RESPONSABLE],$D$1)-COUNTIF(TaskList1[RESPONSABLE],$D$1))))))</f>
        <v/>
      </c>
      <c r="D38" s="12" t="str">
        <f>IF(COUNTIF($D$2:D37,$D$1)&lt;COUNTIF(TaskList2[RESPONSABLE],$D$1)+COUNTIF(TaskList3[RESPONSABLE],$D$1)+COUNTIF(TaskList1[RESPONSABLE],$D$1),$D$1,"")</f>
        <v/>
      </c>
      <c r="E38" s="13" t="str">
        <f t="array" ref="E38">IF(TaskList15[[#This Row],[RESPONSABLE]]="","",IFERROR(INDEX(TaskList1[DATE LIMITE],SMALL(IF(TaskList1[RESPONSABLE]=$D$1,ROW(TaskList1[RESPONSABLE])-1),COUNTIF($D$3:D38,TaskList15[[#This Row],[RESPONSABLE]]))),IFERROR(INDEX(TaskList2[DATE LIMITE],SMALL(IF(TaskList2[RESPONSABLE]=$D$1,ROW(TaskList2[RESPONSABLE])-1),COUNTIF($D$3:D38,TaskList15[[#This Row],[RESPONSABLE]])-COUNTIF(TaskList1[RESPONSABLE],$D$1))),INDEX(TaskList3[DATE LIMITE],SMALL(IF(TaskList3[RESPONSABLE]=$D$1,ROW(TaskList3[RESPONSABLE])-1),COUNTIF($D$3:D38,TaskList15[[#This Row],[RESPONSABLE]])-COUNTIF(TaskList2[RESPONSABLE],$D$1)-COUNTIF(TaskList1[RESPONSABLE],$D$1))))))</f>
        <v/>
      </c>
      <c r="F38" s="10" t="str">
        <f t="array" ref="F38">IF(TaskList15[[#This Row],[RESPONSABLE]]="","",IFERROR(INDEX(TaskList1[STATUT],SMALL(IF(TaskList1[RESPONSABLE]=$D$1,ROW(TaskList1[RESPONSABLE])-1),COUNTIF($D$3:D38,TaskList15[[#This Row],[RESPONSABLE]]))),IFERROR(INDEX(TaskList2[STATUT],SMALL(IF(TaskList2[RESPONSABLE]=$D$1,ROW(TaskList2[RESPONSABLE])-1),COUNTIF($D$3:D38,TaskList15[[#This Row],[RESPONSABLE]])-COUNTIF(TaskList1[RESPONSABLE],$D$1))),INDEX(TaskList3[STATUT],SMALL(IF(TaskList3[RESPONSABLE]=$D$1,ROW(TaskList3[RESPONSABLE])-1),COUNTIF($D$3:D38,TaskList15[[#This Row],[RESPONSABLE]])-COUNTIF(TaskList2[RESPONSABLE],$D$1)-COUNTIF(TaskList1[RESPONSABLE],$D$1))))))</f>
        <v/>
      </c>
    </row>
    <row r="39" spans="1:6" x14ac:dyDescent="0.3">
      <c r="A39" s="10" t="str">
        <f t="array" ref="A39">IF(TaskList15[[#This Row],[RESPONSABLE]]="","",IFERROR(INDEX(TaskList1[THÈME],SMALL(IF(TaskList1[RESPONSABLE]=$D$1,ROW(TaskList1[RESPONSABLE])-1),COUNTIF($D$3:D39,TaskList15[[#This Row],[RESPONSABLE]]))),IFERROR(INDEX(TaskList2[THÈME],SMALL(IF(TaskList2[RESPONSABLE]=$D$1,ROW(TaskList2[RESPONSABLE])-1),COUNTIF($D$3:D39,TaskList15[[#This Row],[RESPONSABLE]])-COUNTIF(TaskList1[RESPONSABLE],$D$1))),INDEX(TaskList3[THÈME],SMALL(IF(TaskList3[RESPONSABLE]=$D$1,ROW(TaskList3[RESPONSABLE])-1),COUNTIF($D$3:D39,TaskList15[[#This Row],[RESPONSABLE]])-COUNTIF(TaskList2[RESPONSABLE],$D$1)-COUNTIF(TaskList1[RESPONSABLE],$D$1))))))</f>
        <v/>
      </c>
      <c r="B39" s="10" t="str">
        <f t="array" ref="B39">IF(TaskList15[[#This Row],[RESPONSABLE]]="","",IFERROR(INDEX(TaskList1[AXE],SMALL(IF(TaskList1[RESPONSABLE]=$D$1,ROW(TaskList1[RESPONSABLE])-1),COUNTIF($D$3:D39,TaskList15[[#This Row],[RESPONSABLE]]))),IFERROR(INDEX(TaskList2[AXE],SMALL(IF(TaskList2[RESPONSABLE]=$D$1,ROW(TaskList2[RESPONSABLE])-1),COUNTIF($D$3:D39,TaskList15[[#This Row],[RESPONSABLE]])-COUNTIF(TaskList1[RESPONSABLE],$D$1))),INDEX(TaskList3[AXE],SMALL(IF(TaskList3[RESPONSABLE]=$D$1,ROW(TaskList3[RESPONSABLE])-1),COUNTIF($D$3:D39,TaskList15[[#This Row],[RESPONSABLE]])-COUNTIF(TaskList2[RESPONSABLE],$D$1)-COUNTIF(TaskList1[RESPONSABLE],$D$1))))))</f>
        <v/>
      </c>
      <c r="D39" s="12" t="str">
        <f>IF(COUNTIF($D$2:D38,$D$1)&lt;COUNTIF(TaskList2[RESPONSABLE],$D$1)+COUNTIF(TaskList3[RESPONSABLE],$D$1)+COUNTIF(TaskList1[RESPONSABLE],$D$1),$D$1,"")</f>
        <v/>
      </c>
      <c r="E39" s="13" t="str">
        <f t="array" ref="E39">IF(TaskList15[[#This Row],[RESPONSABLE]]="","",IFERROR(INDEX(TaskList1[DATE LIMITE],SMALL(IF(TaskList1[RESPONSABLE]=$D$1,ROW(TaskList1[RESPONSABLE])-1),COUNTIF($D$3:D39,TaskList15[[#This Row],[RESPONSABLE]]))),IFERROR(INDEX(TaskList2[DATE LIMITE],SMALL(IF(TaskList2[RESPONSABLE]=$D$1,ROW(TaskList2[RESPONSABLE])-1),COUNTIF($D$3:D39,TaskList15[[#This Row],[RESPONSABLE]])-COUNTIF(TaskList1[RESPONSABLE],$D$1))),INDEX(TaskList3[DATE LIMITE],SMALL(IF(TaskList3[RESPONSABLE]=$D$1,ROW(TaskList3[RESPONSABLE])-1),COUNTIF($D$3:D39,TaskList15[[#This Row],[RESPONSABLE]])-COUNTIF(TaskList2[RESPONSABLE],$D$1)-COUNTIF(TaskList1[RESPONSABLE],$D$1))))))</f>
        <v/>
      </c>
      <c r="F39" s="10" t="str">
        <f t="array" ref="F39">IF(TaskList15[[#This Row],[RESPONSABLE]]="","",IFERROR(INDEX(TaskList1[STATUT],SMALL(IF(TaskList1[RESPONSABLE]=$D$1,ROW(TaskList1[RESPONSABLE])-1),COUNTIF($D$3:D39,TaskList15[[#This Row],[RESPONSABLE]]))),IFERROR(INDEX(TaskList2[STATUT],SMALL(IF(TaskList2[RESPONSABLE]=$D$1,ROW(TaskList2[RESPONSABLE])-1),COUNTIF($D$3:D39,TaskList15[[#This Row],[RESPONSABLE]])-COUNTIF(TaskList1[RESPONSABLE],$D$1))),INDEX(TaskList3[STATUT],SMALL(IF(TaskList3[RESPONSABLE]=$D$1,ROW(TaskList3[RESPONSABLE])-1),COUNTIF($D$3:D39,TaskList15[[#This Row],[RESPONSABLE]])-COUNTIF(TaskList2[RESPONSABLE],$D$1)-COUNTIF(TaskList1[RESPONSABLE],$D$1))))))</f>
        <v/>
      </c>
    </row>
    <row r="40" spans="1:6" x14ac:dyDescent="0.3">
      <c r="A40" s="10" t="str">
        <f t="array" ref="A40">IF(TaskList15[[#This Row],[RESPONSABLE]]="","",IFERROR(INDEX(TaskList1[THÈME],SMALL(IF(TaskList1[RESPONSABLE]=$D$1,ROW(TaskList1[RESPONSABLE])-1),COUNTIF($D$3:D40,TaskList15[[#This Row],[RESPONSABLE]]))),IFERROR(INDEX(TaskList2[THÈME],SMALL(IF(TaskList2[RESPONSABLE]=$D$1,ROW(TaskList2[RESPONSABLE])-1),COUNTIF($D$3:D40,TaskList15[[#This Row],[RESPONSABLE]])-COUNTIF(TaskList1[RESPONSABLE],$D$1))),INDEX(TaskList3[THÈME],SMALL(IF(TaskList3[RESPONSABLE]=$D$1,ROW(TaskList3[RESPONSABLE])-1),COUNTIF($D$3:D40,TaskList15[[#This Row],[RESPONSABLE]])-COUNTIF(TaskList2[RESPONSABLE],$D$1)-COUNTIF(TaskList1[RESPONSABLE],$D$1))))))</f>
        <v/>
      </c>
      <c r="B40" s="10" t="str">
        <f t="array" ref="B40">IF(TaskList15[[#This Row],[RESPONSABLE]]="","",IFERROR(INDEX(TaskList1[AXE],SMALL(IF(TaskList1[RESPONSABLE]=$D$1,ROW(TaskList1[RESPONSABLE])-1),COUNTIF($D$3:D40,TaskList15[[#This Row],[RESPONSABLE]]))),IFERROR(INDEX(TaskList2[AXE],SMALL(IF(TaskList2[RESPONSABLE]=$D$1,ROW(TaskList2[RESPONSABLE])-1),COUNTIF($D$3:D40,TaskList15[[#This Row],[RESPONSABLE]])-COUNTIF(TaskList1[RESPONSABLE],$D$1))),INDEX(TaskList3[AXE],SMALL(IF(TaskList3[RESPONSABLE]=$D$1,ROW(TaskList3[RESPONSABLE])-1),COUNTIF($D$3:D40,TaskList15[[#This Row],[RESPONSABLE]])-COUNTIF(TaskList2[RESPONSABLE],$D$1)-COUNTIF(TaskList1[RESPONSABLE],$D$1))))))</f>
        <v/>
      </c>
      <c r="D40" s="12" t="str">
        <f>IF(COUNTIF($D$2:D39,$D$1)&lt;COUNTIF(TaskList2[RESPONSABLE],$D$1)+COUNTIF(TaskList3[RESPONSABLE],$D$1)+COUNTIF(TaskList1[RESPONSABLE],$D$1),$D$1,"")</f>
        <v/>
      </c>
      <c r="E40" s="13" t="str">
        <f t="array" ref="E40">IF(TaskList15[[#This Row],[RESPONSABLE]]="","",IFERROR(INDEX(TaskList1[DATE LIMITE],SMALL(IF(TaskList1[RESPONSABLE]=$D$1,ROW(TaskList1[RESPONSABLE])-1),COUNTIF($D$3:D40,TaskList15[[#This Row],[RESPONSABLE]]))),IFERROR(INDEX(TaskList2[DATE LIMITE],SMALL(IF(TaskList2[RESPONSABLE]=$D$1,ROW(TaskList2[RESPONSABLE])-1),COUNTIF($D$3:D40,TaskList15[[#This Row],[RESPONSABLE]])-COUNTIF(TaskList1[RESPONSABLE],$D$1))),INDEX(TaskList3[DATE LIMITE],SMALL(IF(TaskList3[RESPONSABLE]=$D$1,ROW(TaskList3[RESPONSABLE])-1),COUNTIF($D$3:D40,TaskList15[[#This Row],[RESPONSABLE]])-COUNTIF(TaskList2[RESPONSABLE],$D$1)-COUNTIF(TaskList1[RESPONSABLE],$D$1))))))</f>
        <v/>
      </c>
      <c r="F40" s="10" t="str">
        <f t="array" ref="F40">IF(TaskList15[[#This Row],[RESPONSABLE]]="","",IFERROR(INDEX(TaskList1[STATUT],SMALL(IF(TaskList1[RESPONSABLE]=$D$1,ROW(TaskList1[RESPONSABLE])-1),COUNTIF($D$3:D40,TaskList15[[#This Row],[RESPONSABLE]]))),IFERROR(INDEX(TaskList2[STATUT],SMALL(IF(TaskList2[RESPONSABLE]=$D$1,ROW(TaskList2[RESPONSABLE])-1),COUNTIF($D$3:D40,TaskList15[[#This Row],[RESPONSABLE]])-COUNTIF(TaskList1[RESPONSABLE],$D$1))),INDEX(TaskList3[STATUT],SMALL(IF(TaskList3[RESPONSABLE]=$D$1,ROW(TaskList3[RESPONSABLE])-1),COUNTIF($D$3:D40,TaskList15[[#This Row],[RESPONSABLE]])-COUNTIF(TaskList2[RESPONSABLE],$D$1)-COUNTIF(TaskList1[RESPONSABLE],$D$1))))))</f>
        <v/>
      </c>
    </row>
    <row r="41" spans="1:6" x14ac:dyDescent="0.3">
      <c r="A41" s="10" t="str">
        <f t="array" ref="A41">IF(TaskList15[[#This Row],[RESPONSABLE]]="","",IFERROR(INDEX(TaskList1[THÈME],SMALL(IF(TaskList1[RESPONSABLE]=$D$1,ROW(TaskList1[RESPONSABLE])-1),COUNTIF($D$3:D41,TaskList15[[#This Row],[RESPONSABLE]]))),IFERROR(INDEX(TaskList2[THÈME],SMALL(IF(TaskList2[RESPONSABLE]=$D$1,ROW(TaskList2[RESPONSABLE])-1),COUNTIF($D$3:D41,TaskList15[[#This Row],[RESPONSABLE]])-COUNTIF(TaskList1[RESPONSABLE],$D$1))),INDEX(TaskList3[THÈME],SMALL(IF(TaskList3[RESPONSABLE]=$D$1,ROW(TaskList3[RESPONSABLE])-1),COUNTIF($D$3:D41,TaskList15[[#This Row],[RESPONSABLE]])-COUNTIF(TaskList2[RESPONSABLE],$D$1)-COUNTIF(TaskList1[RESPONSABLE],$D$1))))))</f>
        <v/>
      </c>
      <c r="B41" s="10" t="str">
        <f t="array" ref="B41">IF(TaskList15[[#This Row],[RESPONSABLE]]="","",IFERROR(INDEX(TaskList1[AXE],SMALL(IF(TaskList1[RESPONSABLE]=$D$1,ROW(TaskList1[RESPONSABLE])-1),COUNTIF($D$3:D41,TaskList15[[#This Row],[RESPONSABLE]]))),IFERROR(INDEX(TaskList2[AXE],SMALL(IF(TaskList2[RESPONSABLE]=$D$1,ROW(TaskList2[RESPONSABLE])-1),COUNTIF($D$3:D41,TaskList15[[#This Row],[RESPONSABLE]])-COUNTIF(TaskList1[RESPONSABLE],$D$1))),INDEX(TaskList3[AXE],SMALL(IF(TaskList3[RESPONSABLE]=$D$1,ROW(TaskList3[RESPONSABLE])-1),COUNTIF($D$3:D41,TaskList15[[#This Row],[RESPONSABLE]])-COUNTIF(TaskList2[RESPONSABLE],$D$1)-COUNTIF(TaskList1[RESPONSABLE],$D$1))))))</f>
        <v/>
      </c>
      <c r="D41" s="12" t="str">
        <f>IF(COUNTIF($D$2:D40,$D$1)&lt;COUNTIF(TaskList2[RESPONSABLE],$D$1)+COUNTIF(TaskList3[RESPONSABLE],$D$1)+COUNTIF(TaskList1[RESPONSABLE],$D$1),$D$1,"")</f>
        <v/>
      </c>
      <c r="E41" s="13" t="str">
        <f t="array" ref="E41">IF(TaskList15[[#This Row],[RESPONSABLE]]="","",IFERROR(INDEX(TaskList1[DATE LIMITE],SMALL(IF(TaskList1[RESPONSABLE]=$D$1,ROW(TaskList1[RESPONSABLE])-1),COUNTIF($D$3:D41,TaskList15[[#This Row],[RESPONSABLE]]))),IFERROR(INDEX(TaskList2[DATE LIMITE],SMALL(IF(TaskList2[RESPONSABLE]=$D$1,ROW(TaskList2[RESPONSABLE])-1),COUNTIF($D$3:D41,TaskList15[[#This Row],[RESPONSABLE]])-COUNTIF(TaskList1[RESPONSABLE],$D$1))),INDEX(TaskList3[DATE LIMITE],SMALL(IF(TaskList3[RESPONSABLE]=$D$1,ROW(TaskList3[RESPONSABLE])-1),COUNTIF($D$3:D41,TaskList15[[#This Row],[RESPONSABLE]])-COUNTIF(TaskList2[RESPONSABLE],$D$1)-COUNTIF(TaskList1[RESPONSABLE],$D$1))))))</f>
        <v/>
      </c>
      <c r="F41" s="10" t="str">
        <f t="array" ref="F41">IF(TaskList15[[#This Row],[RESPONSABLE]]="","",IFERROR(INDEX(TaskList1[STATUT],SMALL(IF(TaskList1[RESPONSABLE]=$D$1,ROW(TaskList1[RESPONSABLE])-1),COUNTIF($D$3:D41,TaskList15[[#This Row],[RESPONSABLE]]))),IFERROR(INDEX(TaskList2[STATUT],SMALL(IF(TaskList2[RESPONSABLE]=$D$1,ROW(TaskList2[RESPONSABLE])-1),COUNTIF($D$3:D41,TaskList15[[#This Row],[RESPONSABLE]])-COUNTIF(TaskList1[RESPONSABLE],$D$1))),INDEX(TaskList3[STATUT],SMALL(IF(TaskList3[RESPONSABLE]=$D$1,ROW(TaskList3[RESPONSABLE])-1),COUNTIF($D$3:D41,TaskList15[[#This Row],[RESPONSABLE]])-COUNTIF(TaskList2[RESPONSABLE],$D$1)-COUNTIF(TaskList1[RESPONSABLE],$D$1))))))</f>
        <v/>
      </c>
    </row>
    <row r="42" spans="1:6" x14ac:dyDescent="0.3">
      <c r="A42" s="10" t="str">
        <f t="array" ref="A42">IF(TaskList15[[#This Row],[RESPONSABLE]]="","",IFERROR(INDEX(TaskList1[THÈME],SMALL(IF(TaskList1[RESPONSABLE]=$D$1,ROW(TaskList1[RESPONSABLE])-1),COUNTIF($D$3:D42,TaskList15[[#This Row],[RESPONSABLE]]))),IFERROR(INDEX(TaskList2[THÈME],SMALL(IF(TaskList2[RESPONSABLE]=$D$1,ROW(TaskList2[RESPONSABLE])-1),COUNTIF($D$3:D42,TaskList15[[#This Row],[RESPONSABLE]])-COUNTIF(TaskList1[RESPONSABLE],$D$1))),INDEX(TaskList3[THÈME],SMALL(IF(TaskList3[RESPONSABLE]=$D$1,ROW(TaskList3[RESPONSABLE])-1),COUNTIF($D$3:D42,TaskList15[[#This Row],[RESPONSABLE]])-COUNTIF(TaskList2[RESPONSABLE],$D$1)-COUNTIF(TaskList1[RESPONSABLE],$D$1))))))</f>
        <v/>
      </c>
      <c r="B42" s="10" t="str">
        <f t="array" ref="B42">IF(TaskList15[[#This Row],[RESPONSABLE]]="","",IFERROR(INDEX(TaskList1[AXE],SMALL(IF(TaskList1[RESPONSABLE]=$D$1,ROW(TaskList1[RESPONSABLE])-1),COUNTIF($D$3:D42,TaskList15[[#This Row],[RESPONSABLE]]))),IFERROR(INDEX(TaskList2[AXE],SMALL(IF(TaskList2[RESPONSABLE]=$D$1,ROW(TaskList2[RESPONSABLE])-1),COUNTIF($D$3:D42,TaskList15[[#This Row],[RESPONSABLE]])-COUNTIF(TaskList1[RESPONSABLE],$D$1))),INDEX(TaskList3[AXE],SMALL(IF(TaskList3[RESPONSABLE]=$D$1,ROW(TaskList3[RESPONSABLE])-1),COUNTIF($D$3:D42,TaskList15[[#This Row],[RESPONSABLE]])-COUNTIF(TaskList2[RESPONSABLE],$D$1)-COUNTIF(TaskList1[RESPONSABLE],$D$1))))))</f>
        <v/>
      </c>
      <c r="D42" s="12" t="str">
        <f>IF(COUNTIF($D$2:D41,$D$1)&lt;COUNTIF(TaskList2[RESPONSABLE],$D$1)+COUNTIF(TaskList3[RESPONSABLE],$D$1)+COUNTIF(TaskList1[RESPONSABLE],$D$1),$D$1,"")</f>
        <v/>
      </c>
      <c r="E42" s="13" t="str">
        <f t="array" ref="E42">IF(TaskList15[[#This Row],[RESPONSABLE]]="","",IFERROR(INDEX(TaskList1[DATE LIMITE],SMALL(IF(TaskList1[RESPONSABLE]=$D$1,ROW(TaskList1[RESPONSABLE])-1),COUNTIF($D$3:D42,TaskList15[[#This Row],[RESPONSABLE]]))),IFERROR(INDEX(TaskList2[DATE LIMITE],SMALL(IF(TaskList2[RESPONSABLE]=$D$1,ROW(TaskList2[RESPONSABLE])-1),COUNTIF($D$3:D42,TaskList15[[#This Row],[RESPONSABLE]])-COUNTIF(TaskList1[RESPONSABLE],$D$1))),INDEX(TaskList3[DATE LIMITE],SMALL(IF(TaskList3[RESPONSABLE]=$D$1,ROW(TaskList3[RESPONSABLE])-1),COUNTIF($D$3:D42,TaskList15[[#This Row],[RESPONSABLE]])-COUNTIF(TaskList2[RESPONSABLE],$D$1)-COUNTIF(TaskList1[RESPONSABLE],$D$1))))))</f>
        <v/>
      </c>
      <c r="F42" s="10" t="str">
        <f t="array" ref="F42">IF(TaskList15[[#This Row],[RESPONSABLE]]="","",IFERROR(INDEX(TaskList1[STATUT],SMALL(IF(TaskList1[RESPONSABLE]=$D$1,ROW(TaskList1[RESPONSABLE])-1),COUNTIF($D$3:D42,TaskList15[[#This Row],[RESPONSABLE]]))),IFERROR(INDEX(TaskList2[STATUT],SMALL(IF(TaskList2[RESPONSABLE]=$D$1,ROW(TaskList2[RESPONSABLE])-1),COUNTIF($D$3:D42,TaskList15[[#This Row],[RESPONSABLE]])-COUNTIF(TaskList1[RESPONSABLE],$D$1))),INDEX(TaskList3[STATUT],SMALL(IF(TaskList3[RESPONSABLE]=$D$1,ROW(TaskList3[RESPONSABLE])-1),COUNTIF($D$3:D42,TaskList15[[#This Row],[RESPONSABLE]])-COUNTIF(TaskList2[RESPONSABLE],$D$1)-COUNTIF(TaskList1[RESPONSABLE],$D$1))))))</f>
        <v/>
      </c>
    </row>
    <row r="43" spans="1:6" x14ac:dyDescent="0.3">
      <c r="A43" s="10" t="str">
        <f t="array" ref="A43">IF(TaskList15[[#This Row],[RESPONSABLE]]="","",IFERROR(INDEX(TaskList1[THÈME],SMALL(IF(TaskList1[RESPONSABLE]=$D$1,ROW(TaskList1[RESPONSABLE])-1),COUNTIF($D$3:D43,TaskList15[[#This Row],[RESPONSABLE]]))),IFERROR(INDEX(TaskList2[THÈME],SMALL(IF(TaskList2[RESPONSABLE]=$D$1,ROW(TaskList2[RESPONSABLE])-1),COUNTIF($D$3:D43,TaskList15[[#This Row],[RESPONSABLE]])-COUNTIF(TaskList1[RESPONSABLE],$D$1))),INDEX(TaskList3[THÈME],SMALL(IF(TaskList3[RESPONSABLE]=$D$1,ROW(TaskList3[RESPONSABLE])-1),COUNTIF($D$3:D43,TaskList15[[#This Row],[RESPONSABLE]])-COUNTIF(TaskList2[RESPONSABLE],$D$1)-COUNTIF(TaskList1[RESPONSABLE],$D$1))))))</f>
        <v/>
      </c>
      <c r="B43" s="10" t="str">
        <f t="array" ref="B43">IF(TaskList15[[#This Row],[RESPONSABLE]]="","",IFERROR(INDEX(TaskList1[AXE],SMALL(IF(TaskList1[RESPONSABLE]=$D$1,ROW(TaskList1[RESPONSABLE])-1),COUNTIF($D$3:D43,TaskList15[[#This Row],[RESPONSABLE]]))),IFERROR(INDEX(TaskList2[AXE],SMALL(IF(TaskList2[RESPONSABLE]=$D$1,ROW(TaskList2[RESPONSABLE])-1),COUNTIF($D$3:D43,TaskList15[[#This Row],[RESPONSABLE]])-COUNTIF(TaskList1[RESPONSABLE],$D$1))),INDEX(TaskList3[AXE],SMALL(IF(TaskList3[RESPONSABLE]=$D$1,ROW(TaskList3[RESPONSABLE])-1),COUNTIF($D$3:D43,TaskList15[[#This Row],[RESPONSABLE]])-COUNTIF(TaskList2[RESPONSABLE],$D$1)-COUNTIF(TaskList1[RESPONSABLE],$D$1))))))</f>
        <v/>
      </c>
      <c r="D43" s="12" t="str">
        <f>IF(COUNTIF($D$2:D42,$D$1)&lt;COUNTIF(TaskList2[RESPONSABLE],$D$1)+COUNTIF(TaskList3[RESPONSABLE],$D$1)+COUNTIF(TaskList1[RESPONSABLE],$D$1),$D$1,"")</f>
        <v/>
      </c>
      <c r="E43" s="13" t="str">
        <f t="array" ref="E43">IF(TaskList15[[#This Row],[RESPONSABLE]]="","",IFERROR(INDEX(TaskList1[DATE LIMITE],SMALL(IF(TaskList1[RESPONSABLE]=$D$1,ROW(TaskList1[RESPONSABLE])-1),COUNTIF($D$3:D43,TaskList15[[#This Row],[RESPONSABLE]]))),IFERROR(INDEX(TaskList2[DATE LIMITE],SMALL(IF(TaskList2[RESPONSABLE]=$D$1,ROW(TaskList2[RESPONSABLE])-1),COUNTIF($D$3:D43,TaskList15[[#This Row],[RESPONSABLE]])-COUNTIF(TaskList1[RESPONSABLE],$D$1))),INDEX(TaskList3[DATE LIMITE],SMALL(IF(TaskList3[RESPONSABLE]=$D$1,ROW(TaskList3[RESPONSABLE])-1),COUNTIF($D$3:D43,TaskList15[[#This Row],[RESPONSABLE]])-COUNTIF(TaskList2[RESPONSABLE],$D$1)-COUNTIF(TaskList1[RESPONSABLE],$D$1))))))</f>
        <v/>
      </c>
      <c r="F43" s="10" t="str">
        <f t="array" ref="F43">IF(TaskList15[[#This Row],[RESPONSABLE]]="","",IFERROR(INDEX(TaskList1[STATUT],SMALL(IF(TaskList1[RESPONSABLE]=$D$1,ROW(TaskList1[RESPONSABLE])-1),COUNTIF($D$3:D43,TaskList15[[#This Row],[RESPONSABLE]]))),IFERROR(INDEX(TaskList2[STATUT],SMALL(IF(TaskList2[RESPONSABLE]=$D$1,ROW(TaskList2[RESPONSABLE])-1),COUNTIF($D$3:D43,TaskList15[[#This Row],[RESPONSABLE]])-COUNTIF(TaskList1[RESPONSABLE],$D$1))),INDEX(TaskList3[STATUT],SMALL(IF(TaskList3[RESPONSABLE]=$D$1,ROW(TaskList3[RESPONSABLE])-1),COUNTIF($D$3:D43,TaskList15[[#This Row],[RESPONSABLE]])-COUNTIF(TaskList2[RESPONSABLE],$D$1)-COUNTIF(TaskList1[RESPONSABLE],$D$1))))))</f>
        <v/>
      </c>
    </row>
    <row r="44" spans="1:6" x14ac:dyDescent="0.3">
      <c r="A44" s="10" t="str">
        <f t="array" ref="A44">IF(TaskList15[[#This Row],[RESPONSABLE]]="","",IFERROR(INDEX(TaskList1[THÈME],SMALL(IF(TaskList1[RESPONSABLE]=$D$1,ROW(TaskList1[RESPONSABLE])-1),COUNTIF($D$3:D44,TaskList15[[#This Row],[RESPONSABLE]]))),IFERROR(INDEX(TaskList2[THÈME],SMALL(IF(TaskList2[RESPONSABLE]=$D$1,ROW(TaskList2[RESPONSABLE])-1),COUNTIF($D$3:D44,TaskList15[[#This Row],[RESPONSABLE]])-COUNTIF(TaskList1[RESPONSABLE],$D$1))),INDEX(TaskList3[THÈME],SMALL(IF(TaskList3[RESPONSABLE]=$D$1,ROW(TaskList3[RESPONSABLE])-1),COUNTIF($D$3:D44,TaskList15[[#This Row],[RESPONSABLE]])-COUNTIF(TaskList2[RESPONSABLE],$D$1)-COUNTIF(TaskList1[RESPONSABLE],$D$1))))))</f>
        <v/>
      </c>
      <c r="B44" s="10" t="str">
        <f t="array" ref="B44">IF(TaskList15[[#This Row],[RESPONSABLE]]="","",IFERROR(INDEX(TaskList1[AXE],SMALL(IF(TaskList1[RESPONSABLE]=$D$1,ROW(TaskList1[RESPONSABLE])-1),COUNTIF($D$3:D44,TaskList15[[#This Row],[RESPONSABLE]]))),IFERROR(INDEX(TaskList2[AXE],SMALL(IF(TaskList2[RESPONSABLE]=$D$1,ROW(TaskList2[RESPONSABLE])-1),COUNTIF($D$3:D44,TaskList15[[#This Row],[RESPONSABLE]])-COUNTIF(TaskList1[RESPONSABLE],$D$1))),INDEX(TaskList3[AXE],SMALL(IF(TaskList3[RESPONSABLE]=$D$1,ROW(TaskList3[RESPONSABLE])-1),COUNTIF($D$3:D44,TaskList15[[#This Row],[RESPONSABLE]])-COUNTIF(TaskList2[RESPONSABLE],$D$1)-COUNTIF(TaskList1[RESPONSABLE],$D$1))))))</f>
        <v/>
      </c>
      <c r="D44" s="12" t="str">
        <f>IF(COUNTIF($D$2:D43,$D$1)&lt;COUNTIF(TaskList2[RESPONSABLE],$D$1)+COUNTIF(TaskList3[RESPONSABLE],$D$1)+COUNTIF(TaskList1[RESPONSABLE],$D$1),$D$1,"")</f>
        <v/>
      </c>
      <c r="E44" s="13" t="str">
        <f t="array" ref="E44">IF(TaskList15[[#This Row],[RESPONSABLE]]="","",IFERROR(INDEX(TaskList1[DATE LIMITE],SMALL(IF(TaskList1[RESPONSABLE]=$D$1,ROW(TaskList1[RESPONSABLE])-1),COUNTIF($D$3:D44,TaskList15[[#This Row],[RESPONSABLE]]))),IFERROR(INDEX(TaskList2[DATE LIMITE],SMALL(IF(TaskList2[RESPONSABLE]=$D$1,ROW(TaskList2[RESPONSABLE])-1),COUNTIF($D$3:D44,TaskList15[[#This Row],[RESPONSABLE]])-COUNTIF(TaskList1[RESPONSABLE],$D$1))),INDEX(TaskList3[DATE LIMITE],SMALL(IF(TaskList3[RESPONSABLE]=$D$1,ROW(TaskList3[RESPONSABLE])-1),COUNTIF($D$3:D44,TaskList15[[#This Row],[RESPONSABLE]])-COUNTIF(TaskList2[RESPONSABLE],$D$1)-COUNTIF(TaskList1[RESPONSABLE],$D$1))))))</f>
        <v/>
      </c>
      <c r="F44" s="10" t="str">
        <f t="array" ref="F44">IF(TaskList15[[#This Row],[RESPONSABLE]]="","",IFERROR(INDEX(TaskList1[STATUT],SMALL(IF(TaskList1[RESPONSABLE]=$D$1,ROW(TaskList1[RESPONSABLE])-1),COUNTIF($D$3:D44,TaskList15[[#This Row],[RESPONSABLE]]))),IFERROR(INDEX(TaskList2[STATUT],SMALL(IF(TaskList2[RESPONSABLE]=$D$1,ROW(TaskList2[RESPONSABLE])-1),COUNTIF($D$3:D44,TaskList15[[#This Row],[RESPONSABLE]])-COUNTIF(TaskList1[RESPONSABLE],$D$1))),INDEX(TaskList3[STATUT],SMALL(IF(TaskList3[RESPONSABLE]=$D$1,ROW(TaskList3[RESPONSABLE])-1),COUNTIF($D$3:D44,TaskList15[[#This Row],[RESPONSABLE]])-COUNTIF(TaskList2[RESPONSABLE],$D$1)-COUNTIF(TaskList1[RESPONSABLE],$D$1))))))</f>
        <v/>
      </c>
    </row>
    <row r="45" spans="1:6" x14ac:dyDescent="0.3">
      <c r="A45" s="10" t="str">
        <f t="array" ref="A45">IF(TaskList15[[#This Row],[RESPONSABLE]]="","",IFERROR(INDEX(TaskList1[THÈME],SMALL(IF(TaskList1[RESPONSABLE]=$D$1,ROW(TaskList1[RESPONSABLE])-1),COUNTIF($D$3:D45,TaskList15[[#This Row],[RESPONSABLE]]))),IFERROR(INDEX(TaskList2[THÈME],SMALL(IF(TaskList2[RESPONSABLE]=$D$1,ROW(TaskList2[RESPONSABLE])-1),COUNTIF($D$3:D45,TaskList15[[#This Row],[RESPONSABLE]])-COUNTIF(TaskList1[RESPONSABLE],$D$1))),INDEX(TaskList3[THÈME],SMALL(IF(TaskList3[RESPONSABLE]=$D$1,ROW(TaskList3[RESPONSABLE])-1),COUNTIF($D$3:D45,TaskList15[[#This Row],[RESPONSABLE]])-COUNTIF(TaskList2[RESPONSABLE],$D$1)-COUNTIF(TaskList1[RESPONSABLE],$D$1))))))</f>
        <v/>
      </c>
      <c r="B45" s="10" t="str">
        <f t="array" ref="B45">IF(TaskList15[[#This Row],[RESPONSABLE]]="","",IFERROR(INDEX(TaskList1[AXE],SMALL(IF(TaskList1[RESPONSABLE]=$D$1,ROW(TaskList1[RESPONSABLE])-1),COUNTIF($D$3:D45,TaskList15[[#This Row],[RESPONSABLE]]))),IFERROR(INDEX(TaskList2[AXE],SMALL(IF(TaskList2[RESPONSABLE]=$D$1,ROW(TaskList2[RESPONSABLE])-1),COUNTIF($D$3:D45,TaskList15[[#This Row],[RESPONSABLE]])-COUNTIF(TaskList1[RESPONSABLE],$D$1))),INDEX(TaskList3[AXE],SMALL(IF(TaskList3[RESPONSABLE]=$D$1,ROW(TaskList3[RESPONSABLE])-1),COUNTIF($D$3:D45,TaskList15[[#This Row],[RESPONSABLE]])-COUNTIF(TaskList2[RESPONSABLE],$D$1)-COUNTIF(TaskList1[RESPONSABLE],$D$1))))))</f>
        <v/>
      </c>
      <c r="D45" s="12" t="str">
        <f>IF(COUNTIF($D$2:D44,$D$1)&lt;COUNTIF(TaskList2[RESPONSABLE],$D$1)+COUNTIF(TaskList3[RESPONSABLE],$D$1)+COUNTIF(TaskList1[RESPONSABLE],$D$1),$D$1,"")</f>
        <v/>
      </c>
      <c r="E45" s="13" t="str">
        <f t="array" ref="E45">IF(TaskList15[[#This Row],[RESPONSABLE]]="","",IFERROR(INDEX(TaskList1[DATE LIMITE],SMALL(IF(TaskList1[RESPONSABLE]=$D$1,ROW(TaskList1[RESPONSABLE])-1),COUNTIF($D$3:D45,TaskList15[[#This Row],[RESPONSABLE]]))),IFERROR(INDEX(TaskList2[DATE LIMITE],SMALL(IF(TaskList2[RESPONSABLE]=$D$1,ROW(TaskList2[RESPONSABLE])-1),COUNTIF($D$3:D45,TaskList15[[#This Row],[RESPONSABLE]])-COUNTIF(TaskList1[RESPONSABLE],$D$1))),INDEX(TaskList3[DATE LIMITE],SMALL(IF(TaskList3[RESPONSABLE]=$D$1,ROW(TaskList3[RESPONSABLE])-1),COUNTIF($D$3:D45,TaskList15[[#This Row],[RESPONSABLE]])-COUNTIF(TaskList2[RESPONSABLE],$D$1)-COUNTIF(TaskList1[RESPONSABLE],$D$1))))))</f>
        <v/>
      </c>
      <c r="F45" s="10" t="str">
        <f t="array" ref="F45">IF(TaskList15[[#This Row],[RESPONSABLE]]="","",IFERROR(INDEX(TaskList1[STATUT],SMALL(IF(TaskList1[RESPONSABLE]=$D$1,ROW(TaskList1[RESPONSABLE])-1),COUNTIF($D$3:D45,TaskList15[[#This Row],[RESPONSABLE]]))),IFERROR(INDEX(TaskList2[STATUT],SMALL(IF(TaskList2[RESPONSABLE]=$D$1,ROW(TaskList2[RESPONSABLE])-1),COUNTIF($D$3:D45,TaskList15[[#This Row],[RESPONSABLE]])-COUNTIF(TaskList1[RESPONSABLE],$D$1))),INDEX(TaskList3[STATUT],SMALL(IF(TaskList3[RESPONSABLE]=$D$1,ROW(TaskList3[RESPONSABLE])-1),COUNTIF($D$3:D45,TaskList15[[#This Row],[RESPONSABLE]])-COUNTIF(TaskList2[RESPONSABLE],$D$1)-COUNTIF(TaskList1[RESPONSABLE],$D$1))))))</f>
        <v/>
      </c>
    </row>
    <row r="46" spans="1:6" x14ac:dyDescent="0.3">
      <c r="A46" s="10" t="str">
        <f t="array" ref="A46">IF(TaskList15[[#This Row],[RESPONSABLE]]="","",IFERROR(INDEX(TaskList1[THÈME],SMALL(IF(TaskList1[RESPONSABLE]=$D$1,ROW(TaskList1[RESPONSABLE])-1),COUNTIF($D$3:D46,TaskList15[[#This Row],[RESPONSABLE]]))),IFERROR(INDEX(TaskList2[THÈME],SMALL(IF(TaskList2[RESPONSABLE]=$D$1,ROW(TaskList2[RESPONSABLE])-1),COUNTIF($D$3:D46,TaskList15[[#This Row],[RESPONSABLE]])-COUNTIF(TaskList1[RESPONSABLE],$D$1))),INDEX(TaskList3[THÈME],SMALL(IF(TaskList3[RESPONSABLE]=$D$1,ROW(TaskList3[RESPONSABLE])-1),COUNTIF($D$3:D46,TaskList15[[#This Row],[RESPONSABLE]])-COUNTIF(TaskList2[RESPONSABLE],$D$1)-COUNTIF(TaskList1[RESPONSABLE],$D$1))))))</f>
        <v/>
      </c>
      <c r="B46" s="10" t="str">
        <f t="array" ref="B46">IF(TaskList15[[#This Row],[RESPONSABLE]]="","",IFERROR(INDEX(TaskList1[AXE],SMALL(IF(TaskList1[RESPONSABLE]=$D$1,ROW(TaskList1[RESPONSABLE])-1),COUNTIF($D$3:D46,TaskList15[[#This Row],[RESPONSABLE]]))),IFERROR(INDEX(TaskList2[AXE],SMALL(IF(TaskList2[RESPONSABLE]=$D$1,ROW(TaskList2[RESPONSABLE])-1),COUNTIF($D$3:D46,TaskList15[[#This Row],[RESPONSABLE]])-COUNTIF(TaskList1[RESPONSABLE],$D$1))),INDEX(TaskList3[AXE],SMALL(IF(TaskList3[RESPONSABLE]=$D$1,ROW(TaskList3[RESPONSABLE])-1),COUNTIF($D$3:D46,TaskList15[[#This Row],[RESPONSABLE]])-COUNTIF(TaskList2[RESPONSABLE],$D$1)-COUNTIF(TaskList1[RESPONSABLE],$D$1))))))</f>
        <v/>
      </c>
      <c r="D46" s="12" t="str">
        <f>IF(COUNTIF($D$2:D45,$D$1)&lt;COUNTIF(TaskList2[RESPONSABLE],$D$1)+COUNTIF(TaskList3[RESPONSABLE],$D$1)+COUNTIF(TaskList1[RESPONSABLE],$D$1),$D$1,"")</f>
        <v/>
      </c>
      <c r="E46" s="13" t="str">
        <f t="array" ref="E46">IF(TaskList15[[#This Row],[RESPONSABLE]]="","",IFERROR(INDEX(TaskList1[DATE LIMITE],SMALL(IF(TaskList1[RESPONSABLE]=$D$1,ROW(TaskList1[RESPONSABLE])-1),COUNTIF($D$3:D46,TaskList15[[#This Row],[RESPONSABLE]]))),IFERROR(INDEX(TaskList2[DATE LIMITE],SMALL(IF(TaskList2[RESPONSABLE]=$D$1,ROW(TaskList2[RESPONSABLE])-1),COUNTIF($D$3:D46,TaskList15[[#This Row],[RESPONSABLE]])-COUNTIF(TaskList1[RESPONSABLE],$D$1))),INDEX(TaskList3[DATE LIMITE],SMALL(IF(TaskList3[RESPONSABLE]=$D$1,ROW(TaskList3[RESPONSABLE])-1),COUNTIF($D$3:D46,TaskList15[[#This Row],[RESPONSABLE]])-COUNTIF(TaskList2[RESPONSABLE],$D$1)-COUNTIF(TaskList1[RESPONSABLE],$D$1))))))</f>
        <v/>
      </c>
      <c r="F46" s="10" t="str">
        <f t="array" ref="F46">IF(TaskList15[[#This Row],[RESPONSABLE]]="","",IFERROR(INDEX(TaskList1[STATUT],SMALL(IF(TaskList1[RESPONSABLE]=$D$1,ROW(TaskList1[RESPONSABLE])-1),COUNTIF($D$3:D46,TaskList15[[#This Row],[RESPONSABLE]]))),IFERROR(INDEX(TaskList2[STATUT],SMALL(IF(TaskList2[RESPONSABLE]=$D$1,ROW(TaskList2[RESPONSABLE])-1),COUNTIF($D$3:D46,TaskList15[[#This Row],[RESPONSABLE]])-COUNTIF(TaskList1[RESPONSABLE],$D$1))),INDEX(TaskList3[STATUT],SMALL(IF(TaskList3[RESPONSABLE]=$D$1,ROW(TaskList3[RESPONSABLE])-1),COUNTIF($D$3:D46,TaskList15[[#This Row],[RESPONSABLE]])-COUNTIF(TaskList2[RESPONSABLE],$D$1)-COUNTIF(TaskList1[RESPONSABLE],$D$1))))))</f>
        <v/>
      </c>
    </row>
    <row r="47" spans="1:6" x14ac:dyDescent="0.3">
      <c r="A47" s="10" t="str">
        <f t="array" ref="A47">IF(TaskList15[[#This Row],[RESPONSABLE]]="","",IFERROR(INDEX(TaskList1[THÈME],SMALL(IF(TaskList1[RESPONSABLE]=$D$1,ROW(TaskList1[RESPONSABLE])-1),COUNTIF($D$3:D47,TaskList15[[#This Row],[RESPONSABLE]]))),IFERROR(INDEX(TaskList2[THÈME],SMALL(IF(TaskList2[RESPONSABLE]=$D$1,ROW(TaskList2[RESPONSABLE])-1),COUNTIF($D$3:D47,TaskList15[[#This Row],[RESPONSABLE]])-COUNTIF(TaskList1[RESPONSABLE],$D$1))),INDEX(TaskList3[THÈME],SMALL(IF(TaskList3[RESPONSABLE]=$D$1,ROW(TaskList3[RESPONSABLE])-1),COUNTIF($D$3:D47,TaskList15[[#This Row],[RESPONSABLE]])-COUNTIF(TaskList2[RESPONSABLE],$D$1)-COUNTIF(TaskList1[RESPONSABLE],$D$1))))))</f>
        <v/>
      </c>
      <c r="B47" s="10" t="str">
        <f t="array" ref="B47">IF(TaskList15[[#This Row],[RESPONSABLE]]="","",IFERROR(INDEX(TaskList1[AXE],SMALL(IF(TaskList1[RESPONSABLE]=$D$1,ROW(TaskList1[RESPONSABLE])-1),COUNTIF($D$3:D47,TaskList15[[#This Row],[RESPONSABLE]]))),IFERROR(INDEX(TaskList2[AXE],SMALL(IF(TaskList2[RESPONSABLE]=$D$1,ROW(TaskList2[RESPONSABLE])-1),COUNTIF($D$3:D47,TaskList15[[#This Row],[RESPONSABLE]])-COUNTIF(TaskList1[RESPONSABLE],$D$1))),INDEX(TaskList3[AXE],SMALL(IF(TaskList3[RESPONSABLE]=$D$1,ROW(TaskList3[RESPONSABLE])-1),COUNTIF($D$3:D47,TaskList15[[#This Row],[RESPONSABLE]])-COUNTIF(TaskList2[RESPONSABLE],$D$1)-COUNTIF(TaskList1[RESPONSABLE],$D$1))))))</f>
        <v/>
      </c>
      <c r="D47" s="12" t="str">
        <f>IF(COUNTIF($D$2:D46,$D$1)&lt;COUNTIF(TaskList2[RESPONSABLE],$D$1)+COUNTIF(TaskList3[RESPONSABLE],$D$1)+COUNTIF(TaskList1[RESPONSABLE],$D$1),$D$1,"")</f>
        <v/>
      </c>
      <c r="E47" s="13" t="str">
        <f t="array" ref="E47">IF(TaskList15[[#This Row],[RESPONSABLE]]="","",IFERROR(INDEX(TaskList1[DATE LIMITE],SMALL(IF(TaskList1[RESPONSABLE]=$D$1,ROW(TaskList1[RESPONSABLE])-1),COUNTIF($D$3:D47,TaskList15[[#This Row],[RESPONSABLE]]))),IFERROR(INDEX(TaskList2[DATE LIMITE],SMALL(IF(TaskList2[RESPONSABLE]=$D$1,ROW(TaskList2[RESPONSABLE])-1),COUNTIF($D$3:D47,TaskList15[[#This Row],[RESPONSABLE]])-COUNTIF(TaskList1[RESPONSABLE],$D$1))),INDEX(TaskList3[DATE LIMITE],SMALL(IF(TaskList3[RESPONSABLE]=$D$1,ROW(TaskList3[RESPONSABLE])-1),COUNTIF($D$3:D47,TaskList15[[#This Row],[RESPONSABLE]])-COUNTIF(TaskList2[RESPONSABLE],$D$1)-COUNTIF(TaskList1[RESPONSABLE],$D$1))))))</f>
        <v/>
      </c>
      <c r="F47" s="10" t="str">
        <f t="array" ref="F47">IF(TaskList15[[#This Row],[RESPONSABLE]]="","",IFERROR(INDEX(TaskList1[STATUT],SMALL(IF(TaskList1[RESPONSABLE]=$D$1,ROW(TaskList1[RESPONSABLE])-1),COUNTIF($D$3:D47,TaskList15[[#This Row],[RESPONSABLE]]))),IFERROR(INDEX(TaskList2[STATUT],SMALL(IF(TaskList2[RESPONSABLE]=$D$1,ROW(TaskList2[RESPONSABLE])-1),COUNTIF($D$3:D47,TaskList15[[#This Row],[RESPONSABLE]])-COUNTIF(TaskList1[RESPONSABLE],$D$1))),INDEX(TaskList3[STATUT],SMALL(IF(TaskList3[RESPONSABLE]=$D$1,ROW(TaskList3[RESPONSABLE])-1),COUNTIF($D$3:D47,TaskList15[[#This Row],[RESPONSABLE]])-COUNTIF(TaskList2[RESPONSABLE],$D$1)-COUNTIF(TaskList1[RESPONSABLE],$D$1))))))</f>
        <v/>
      </c>
    </row>
    <row r="48" spans="1:6" x14ac:dyDescent="0.3">
      <c r="A48" s="10" t="str">
        <f t="array" ref="A48">IF(TaskList15[[#This Row],[RESPONSABLE]]="","",IFERROR(INDEX(TaskList1[THÈME],SMALL(IF(TaskList1[RESPONSABLE]=$D$1,ROW(TaskList1[RESPONSABLE])-1),COUNTIF($D$3:D48,TaskList15[[#This Row],[RESPONSABLE]]))),IFERROR(INDEX(TaskList2[THÈME],SMALL(IF(TaskList2[RESPONSABLE]=$D$1,ROW(TaskList2[RESPONSABLE])-1),COUNTIF($D$3:D48,TaskList15[[#This Row],[RESPONSABLE]])-COUNTIF(TaskList1[RESPONSABLE],$D$1))),INDEX(TaskList3[THÈME],SMALL(IF(TaskList3[RESPONSABLE]=$D$1,ROW(TaskList3[RESPONSABLE])-1),COUNTIF($D$3:D48,TaskList15[[#This Row],[RESPONSABLE]])-COUNTIF(TaskList2[RESPONSABLE],$D$1)-COUNTIF(TaskList1[RESPONSABLE],$D$1))))))</f>
        <v/>
      </c>
      <c r="B48" s="10" t="str">
        <f t="array" ref="B48">IF(TaskList15[[#This Row],[RESPONSABLE]]="","",IFERROR(INDEX(TaskList1[AXE],SMALL(IF(TaskList1[RESPONSABLE]=$D$1,ROW(TaskList1[RESPONSABLE])-1),COUNTIF($D$3:D48,TaskList15[[#This Row],[RESPONSABLE]]))),IFERROR(INDEX(TaskList2[AXE],SMALL(IF(TaskList2[RESPONSABLE]=$D$1,ROW(TaskList2[RESPONSABLE])-1),COUNTIF($D$3:D48,TaskList15[[#This Row],[RESPONSABLE]])-COUNTIF(TaskList1[RESPONSABLE],$D$1))),INDEX(TaskList3[AXE],SMALL(IF(TaskList3[RESPONSABLE]=$D$1,ROW(TaskList3[RESPONSABLE])-1),COUNTIF($D$3:D48,TaskList15[[#This Row],[RESPONSABLE]])-COUNTIF(TaskList2[RESPONSABLE],$D$1)-COUNTIF(TaskList1[RESPONSABLE],$D$1))))))</f>
        <v/>
      </c>
      <c r="D48" s="12" t="str">
        <f>IF(COUNTIF($D$2:D47,$D$1)&lt;COUNTIF(TaskList2[RESPONSABLE],$D$1)+COUNTIF(TaskList3[RESPONSABLE],$D$1)+COUNTIF(TaskList1[RESPONSABLE],$D$1),$D$1,"")</f>
        <v/>
      </c>
      <c r="E48" s="13" t="str">
        <f t="array" ref="E48">IF(TaskList15[[#This Row],[RESPONSABLE]]="","",IFERROR(INDEX(TaskList1[DATE LIMITE],SMALL(IF(TaskList1[RESPONSABLE]=$D$1,ROW(TaskList1[RESPONSABLE])-1),COUNTIF($D$3:D48,TaskList15[[#This Row],[RESPONSABLE]]))),IFERROR(INDEX(TaskList2[DATE LIMITE],SMALL(IF(TaskList2[RESPONSABLE]=$D$1,ROW(TaskList2[RESPONSABLE])-1),COUNTIF($D$3:D48,TaskList15[[#This Row],[RESPONSABLE]])-COUNTIF(TaskList1[RESPONSABLE],$D$1))),INDEX(TaskList3[DATE LIMITE],SMALL(IF(TaskList3[RESPONSABLE]=$D$1,ROW(TaskList3[RESPONSABLE])-1),COUNTIF($D$3:D48,TaskList15[[#This Row],[RESPONSABLE]])-COUNTIF(TaskList2[RESPONSABLE],$D$1)-COUNTIF(TaskList1[RESPONSABLE],$D$1))))))</f>
        <v/>
      </c>
      <c r="F48" s="10" t="str">
        <f t="array" ref="F48">IF(TaskList15[[#This Row],[RESPONSABLE]]="","",IFERROR(INDEX(TaskList1[STATUT],SMALL(IF(TaskList1[RESPONSABLE]=$D$1,ROW(TaskList1[RESPONSABLE])-1),COUNTIF($D$3:D48,TaskList15[[#This Row],[RESPONSABLE]]))),IFERROR(INDEX(TaskList2[STATUT],SMALL(IF(TaskList2[RESPONSABLE]=$D$1,ROW(TaskList2[RESPONSABLE])-1),COUNTIF($D$3:D48,TaskList15[[#This Row],[RESPONSABLE]])-COUNTIF(TaskList1[RESPONSABLE],$D$1))),INDEX(TaskList3[STATUT],SMALL(IF(TaskList3[RESPONSABLE]=$D$1,ROW(TaskList3[RESPONSABLE])-1),COUNTIF($D$3:D48,TaskList15[[#This Row],[RESPONSABLE]])-COUNTIF(TaskList2[RESPONSABLE],$D$1)-COUNTIF(TaskList1[RESPONSABLE],$D$1))))))</f>
        <v/>
      </c>
    </row>
    <row r="49" spans="1:6" x14ac:dyDescent="0.3">
      <c r="A49" s="10" t="str">
        <f t="array" ref="A49">IF(TaskList15[[#This Row],[RESPONSABLE]]="","",IFERROR(INDEX(TaskList1[THÈME],SMALL(IF(TaskList1[RESPONSABLE]=$D$1,ROW(TaskList1[RESPONSABLE])-1),COUNTIF($D$3:D49,TaskList15[[#This Row],[RESPONSABLE]]))),IFERROR(INDEX(TaskList2[THÈME],SMALL(IF(TaskList2[RESPONSABLE]=$D$1,ROW(TaskList2[RESPONSABLE])-1),COUNTIF($D$3:D49,TaskList15[[#This Row],[RESPONSABLE]])-COUNTIF(TaskList1[RESPONSABLE],$D$1))),INDEX(TaskList3[THÈME],SMALL(IF(TaskList3[RESPONSABLE]=$D$1,ROW(TaskList3[RESPONSABLE])-1),COUNTIF($D$3:D49,TaskList15[[#This Row],[RESPONSABLE]])-COUNTIF(TaskList2[RESPONSABLE],$D$1)-COUNTIF(TaskList1[RESPONSABLE],$D$1))))))</f>
        <v/>
      </c>
      <c r="B49" s="10" t="str">
        <f t="array" ref="B49">IF(TaskList15[[#This Row],[RESPONSABLE]]="","",IFERROR(INDEX(TaskList1[AXE],SMALL(IF(TaskList1[RESPONSABLE]=$D$1,ROW(TaskList1[RESPONSABLE])-1),COUNTIF($D$3:D49,TaskList15[[#This Row],[RESPONSABLE]]))),IFERROR(INDEX(TaskList2[AXE],SMALL(IF(TaskList2[RESPONSABLE]=$D$1,ROW(TaskList2[RESPONSABLE])-1),COUNTIF($D$3:D49,TaskList15[[#This Row],[RESPONSABLE]])-COUNTIF(TaskList1[RESPONSABLE],$D$1))),INDEX(TaskList3[AXE],SMALL(IF(TaskList3[RESPONSABLE]=$D$1,ROW(TaskList3[RESPONSABLE])-1),COUNTIF($D$3:D49,TaskList15[[#This Row],[RESPONSABLE]])-COUNTIF(TaskList2[RESPONSABLE],$D$1)-COUNTIF(TaskList1[RESPONSABLE],$D$1))))))</f>
        <v/>
      </c>
      <c r="D49" s="12" t="str">
        <f>IF(COUNTIF($D$2:D48,$D$1)&lt;COUNTIF(TaskList2[RESPONSABLE],$D$1)+COUNTIF(TaskList3[RESPONSABLE],$D$1)+COUNTIF(TaskList1[RESPONSABLE],$D$1),$D$1,"")</f>
        <v/>
      </c>
      <c r="E49" s="13" t="str">
        <f t="array" ref="E49">IF(TaskList15[[#This Row],[RESPONSABLE]]="","",IFERROR(INDEX(TaskList1[DATE LIMITE],SMALL(IF(TaskList1[RESPONSABLE]=$D$1,ROW(TaskList1[RESPONSABLE])-1),COUNTIF($D$3:D49,TaskList15[[#This Row],[RESPONSABLE]]))),IFERROR(INDEX(TaskList2[DATE LIMITE],SMALL(IF(TaskList2[RESPONSABLE]=$D$1,ROW(TaskList2[RESPONSABLE])-1),COUNTIF($D$3:D49,TaskList15[[#This Row],[RESPONSABLE]])-COUNTIF(TaskList1[RESPONSABLE],$D$1))),INDEX(TaskList3[DATE LIMITE],SMALL(IF(TaskList3[RESPONSABLE]=$D$1,ROW(TaskList3[RESPONSABLE])-1),COUNTIF($D$3:D49,TaskList15[[#This Row],[RESPONSABLE]])-COUNTIF(TaskList2[RESPONSABLE],$D$1)-COUNTIF(TaskList1[RESPONSABLE],$D$1))))))</f>
        <v/>
      </c>
      <c r="F49" s="10" t="str">
        <f t="array" ref="F49">IF(TaskList15[[#This Row],[RESPONSABLE]]="","",IFERROR(INDEX(TaskList1[STATUT],SMALL(IF(TaskList1[RESPONSABLE]=$D$1,ROW(TaskList1[RESPONSABLE])-1),COUNTIF($D$3:D49,TaskList15[[#This Row],[RESPONSABLE]]))),IFERROR(INDEX(TaskList2[STATUT],SMALL(IF(TaskList2[RESPONSABLE]=$D$1,ROW(TaskList2[RESPONSABLE])-1),COUNTIF($D$3:D49,TaskList15[[#This Row],[RESPONSABLE]])-COUNTIF(TaskList1[RESPONSABLE],$D$1))),INDEX(TaskList3[STATUT],SMALL(IF(TaskList3[RESPONSABLE]=$D$1,ROW(TaskList3[RESPONSABLE])-1),COUNTIF($D$3:D49,TaskList15[[#This Row],[RESPONSABLE]])-COUNTIF(TaskList2[RESPONSABLE],$D$1)-COUNTIF(TaskList1[RESPONSABLE],$D$1))))))</f>
        <v/>
      </c>
    </row>
    <row r="50" spans="1:6" x14ac:dyDescent="0.3">
      <c r="A50" s="10" t="str">
        <f t="array" ref="A50">IF(TaskList15[[#This Row],[RESPONSABLE]]="","",IFERROR(INDEX(TaskList1[THÈME],SMALL(IF(TaskList1[RESPONSABLE]=$D$1,ROW(TaskList1[RESPONSABLE])-1),COUNTIF($D$3:D50,TaskList15[[#This Row],[RESPONSABLE]]))),IFERROR(INDEX(TaskList2[THÈME],SMALL(IF(TaskList2[RESPONSABLE]=$D$1,ROW(TaskList2[RESPONSABLE])-1),COUNTIF($D$3:D50,TaskList15[[#This Row],[RESPONSABLE]])-COUNTIF(TaskList1[RESPONSABLE],$D$1))),INDEX(TaskList3[THÈME],SMALL(IF(TaskList3[RESPONSABLE]=$D$1,ROW(TaskList3[RESPONSABLE])-1),COUNTIF($D$3:D50,TaskList15[[#This Row],[RESPONSABLE]])-COUNTIF(TaskList2[RESPONSABLE],$D$1)-COUNTIF(TaskList1[RESPONSABLE],$D$1))))))</f>
        <v/>
      </c>
      <c r="B50" s="10" t="str">
        <f t="array" ref="B50">IF(TaskList15[[#This Row],[RESPONSABLE]]="","",IFERROR(INDEX(TaskList1[AXE],SMALL(IF(TaskList1[RESPONSABLE]=$D$1,ROW(TaskList1[RESPONSABLE])-1),COUNTIF($D$3:D50,TaskList15[[#This Row],[RESPONSABLE]]))),IFERROR(INDEX(TaskList2[AXE],SMALL(IF(TaskList2[RESPONSABLE]=$D$1,ROW(TaskList2[RESPONSABLE])-1),COUNTIF($D$3:D50,TaskList15[[#This Row],[RESPONSABLE]])-COUNTIF(TaskList1[RESPONSABLE],$D$1))),INDEX(TaskList3[AXE],SMALL(IF(TaskList3[RESPONSABLE]=$D$1,ROW(TaskList3[RESPONSABLE])-1),COUNTIF($D$3:D50,TaskList15[[#This Row],[RESPONSABLE]])-COUNTIF(TaskList2[RESPONSABLE],$D$1)-COUNTIF(TaskList1[RESPONSABLE],$D$1))))))</f>
        <v/>
      </c>
      <c r="D50" s="12" t="str">
        <f>IF(COUNTIF($D$2:D49,$D$1)&lt;COUNTIF(TaskList2[RESPONSABLE],$D$1)+COUNTIF(TaskList3[RESPONSABLE],$D$1)+COUNTIF(TaskList1[RESPONSABLE],$D$1),$D$1,"")</f>
        <v/>
      </c>
      <c r="E50" s="13" t="str">
        <f t="array" ref="E50">IF(TaskList15[[#This Row],[RESPONSABLE]]="","",IFERROR(INDEX(TaskList1[DATE LIMITE],SMALL(IF(TaskList1[RESPONSABLE]=$D$1,ROW(TaskList1[RESPONSABLE])-1),COUNTIF($D$3:D50,TaskList15[[#This Row],[RESPONSABLE]]))),IFERROR(INDEX(TaskList2[DATE LIMITE],SMALL(IF(TaskList2[RESPONSABLE]=$D$1,ROW(TaskList2[RESPONSABLE])-1),COUNTIF($D$3:D50,TaskList15[[#This Row],[RESPONSABLE]])-COUNTIF(TaskList1[RESPONSABLE],$D$1))),INDEX(TaskList3[DATE LIMITE],SMALL(IF(TaskList3[RESPONSABLE]=$D$1,ROW(TaskList3[RESPONSABLE])-1),COUNTIF($D$3:D50,TaskList15[[#This Row],[RESPONSABLE]])-COUNTIF(TaskList2[RESPONSABLE],$D$1)-COUNTIF(TaskList1[RESPONSABLE],$D$1))))))</f>
        <v/>
      </c>
      <c r="F50" s="10" t="str">
        <f t="array" ref="F50">IF(TaskList15[[#This Row],[RESPONSABLE]]="","",IFERROR(INDEX(TaskList1[STATUT],SMALL(IF(TaskList1[RESPONSABLE]=$D$1,ROW(TaskList1[RESPONSABLE])-1),COUNTIF($D$3:D50,TaskList15[[#This Row],[RESPONSABLE]]))),IFERROR(INDEX(TaskList2[STATUT],SMALL(IF(TaskList2[RESPONSABLE]=$D$1,ROW(TaskList2[RESPONSABLE])-1),COUNTIF($D$3:D50,TaskList15[[#This Row],[RESPONSABLE]])-COUNTIF(TaskList1[RESPONSABLE],$D$1))),INDEX(TaskList3[STATUT],SMALL(IF(TaskList3[RESPONSABLE]=$D$1,ROW(TaskList3[RESPONSABLE])-1),COUNTIF($D$3:D50,TaskList15[[#This Row],[RESPONSABLE]])-COUNTIF(TaskList2[RESPONSABLE],$D$1)-COUNTIF(TaskList1[RESPONSABLE],$D$1))))))</f>
        <v/>
      </c>
    </row>
    <row r="51" spans="1:6" x14ac:dyDescent="0.3">
      <c r="A51" s="10" t="str">
        <f t="array" ref="A51">IF(TaskList15[[#This Row],[RESPONSABLE]]="","",IFERROR(INDEX(TaskList1[THÈME],SMALL(IF(TaskList1[RESPONSABLE]=$D$1,ROW(TaskList1[RESPONSABLE])-1),COUNTIF($D$3:D51,TaskList15[[#This Row],[RESPONSABLE]]))),IFERROR(INDEX(TaskList2[THÈME],SMALL(IF(TaskList2[RESPONSABLE]=$D$1,ROW(TaskList2[RESPONSABLE])-1),COUNTIF($D$3:D51,TaskList15[[#This Row],[RESPONSABLE]])-COUNTIF(TaskList1[RESPONSABLE],$D$1))),INDEX(TaskList3[THÈME],SMALL(IF(TaskList3[RESPONSABLE]=$D$1,ROW(TaskList3[RESPONSABLE])-1),COUNTIF($D$3:D51,TaskList15[[#This Row],[RESPONSABLE]])-COUNTIF(TaskList2[RESPONSABLE],$D$1)-COUNTIF(TaskList1[RESPONSABLE],$D$1))))))</f>
        <v/>
      </c>
      <c r="B51" s="10" t="str">
        <f t="array" ref="B51">IF(TaskList15[[#This Row],[RESPONSABLE]]="","",IFERROR(INDEX(TaskList1[AXE],SMALL(IF(TaskList1[RESPONSABLE]=$D$1,ROW(TaskList1[RESPONSABLE])-1),COUNTIF($D$3:D51,TaskList15[[#This Row],[RESPONSABLE]]))),IFERROR(INDEX(TaskList2[AXE],SMALL(IF(TaskList2[RESPONSABLE]=$D$1,ROW(TaskList2[RESPONSABLE])-1),COUNTIF($D$3:D51,TaskList15[[#This Row],[RESPONSABLE]])-COUNTIF(TaskList1[RESPONSABLE],$D$1))),INDEX(TaskList3[AXE],SMALL(IF(TaskList3[RESPONSABLE]=$D$1,ROW(TaskList3[RESPONSABLE])-1),COUNTIF($D$3:D51,TaskList15[[#This Row],[RESPONSABLE]])-COUNTIF(TaskList2[RESPONSABLE],$D$1)-COUNTIF(TaskList1[RESPONSABLE],$D$1))))))</f>
        <v/>
      </c>
      <c r="D51" s="12" t="str">
        <f>IF(COUNTIF($D$2:D50,$D$1)&lt;COUNTIF(TaskList2[RESPONSABLE],$D$1)+COUNTIF(TaskList3[RESPONSABLE],$D$1)+COUNTIF(TaskList1[RESPONSABLE],$D$1),$D$1,"")</f>
        <v/>
      </c>
      <c r="E51" s="13" t="str">
        <f t="array" ref="E51">IF(TaskList15[[#This Row],[RESPONSABLE]]="","",IFERROR(INDEX(TaskList1[DATE LIMITE],SMALL(IF(TaskList1[RESPONSABLE]=$D$1,ROW(TaskList1[RESPONSABLE])-1),COUNTIF($D$3:D51,TaskList15[[#This Row],[RESPONSABLE]]))),IFERROR(INDEX(TaskList2[DATE LIMITE],SMALL(IF(TaskList2[RESPONSABLE]=$D$1,ROW(TaskList2[RESPONSABLE])-1),COUNTIF($D$3:D51,TaskList15[[#This Row],[RESPONSABLE]])-COUNTIF(TaskList1[RESPONSABLE],$D$1))),INDEX(TaskList3[DATE LIMITE],SMALL(IF(TaskList3[RESPONSABLE]=$D$1,ROW(TaskList3[RESPONSABLE])-1),COUNTIF($D$3:D51,TaskList15[[#This Row],[RESPONSABLE]])-COUNTIF(TaskList2[RESPONSABLE],$D$1)-COUNTIF(TaskList1[RESPONSABLE],$D$1))))))</f>
        <v/>
      </c>
      <c r="F51" s="10" t="str">
        <f t="array" ref="F51">IF(TaskList15[[#This Row],[RESPONSABLE]]="","",IFERROR(INDEX(TaskList1[STATUT],SMALL(IF(TaskList1[RESPONSABLE]=$D$1,ROW(TaskList1[RESPONSABLE])-1),COUNTIF($D$3:D51,TaskList15[[#This Row],[RESPONSABLE]]))),IFERROR(INDEX(TaskList2[STATUT],SMALL(IF(TaskList2[RESPONSABLE]=$D$1,ROW(TaskList2[RESPONSABLE])-1),COUNTIF($D$3:D51,TaskList15[[#This Row],[RESPONSABLE]])-COUNTIF(TaskList1[RESPONSABLE],$D$1))),INDEX(TaskList3[STATUT],SMALL(IF(TaskList3[RESPONSABLE]=$D$1,ROW(TaskList3[RESPONSABLE])-1),COUNTIF($D$3:D51,TaskList15[[#This Row],[RESPONSABLE]])-COUNTIF(TaskList2[RESPONSABLE],$D$1)-COUNTIF(TaskList1[RESPONSABLE],$D$1))))))</f>
        <v/>
      </c>
    </row>
    <row r="52" spans="1:6" x14ac:dyDescent="0.3">
      <c r="A52" s="10" t="str">
        <f t="array" ref="A52">IF(TaskList15[[#This Row],[RESPONSABLE]]="","",IFERROR(INDEX(TaskList1[THÈME],SMALL(IF(TaskList1[RESPONSABLE]=$D$1,ROW(TaskList1[RESPONSABLE])-1),COUNTIF($D$3:D52,TaskList15[[#This Row],[RESPONSABLE]]))),IFERROR(INDEX(TaskList2[THÈME],SMALL(IF(TaskList2[RESPONSABLE]=$D$1,ROW(TaskList2[RESPONSABLE])-1),COUNTIF($D$3:D52,TaskList15[[#This Row],[RESPONSABLE]])-COUNTIF(TaskList1[RESPONSABLE],$D$1))),INDEX(TaskList3[THÈME],SMALL(IF(TaskList3[RESPONSABLE]=$D$1,ROW(TaskList3[RESPONSABLE])-1),COUNTIF($D$3:D52,TaskList15[[#This Row],[RESPONSABLE]])-COUNTIF(TaskList2[RESPONSABLE],$D$1)-COUNTIF(TaskList1[RESPONSABLE],$D$1))))))</f>
        <v/>
      </c>
      <c r="B52" s="10" t="str">
        <f t="array" ref="B52">IF(TaskList15[[#This Row],[RESPONSABLE]]="","",IFERROR(INDEX(TaskList1[AXE],SMALL(IF(TaskList1[RESPONSABLE]=$D$1,ROW(TaskList1[RESPONSABLE])-1),COUNTIF($D$3:D52,TaskList15[[#This Row],[RESPONSABLE]]))),IFERROR(INDEX(TaskList2[AXE],SMALL(IF(TaskList2[RESPONSABLE]=$D$1,ROW(TaskList2[RESPONSABLE])-1),COUNTIF($D$3:D52,TaskList15[[#This Row],[RESPONSABLE]])-COUNTIF(TaskList1[RESPONSABLE],$D$1))),INDEX(TaskList3[AXE],SMALL(IF(TaskList3[RESPONSABLE]=$D$1,ROW(TaskList3[RESPONSABLE])-1),COUNTIF($D$3:D52,TaskList15[[#This Row],[RESPONSABLE]])-COUNTIF(TaskList2[RESPONSABLE],$D$1)-COUNTIF(TaskList1[RESPONSABLE],$D$1))))))</f>
        <v/>
      </c>
      <c r="D52" s="12" t="str">
        <f>IF(COUNTIF($D$2:D51,$D$1)&lt;COUNTIF(TaskList2[RESPONSABLE],$D$1)+COUNTIF(TaskList3[RESPONSABLE],$D$1)+COUNTIF(TaskList1[RESPONSABLE],$D$1),$D$1,"")</f>
        <v/>
      </c>
      <c r="E52" s="13" t="str">
        <f t="array" ref="E52">IF(TaskList15[[#This Row],[RESPONSABLE]]="","",IFERROR(INDEX(TaskList1[DATE LIMITE],SMALL(IF(TaskList1[RESPONSABLE]=$D$1,ROW(TaskList1[RESPONSABLE])-1),COUNTIF($D$3:D52,TaskList15[[#This Row],[RESPONSABLE]]))),IFERROR(INDEX(TaskList2[DATE LIMITE],SMALL(IF(TaskList2[RESPONSABLE]=$D$1,ROW(TaskList2[RESPONSABLE])-1),COUNTIF($D$3:D52,TaskList15[[#This Row],[RESPONSABLE]])-COUNTIF(TaskList1[RESPONSABLE],$D$1))),INDEX(TaskList3[DATE LIMITE],SMALL(IF(TaskList3[RESPONSABLE]=$D$1,ROW(TaskList3[RESPONSABLE])-1),COUNTIF($D$3:D52,TaskList15[[#This Row],[RESPONSABLE]])-COUNTIF(TaskList2[RESPONSABLE],$D$1)-COUNTIF(TaskList1[RESPONSABLE],$D$1))))))</f>
        <v/>
      </c>
      <c r="F52" s="10" t="str">
        <f t="array" ref="F52">IF(TaskList15[[#This Row],[RESPONSABLE]]="","",IFERROR(INDEX(TaskList1[STATUT],SMALL(IF(TaskList1[RESPONSABLE]=$D$1,ROW(TaskList1[RESPONSABLE])-1),COUNTIF($D$3:D52,TaskList15[[#This Row],[RESPONSABLE]]))),IFERROR(INDEX(TaskList2[STATUT],SMALL(IF(TaskList2[RESPONSABLE]=$D$1,ROW(TaskList2[RESPONSABLE])-1),COUNTIF($D$3:D52,TaskList15[[#This Row],[RESPONSABLE]])-COUNTIF(TaskList1[RESPONSABLE],$D$1))),INDEX(TaskList3[STATUT],SMALL(IF(TaskList3[RESPONSABLE]=$D$1,ROW(TaskList3[RESPONSABLE])-1),COUNTIF($D$3:D52,TaskList15[[#This Row],[RESPONSABLE]])-COUNTIF(TaskList2[RESPONSABLE],$D$1)-COUNTIF(TaskList1[RESPONSABLE],$D$1))))))</f>
        <v/>
      </c>
    </row>
    <row r="53" spans="1:6" x14ac:dyDescent="0.3">
      <c r="A53" s="10" t="str">
        <f t="array" ref="A53">IF(TaskList15[[#This Row],[RESPONSABLE]]="","",IFERROR(INDEX(TaskList1[THÈME],SMALL(IF(TaskList1[RESPONSABLE]=$D$1,ROW(TaskList1[RESPONSABLE])-1),COUNTIF($D$3:D53,TaskList15[[#This Row],[RESPONSABLE]]))),IFERROR(INDEX(TaskList2[THÈME],SMALL(IF(TaskList2[RESPONSABLE]=$D$1,ROW(TaskList2[RESPONSABLE])-1),COUNTIF($D$3:D53,TaskList15[[#This Row],[RESPONSABLE]])-COUNTIF(TaskList1[RESPONSABLE],$D$1))),INDEX(TaskList3[THÈME],SMALL(IF(TaskList3[RESPONSABLE]=$D$1,ROW(TaskList3[RESPONSABLE])-1),COUNTIF($D$3:D53,TaskList15[[#This Row],[RESPONSABLE]])-COUNTIF(TaskList2[RESPONSABLE],$D$1)-COUNTIF(TaskList1[RESPONSABLE],$D$1))))))</f>
        <v/>
      </c>
      <c r="B53" s="10" t="str">
        <f t="array" ref="B53">IF(TaskList15[[#This Row],[RESPONSABLE]]="","",IFERROR(INDEX(TaskList1[AXE],SMALL(IF(TaskList1[RESPONSABLE]=$D$1,ROW(TaskList1[RESPONSABLE])-1),COUNTIF($D$3:D53,TaskList15[[#This Row],[RESPONSABLE]]))),IFERROR(INDEX(TaskList2[AXE],SMALL(IF(TaskList2[RESPONSABLE]=$D$1,ROW(TaskList2[RESPONSABLE])-1),COUNTIF($D$3:D53,TaskList15[[#This Row],[RESPONSABLE]])-COUNTIF(TaskList1[RESPONSABLE],$D$1))),INDEX(TaskList3[AXE],SMALL(IF(TaskList3[RESPONSABLE]=$D$1,ROW(TaskList3[RESPONSABLE])-1),COUNTIF($D$3:D53,TaskList15[[#This Row],[RESPONSABLE]])-COUNTIF(TaskList2[RESPONSABLE],$D$1)-COUNTIF(TaskList1[RESPONSABLE],$D$1))))))</f>
        <v/>
      </c>
      <c r="D53" s="12" t="str">
        <f>IF(COUNTIF($D$2:D52,$D$1)&lt;COUNTIF(TaskList2[RESPONSABLE],$D$1)+COUNTIF(TaskList3[RESPONSABLE],$D$1)+COUNTIF(TaskList1[RESPONSABLE],$D$1),$D$1,"")</f>
        <v/>
      </c>
      <c r="E53" s="13" t="str">
        <f t="array" ref="E53">IF(TaskList15[[#This Row],[RESPONSABLE]]="","",IFERROR(INDEX(TaskList1[DATE LIMITE],SMALL(IF(TaskList1[RESPONSABLE]=$D$1,ROW(TaskList1[RESPONSABLE])-1),COUNTIF($D$3:D53,TaskList15[[#This Row],[RESPONSABLE]]))),IFERROR(INDEX(TaskList2[DATE LIMITE],SMALL(IF(TaskList2[RESPONSABLE]=$D$1,ROW(TaskList2[RESPONSABLE])-1),COUNTIF($D$3:D53,TaskList15[[#This Row],[RESPONSABLE]])-COUNTIF(TaskList1[RESPONSABLE],$D$1))),INDEX(TaskList3[DATE LIMITE],SMALL(IF(TaskList3[RESPONSABLE]=$D$1,ROW(TaskList3[RESPONSABLE])-1),COUNTIF($D$3:D53,TaskList15[[#This Row],[RESPONSABLE]])-COUNTIF(TaskList2[RESPONSABLE],$D$1)-COUNTIF(TaskList1[RESPONSABLE],$D$1))))))</f>
        <v/>
      </c>
      <c r="F53" s="10" t="str">
        <f t="array" ref="F53">IF(TaskList15[[#This Row],[RESPONSABLE]]="","",IFERROR(INDEX(TaskList1[STATUT],SMALL(IF(TaskList1[RESPONSABLE]=$D$1,ROW(TaskList1[RESPONSABLE])-1),COUNTIF($D$3:D53,TaskList15[[#This Row],[RESPONSABLE]]))),IFERROR(INDEX(TaskList2[STATUT],SMALL(IF(TaskList2[RESPONSABLE]=$D$1,ROW(TaskList2[RESPONSABLE])-1),COUNTIF($D$3:D53,TaskList15[[#This Row],[RESPONSABLE]])-COUNTIF(TaskList1[RESPONSABLE],$D$1))),INDEX(TaskList3[STATUT],SMALL(IF(TaskList3[RESPONSABLE]=$D$1,ROW(TaskList3[RESPONSABLE])-1),COUNTIF($D$3:D53,TaskList15[[#This Row],[RESPONSABLE]])-COUNTIF(TaskList2[RESPONSABLE],$D$1)-COUNTIF(TaskList1[RESPONSABLE],$D$1))))))</f>
        <v/>
      </c>
    </row>
    <row r="54" spans="1:6" x14ac:dyDescent="0.3">
      <c r="A54" s="10" t="str">
        <f t="array" ref="A54">IF(TaskList15[[#This Row],[RESPONSABLE]]="","",IFERROR(INDEX(TaskList1[THÈME],SMALL(IF(TaskList1[RESPONSABLE]=$D$1,ROW(TaskList1[RESPONSABLE])-1),COUNTIF($D$3:D54,TaskList15[[#This Row],[RESPONSABLE]]))),IFERROR(INDEX(TaskList2[THÈME],SMALL(IF(TaskList2[RESPONSABLE]=$D$1,ROW(TaskList2[RESPONSABLE])-1),COUNTIF($D$3:D54,TaskList15[[#This Row],[RESPONSABLE]])-COUNTIF(TaskList1[RESPONSABLE],$D$1))),INDEX(TaskList3[THÈME],SMALL(IF(TaskList3[RESPONSABLE]=$D$1,ROW(TaskList3[RESPONSABLE])-1),COUNTIF($D$3:D54,TaskList15[[#This Row],[RESPONSABLE]])-COUNTIF(TaskList2[RESPONSABLE],$D$1)-COUNTIF(TaskList1[RESPONSABLE],$D$1))))))</f>
        <v/>
      </c>
      <c r="B54" s="10" t="str">
        <f t="array" ref="B54">IF(TaskList15[[#This Row],[RESPONSABLE]]="","",IFERROR(INDEX(TaskList1[AXE],SMALL(IF(TaskList1[RESPONSABLE]=$D$1,ROW(TaskList1[RESPONSABLE])-1),COUNTIF($D$3:D54,TaskList15[[#This Row],[RESPONSABLE]]))),IFERROR(INDEX(TaskList2[AXE],SMALL(IF(TaskList2[RESPONSABLE]=$D$1,ROW(TaskList2[RESPONSABLE])-1),COUNTIF($D$3:D54,TaskList15[[#This Row],[RESPONSABLE]])-COUNTIF(TaskList1[RESPONSABLE],$D$1))),INDEX(TaskList3[AXE],SMALL(IF(TaskList3[RESPONSABLE]=$D$1,ROW(TaskList3[RESPONSABLE])-1),COUNTIF($D$3:D54,TaskList15[[#This Row],[RESPONSABLE]])-COUNTIF(TaskList2[RESPONSABLE],$D$1)-COUNTIF(TaskList1[RESPONSABLE],$D$1))))))</f>
        <v/>
      </c>
      <c r="D54" s="12" t="str">
        <f>IF(COUNTIF($D$2:D53,$D$1)&lt;COUNTIF(TaskList2[RESPONSABLE],$D$1)+COUNTIF(TaskList3[RESPONSABLE],$D$1)+COUNTIF(TaskList1[RESPONSABLE],$D$1),$D$1,"")</f>
        <v/>
      </c>
      <c r="E54" s="13" t="str">
        <f t="array" ref="E54">IF(TaskList15[[#This Row],[RESPONSABLE]]="","",IFERROR(INDEX(TaskList1[DATE LIMITE],SMALL(IF(TaskList1[RESPONSABLE]=$D$1,ROW(TaskList1[RESPONSABLE])-1),COUNTIF($D$3:D54,TaskList15[[#This Row],[RESPONSABLE]]))),IFERROR(INDEX(TaskList2[DATE LIMITE],SMALL(IF(TaskList2[RESPONSABLE]=$D$1,ROW(TaskList2[RESPONSABLE])-1),COUNTIF($D$3:D54,TaskList15[[#This Row],[RESPONSABLE]])-COUNTIF(TaskList1[RESPONSABLE],$D$1))),INDEX(TaskList3[DATE LIMITE],SMALL(IF(TaskList3[RESPONSABLE]=$D$1,ROW(TaskList3[RESPONSABLE])-1),COUNTIF($D$3:D54,TaskList15[[#This Row],[RESPONSABLE]])-COUNTIF(TaskList2[RESPONSABLE],$D$1)-COUNTIF(TaskList1[RESPONSABLE],$D$1))))))</f>
        <v/>
      </c>
      <c r="F54" s="10" t="str">
        <f t="array" ref="F54">IF(TaskList15[[#This Row],[RESPONSABLE]]="","",IFERROR(INDEX(TaskList1[STATUT],SMALL(IF(TaskList1[RESPONSABLE]=$D$1,ROW(TaskList1[RESPONSABLE])-1),COUNTIF($D$3:D54,TaskList15[[#This Row],[RESPONSABLE]]))),IFERROR(INDEX(TaskList2[STATUT],SMALL(IF(TaskList2[RESPONSABLE]=$D$1,ROW(TaskList2[RESPONSABLE])-1),COUNTIF($D$3:D54,TaskList15[[#This Row],[RESPONSABLE]])-COUNTIF(TaskList1[RESPONSABLE],$D$1))),INDEX(TaskList3[STATUT],SMALL(IF(TaskList3[RESPONSABLE]=$D$1,ROW(TaskList3[RESPONSABLE])-1),COUNTIF($D$3:D54,TaskList15[[#This Row],[RESPONSABLE]])-COUNTIF(TaskList2[RESPONSABLE],$D$1)-COUNTIF(TaskList1[RESPONSABLE],$D$1))))))</f>
        <v/>
      </c>
    </row>
    <row r="55" spans="1:6" x14ac:dyDescent="0.3">
      <c r="A55" s="10" t="str">
        <f t="array" ref="A55">IF(TaskList15[[#This Row],[RESPONSABLE]]="","",IFERROR(INDEX(TaskList1[THÈME],SMALL(IF(TaskList1[RESPONSABLE]=$D$1,ROW(TaskList1[RESPONSABLE])-1),COUNTIF($D$3:D55,TaskList15[[#This Row],[RESPONSABLE]]))),IFERROR(INDEX(TaskList2[THÈME],SMALL(IF(TaskList2[RESPONSABLE]=$D$1,ROW(TaskList2[RESPONSABLE])-1),COUNTIF($D$3:D55,TaskList15[[#This Row],[RESPONSABLE]])-COUNTIF(TaskList1[RESPONSABLE],$D$1))),INDEX(TaskList3[THÈME],SMALL(IF(TaskList3[RESPONSABLE]=$D$1,ROW(TaskList3[RESPONSABLE])-1),COUNTIF($D$3:D55,TaskList15[[#This Row],[RESPONSABLE]])-COUNTIF(TaskList2[RESPONSABLE],$D$1)-COUNTIF(TaskList1[RESPONSABLE],$D$1))))))</f>
        <v/>
      </c>
      <c r="B55" s="10" t="str">
        <f t="array" ref="B55">IF(TaskList15[[#This Row],[RESPONSABLE]]="","",IFERROR(INDEX(TaskList1[AXE],SMALL(IF(TaskList1[RESPONSABLE]=$D$1,ROW(TaskList1[RESPONSABLE])-1),COUNTIF($D$3:D55,TaskList15[[#This Row],[RESPONSABLE]]))),IFERROR(INDEX(TaskList2[AXE],SMALL(IF(TaskList2[RESPONSABLE]=$D$1,ROW(TaskList2[RESPONSABLE])-1),COUNTIF($D$3:D55,TaskList15[[#This Row],[RESPONSABLE]])-COUNTIF(TaskList1[RESPONSABLE],$D$1))),INDEX(TaskList3[AXE],SMALL(IF(TaskList3[RESPONSABLE]=$D$1,ROW(TaskList3[RESPONSABLE])-1),COUNTIF($D$3:D55,TaskList15[[#This Row],[RESPONSABLE]])-COUNTIF(TaskList2[RESPONSABLE],$D$1)-COUNTIF(TaskList1[RESPONSABLE],$D$1))))))</f>
        <v/>
      </c>
      <c r="D55" s="12" t="str">
        <f>IF(COUNTIF($D$2:D54,$D$1)&lt;COUNTIF(TaskList2[RESPONSABLE],$D$1)+COUNTIF(TaskList3[RESPONSABLE],$D$1)+COUNTIF(TaskList1[RESPONSABLE],$D$1),$D$1,"")</f>
        <v/>
      </c>
      <c r="E55" s="13" t="str">
        <f t="array" ref="E55">IF(TaskList15[[#This Row],[RESPONSABLE]]="","",IFERROR(INDEX(TaskList1[DATE LIMITE],SMALL(IF(TaskList1[RESPONSABLE]=$D$1,ROW(TaskList1[RESPONSABLE])-1),COUNTIF($D$3:D55,TaskList15[[#This Row],[RESPONSABLE]]))),IFERROR(INDEX(TaskList2[DATE LIMITE],SMALL(IF(TaskList2[RESPONSABLE]=$D$1,ROW(TaskList2[RESPONSABLE])-1),COUNTIF($D$3:D55,TaskList15[[#This Row],[RESPONSABLE]])-COUNTIF(TaskList1[RESPONSABLE],$D$1))),INDEX(TaskList3[DATE LIMITE],SMALL(IF(TaskList3[RESPONSABLE]=$D$1,ROW(TaskList3[RESPONSABLE])-1),COUNTIF($D$3:D55,TaskList15[[#This Row],[RESPONSABLE]])-COUNTIF(TaskList2[RESPONSABLE],$D$1)-COUNTIF(TaskList1[RESPONSABLE],$D$1))))))</f>
        <v/>
      </c>
      <c r="F55" s="10" t="str">
        <f t="array" ref="F55">IF(TaskList15[[#This Row],[RESPONSABLE]]="","",IFERROR(INDEX(TaskList1[STATUT],SMALL(IF(TaskList1[RESPONSABLE]=$D$1,ROW(TaskList1[RESPONSABLE])-1),COUNTIF($D$3:D55,TaskList15[[#This Row],[RESPONSABLE]]))),IFERROR(INDEX(TaskList2[STATUT],SMALL(IF(TaskList2[RESPONSABLE]=$D$1,ROW(TaskList2[RESPONSABLE])-1),COUNTIF($D$3:D55,TaskList15[[#This Row],[RESPONSABLE]])-COUNTIF(TaskList1[RESPONSABLE],$D$1))),INDEX(TaskList3[STATUT],SMALL(IF(TaskList3[RESPONSABLE]=$D$1,ROW(TaskList3[RESPONSABLE])-1),COUNTIF($D$3:D55,TaskList15[[#This Row],[RESPONSABLE]])-COUNTIF(TaskList2[RESPONSABLE],$D$1)-COUNTIF(TaskList1[RESPONSABLE],$D$1))))))</f>
        <v/>
      </c>
    </row>
    <row r="56" spans="1:6" x14ac:dyDescent="0.3">
      <c r="A56" s="10" t="str">
        <f t="array" ref="A56">IF(TaskList15[[#This Row],[RESPONSABLE]]="","",IFERROR(INDEX(TaskList1[THÈME],SMALL(IF(TaskList1[RESPONSABLE]=$D$1,ROW(TaskList1[RESPONSABLE])-1),COUNTIF($D$3:D56,TaskList15[[#This Row],[RESPONSABLE]]))),IFERROR(INDEX(TaskList2[THÈME],SMALL(IF(TaskList2[RESPONSABLE]=$D$1,ROW(TaskList2[RESPONSABLE])-1),COUNTIF($D$3:D56,TaskList15[[#This Row],[RESPONSABLE]])-COUNTIF(TaskList1[RESPONSABLE],$D$1))),INDEX(TaskList3[THÈME],SMALL(IF(TaskList3[RESPONSABLE]=$D$1,ROW(TaskList3[RESPONSABLE])-1),COUNTIF($D$3:D56,TaskList15[[#This Row],[RESPONSABLE]])-COUNTIF(TaskList2[RESPONSABLE],$D$1)-COUNTIF(TaskList1[RESPONSABLE],$D$1))))))</f>
        <v/>
      </c>
      <c r="B56" s="10" t="str">
        <f t="array" ref="B56">IF(TaskList15[[#This Row],[RESPONSABLE]]="","",IFERROR(INDEX(TaskList1[AXE],SMALL(IF(TaskList1[RESPONSABLE]=$D$1,ROW(TaskList1[RESPONSABLE])-1),COUNTIF($D$3:D56,TaskList15[[#This Row],[RESPONSABLE]]))),IFERROR(INDEX(TaskList2[AXE],SMALL(IF(TaskList2[RESPONSABLE]=$D$1,ROW(TaskList2[RESPONSABLE])-1),COUNTIF($D$3:D56,TaskList15[[#This Row],[RESPONSABLE]])-COUNTIF(TaskList1[RESPONSABLE],$D$1))),INDEX(TaskList3[AXE],SMALL(IF(TaskList3[RESPONSABLE]=$D$1,ROW(TaskList3[RESPONSABLE])-1),COUNTIF($D$3:D56,TaskList15[[#This Row],[RESPONSABLE]])-COUNTIF(TaskList2[RESPONSABLE],$D$1)-COUNTIF(TaskList1[RESPONSABLE],$D$1))))))</f>
        <v/>
      </c>
      <c r="D56" s="12" t="str">
        <f>IF(COUNTIF($D$2:D55,$D$1)&lt;COUNTIF(TaskList2[RESPONSABLE],$D$1)+COUNTIF(TaskList3[RESPONSABLE],$D$1)+COUNTIF(TaskList1[RESPONSABLE],$D$1),$D$1,"")</f>
        <v/>
      </c>
      <c r="E56" s="13" t="str">
        <f t="array" ref="E56">IF(TaskList15[[#This Row],[RESPONSABLE]]="","",IFERROR(INDEX(TaskList1[DATE LIMITE],SMALL(IF(TaskList1[RESPONSABLE]=$D$1,ROW(TaskList1[RESPONSABLE])-1),COUNTIF($D$3:D56,TaskList15[[#This Row],[RESPONSABLE]]))),IFERROR(INDEX(TaskList2[DATE LIMITE],SMALL(IF(TaskList2[RESPONSABLE]=$D$1,ROW(TaskList2[RESPONSABLE])-1),COUNTIF($D$3:D56,TaskList15[[#This Row],[RESPONSABLE]])-COUNTIF(TaskList1[RESPONSABLE],$D$1))),INDEX(TaskList3[DATE LIMITE],SMALL(IF(TaskList3[RESPONSABLE]=$D$1,ROW(TaskList3[RESPONSABLE])-1),COUNTIF($D$3:D56,TaskList15[[#This Row],[RESPONSABLE]])-COUNTIF(TaskList2[RESPONSABLE],$D$1)-COUNTIF(TaskList1[RESPONSABLE],$D$1))))))</f>
        <v/>
      </c>
      <c r="F56" s="10" t="str">
        <f t="array" ref="F56">IF(TaskList15[[#This Row],[RESPONSABLE]]="","",IFERROR(INDEX(TaskList1[STATUT],SMALL(IF(TaskList1[RESPONSABLE]=$D$1,ROW(TaskList1[RESPONSABLE])-1),COUNTIF($D$3:D56,TaskList15[[#This Row],[RESPONSABLE]]))),IFERROR(INDEX(TaskList2[STATUT],SMALL(IF(TaskList2[RESPONSABLE]=$D$1,ROW(TaskList2[RESPONSABLE])-1),COUNTIF($D$3:D56,TaskList15[[#This Row],[RESPONSABLE]])-COUNTIF(TaskList1[RESPONSABLE],$D$1))),INDEX(TaskList3[STATUT],SMALL(IF(TaskList3[RESPONSABLE]=$D$1,ROW(TaskList3[RESPONSABLE])-1),COUNTIF($D$3:D56,TaskList15[[#This Row],[RESPONSABLE]])-COUNTIF(TaskList2[RESPONSABLE],$D$1)-COUNTIF(TaskList1[RESPONSABLE],$D$1))))))</f>
        <v/>
      </c>
    </row>
    <row r="57" spans="1:6" x14ac:dyDescent="0.3">
      <c r="A57" s="10" t="str">
        <f t="array" ref="A57">IF(TaskList15[[#This Row],[RESPONSABLE]]="","",IFERROR(INDEX(TaskList1[THÈME],SMALL(IF(TaskList1[RESPONSABLE]=$D$1,ROW(TaskList1[RESPONSABLE])-1),COUNTIF($D$3:D57,TaskList15[[#This Row],[RESPONSABLE]]))),IFERROR(INDEX(TaskList2[THÈME],SMALL(IF(TaskList2[RESPONSABLE]=$D$1,ROW(TaskList2[RESPONSABLE])-1),COUNTIF($D$3:D57,TaskList15[[#This Row],[RESPONSABLE]])-COUNTIF(TaskList1[RESPONSABLE],$D$1))),INDEX(TaskList3[THÈME],SMALL(IF(TaskList3[RESPONSABLE]=$D$1,ROW(TaskList3[RESPONSABLE])-1),COUNTIF($D$3:D57,TaskList15[[#This Row],[RESPONSABLE]])-COUNTIF(TaskList2[RESPONSABLE],$D$1)-COUNTIF(TaskList1[RESPONSABLE],$D$1))))))</f>
        <v/>
      </c>
      <c r="B57" s="10" t="str">
        <f t="array" ref="B57">IF(TaskList15[[#This Row],[RESPONSABLE]]="","",IFERROR(INDEX(TaskList1[AXE],SMALL(IF(TaskList1[RESPONSABLE]=$D$1,ROW(TaskList1[RESPONSABLE])-1),COUNTIF($D$3:D57,TaskList15[[#This Row],[RESPONSABLE]]))),IFERROR(INDEX(TaskList2[AXE],SMALL(IF(TaskList2[RESPONSABLE]=$D$1,ROW(TaskList2[RESPONSABLE])-1),COUNTIF($D$3:D57,TaskList15[[#This Row],[RESPONSABLE]])-COUNTIF(TaskList1[RESPONSABLE],$D$1))),INDEX(TaskList3[AXE],SMALL(IF(TaskList3[RESPONSABLE]=$D$1,ROW(TaskList3[RESPONSABLE])-1),COUNTIF($D$3:D57,TaskList15[[#This Row],[RESPONSABLE]])-COUNTIF(TaskList2[RESPONSABLE],$D$1)-COUNTIF(TaskList1[RESPONSABLE],$D$1))))))</f>
        <v/>
      </c>
      <c r="D57" s="12" t="str">
        <f>IF(COUNTIF($D$2:D56,$D$1)&lt;COUNTIF(TaskList2[RESPONSABLE],$D$1)+COUNTIF(TaskList3[RESPONSABLE],$D$1)+COUNTIF(TaskList1[RESPONSABLE],$D$1),$D$1,"")</f>
        <v/>
      </c>
      <c r="E57" s="13" t="str">
        <f t="array" ref="E57">IF(TaskList15[[#This Row],[RESPONSABLE]]="","",IFERROR(INDEX(TaskList1[DATE LIMITE],SMALL(IF(TaskList1[RESPONSABLE]=$D$1,ROW(TaskList1[RESPONSABLE])-1),COUNTIF($D$3:D57,TaskList15[[#This Row],[RESPONSABLE]]))),IFERROR(INDEX(TaskList2[DATE LIMITE],SMALL(IF(TaskList2[RESPONSABLE]=$D$1,ROW(TaskList2[RESPONSABLE])-1),COUNTIF($D$3:D57,TaskList15[[#This Row],[RESPONSABLE]])-COUNTIF(TaskList1[RESPONSABLE],$D$1))),INDEX(TaskList3[DATE LIMITE],SMALL(IF(TaskList3[RESPONSABLE]=$D$1,ROW(TaskList3[RESPONSABLE])-1),COUNTIF($D$3:D57,TaskList15[[#This Row],[RESPONSABLE]])-COUNTIF(TaskList2[RESPONSABLE],$D$1)-COUNTIF(TaskList1[RESPONSABLE],$D$1))))))</f>
        <v/>
      </c>
      <c r="F57" s="10" t="str">
        <f t="array" ref="F57">IF(TaskList15[[#This Row],[RESPONSABLE]]="","",IFERROR(INDEX(TaskList1[STATUT],SMALL(IF(TaskList1[RESPONSABLE]=$D$1,ROW(TaskList1[RESPONSABLE])-1),COUNTIF($D$3:D57,TaskList15[[#This Row],[RESPONSABLE]]))),IFERROR(INDEX(TaskList2[STATUT],SMALL(IF(TaskList2[RESPONSABLE]=$D$1,ROW(TaskList2[RESPONSABLE])-1),COUNTIF($D$3:D57,TaskList15[[#This Row],[RESPONSABLE]])-COUNTIF(TaskList1[RESPONSABLE],$D$1))),INDEX(TaskList3[STATUT],SMALL(IF(TaskList3[RESPONSABLE]=$D$1,ROW(TaskList3[RESPONSABLE])-1),COUNTIF($D$3:D57,TaskList15[[#This Row],[RESPONSABLE]])-COUNTIF(TaskList2[RESPONSABLE],$D$1)-COUNTIF(TaskList1[RESPONSABLE],$D$1))))))</f>
        <v/>
      </c>
    </row>
    <row r="58" spans="1:6" x14ac:dyDescent="0.3">
      <c r="A58" s="10" t="str">
        <f t="array" ref="A58">IF(TaskList15[[#This Row],[RESPONSABLE]]="","",IFERROR(INDEX(TaskList1[THÈME],SMALL(IF(TaskList1[RESPONSABLE]=$D$1,ROW(TaskList1[RESPONSABLE])-1),COUNTIF($D$3:D58,TaskList15[[#This Row],[RESPONSABLE]]))),IFERROR(INDEX(TaskList2[THÈME],SMALL(IF(TaskList2[RESPONSABLE]=$D$1,ROW(TaskList2[RESPONSABLE])-1),COUNTIF($D$3:D58,TaskList15[[#This Row],[RESPONSABLE]])-COUNTIF(TaskList1[RESPONSABLE],$D$1))),INDEX(TaskList3[THÈME],SMALL(IF(TaskList3[RESPONSABLE]=$D$1,ROW(TaskList3[RESPONSABLE])-1),COUNTIF($D$3:D58,TaskList15[[#This Row],[RESPONSABLE]])-COUNTIF(TaskList2[RESPONSABLE],$D$1)-COUNTIF(TaskList1[RESPONSABLE],$D$1))))))</f>
        <v/>
      </c>
      <c r="B58" s="10" t="str">
        <f t="array" ref="B58">IF(TaskList15[[#This Row],[RESPONSABLE]]="","",IFERROR(INDEX(TaskList1[AXE],SMALL(IF(TaskList1[RESPONSABLE]=$D$1,ROW(TaskList1[RESPONSABLE])-1),COUNTIF($D$3:D58,TaskList15[[#This Row],[RESPONSABLE]]))),IFERROR(INDEX(TaskList2[AXE],SMALL(IF(TaskList2[RESPONSABLE]=$D$1,ROW(TaskList2[RESPONSABLE])-1),COUNTIF($D$3:D58,TaskList15[[#This Row],[RESPONSABLE]])-COUNTIF(TaskList1[RESPONSABLE],$D$1))),INDEX(TaskList3[AXE],SMALL(IF(TaskList3[RESPONSABLE]=$D$1,ROW(TaskList3[RESPONSABLE])-1),COUNTIF($D$3:D58,TaskList15[[#This Row],[RESPONSABLE]])-COUNTIF(TaskList2[RESPONSABLE],$D$1)-COUNTIF(TaskList1[RESPONSABLE],$D$1))))))</f>
        <v/>
      </c>
      <c r="D58" s="12" t="str">
        <f>IF(COUNTIF($D$2:D57,$D$1)&lt;COUNTIF(TaskList2[RESPONSABLE],$D$1)+COUNTIF(TaskList3[RESPONSABLE],$D$1)+COUNTIF(TaskList1[RESPONSABLE],$D$1),$D$1,"")</f>
        <v/>
      </c>
      <c r="E58" s="13" t="str">
        <f t="array" ref="E58">IF(TaskList15[[#This Row],[RESPONSABLE]]="","",IFERROR(INDEX(TaskList1[DATE LIMITE],SMALL(IF(TaskList1[RESPONSABLE]=$D$1,ROW(TaskList1[RESPONSABLE])-1),COUNTIF($D$3:D58,TaskList15[[#This Row],[RESPONSABLE]]))),IFERROR(INDEX(TaskList2[DATE LIMITE],SMALL(IF(TaskList2[RESPONSABLE]=$D$1,ROW(TaskList2[RESPONSABLE])-1),COUNTIF($D$3:D58,TaskList15[[#This Row],[RESPONSABLE]])-COUNTIF(TaskList1[RESPONSABLE],$D$1))),INDEX(TaskList3[DATE LIMITE],SMALL(IF(TaskList3[RESPONSABLE]=$D$1,ROW(TaskList3[RESPONSABLE])-1),COUNTIF($D$3:D58,TaskList15[[#This Row],[RESPONSABLE]])-COUNTIF(TaskList2[RESPONSABLE],$D$1)-COUNTIF(TaskList1[RESPONSABLE],$D$1))))))</f>
        <v/>
      </c>
      <c r="F58" s="10" t="str">
        <f t="array" ref="F58">IF(TaskList15[[#This Row],[RESPONSABLE]]="","",IFERROR(INDEX(TaskList1[STATUT],SMALL(IF(TaskList1[RESPONSABLE]=$D$1,ROW(TaskList1[RESPONSABLE])-1),COUNTIF($D$3:D58,TaskList15[[#This Row],[RESPONSABLE]]))),IFERROR(INDEX(TaskList2[STATUT],SMALL(IF(TaskList2[RESPONSABLE]=$D$1,ROW(TaskList2[RESPONSABLE])-1),COUNTIF($D$3:D58,TaskList15[[#This Row],[RESPONSABLE]])-COUNTIF(TaskList1[RESPONSABLE],$D$1))),INDEX(TaskList3[STATUT],SMALL(IF(TaskList3[RESPONSABLE]=$D$1,ROW(TaskList3[RESPONSABLE])-1),COUNTIF($D$3:D58,TaskList15[[#This Row],[RESPONSABLE]])-COUNTIF(TaskList2[RESPONSABLE],$D$1)-COUNTIF(TaskList1[RESPONSABLE],$D$1))))))</f>
        <v/>
      </c>
    </row>
    <row r="59" spans="1:6" x14ac:dyDescent="0.3">
      <c r="A59" s="10" t="str">
        <f t="array" ref="A59">IF(TaskList15[[#This Row],[RESPONSABLE]]="","",IFERROR(INDEX(TaskList1[THÈME],SMALL(IF(TaskList1[RESPONSABLE]=$D$1,ROW(TaskList1[RESPONSABLE])-1),COUNTIF($D$3:D59,TaskList15[[#This Row],[RESPONSABLE]]))),IFERROR(INDEX(TaskList2[THÈME],SMALL(IF(TaskList2[RESPONSABLE]=$D$1,ROW(TaskList2[RESPONSABLE])-1),COUNTIF($D$3:D59,TaskList15[[#This Row],[RESPONSABLE]])-COUNTIF(TaskList1[RESPONSABLE],$D$1))),INDEX(TaskList3[THÈME],SMALL(IF(TaskList3[RESPONSABLE]=$D$1,ROW(TaskList3[RESPONSABLE])-1),COUNTIF($D$3:D59,TaskList15[[#This Row],[RESPONSABLE]])-COUNTIF(TaskList2[RESPONSABLE],$D$1)-COUNTIF(TaskList1[RESPONSABLE],$D$1))))))</f>
        <v/>
      </c>
      <c r="B59" s="10" t="str">
        <f t="array" ref="B59">IF(TaskList15[[#This Row],[RESPONSABLE]]="","",IFERROR(INDEX(TaskList1[AXE],SMALL(IF(TaskList1[RESPONSABLE]=$D$1,ROW(TaskList1[RESPONSABLE])-1),COUNTIF($D$3:D59,TaskList15[[#This Row],[RESPONSABLE]]))),IFERROR(INDEX(TaskList2[AXE],SMALL(IF(TaskList2[RESPONSABLE]=$D$1,ROW(TaskList2[RESPONSABLE])-1),COUNTIF($D$3:D59,TaskList15[[#This Row],[RESPONSABLE]])-COUNTIF(TaskList1[RESPONSABLE],$D$1))),INDEX(TaskList3[AXE],SMALL(IF(TaskList3[RESPONSABLE]=$D$1,ROW(TaskList3[RESPONSABLE])-1),COUNTIF($D$3:D59,TaskList15[[#This Row],[RESPONSABLE]])-COUNTIF(TaskList2[RESPONSABLE],$D$1)-COUNTIF(TaskList1[RESPONSABLE],$D$1))))))</f>
        <v/>
      </c>
      <c r="D59" s="12" t="str">
        <f>IF(COUNTIF($D$2:D58,$D$1)&lt;COUNTIF(TaskList2[RESPONSABLE],$D$1)+COUNTIF(TaskList3[RESPONSABLE],$D$1)+COUNTIF(TaskList1[RESPONSABLE],$D$1),$D$1,"")</f>
        <v/>
      </c>
      <c r="E59" s="13" t="str">
        <f t="array" ref="E59">IF(TaskList15[[#This Row],[RESPONSABLE]]="","",IFERROR(INDEX(TaskList1[DATE LIMITE],SMALL(IF(TaskList1[RESPONSABLE]=$D$1,ROW(TaskList1[RESPONSABLE])-1),COUNTIF($D$3:D59,TaskList15[[#This Row],[RESPONSABLE]]))),IFERROR(INDEX(TaskList2[DATE LIMITE],SMALL(IF(TaskList2[RESPONSABLE]=$D$1,ROW(TaskList2[RESPONSABLE])-1),COUNTIF($D$3:D59,TaskList15[[#This Row],[RESPONSABLE]])-COUNTIF(TaskList1[RESPONSABLE],$D$1))),INDEX(TaskList3[DATE LIMITE],SMALL(IF(TaskList3[RESPONSABLE]=$D$1,ROW(TaskList3[RESPONSABLE])-1),COUNTIF($D$3:D59,TaskList15[[#This Row],[RESPONSABLE]])-COUNTIF(TaskList2[RESPONSABLE],$D$1)-COUNTIF(TaskList1[RESPONSABLE],$D$1))))))</f>
        <v/>
      </c>
      <c r="F59" s="10" t="str">
        <f t="array" ref="F59">IF(TaskList15[[#This Row],[RESPONSABLE]]="","",IFERROR(INDEX(TaskList1[STATUT],SMALL(IF(TaskList1[RESPONSABLE]=$D$1,ROW(TaskList1[RESPONSABLE])-1),COUNTIF($D$3:D59,TaskList15[[#This Row],[RESPONSABLE]]))),IFERROR(INDEX(TaskList2[STATUT],SMALL(IF(TaskList2[RESPONSABLE]=$D$1,ROW(TaskList2[RESPONSABLE])-1),COUNTIF($D$3:D59,TaskList15[[#This Row],[RESPONSABLE]])-COUNTIF(TaskList1[RESPONSABLE],$D$1))),INDEX(TaskList3[STATUT],SMALL(IF(TaskList3[RESPONSABLE]=$D$1,ROW(TaskList3[RESPONSABLE])-1),COUNTIF($D$3:D59,TaskList15[[#This Row],[RESPONSABLE]])-COUNTIF(TaskList2[RESPONSABLE],$D$1)-COUNTIF(TaskList1[RESPONSABLE],$D$1))))))</f>
        <v/>
      </c>
    </row>
    <row r="60" spans="1:6" x14ac:dyDescent="0.3">
      <c r="A60" s="10" t="str">
        <f t="array" ref="A60">IF(TaskList15[[#This Row],[RESPONSABLE]]="","",IFERROR(INDEX(TaskList1[THÈME],SMALL(IF(TaskList1[RESPONSABLE]=$D$1,ROW(TaskList1[RESPONSABLE])-1),COUNTIF($D$3:D60,TaskList15[[#This Row],[RESPONSABLE]]))),IFERROR(INDEX(TaskList2[THÈME],SMALL(IF(TaskList2[RESPONSABLE]=$D$1,ROW(TaskList2[RESPONSABLE])-1),COUNTIF($D$3:D60,TaskList15[[#This Row],[RESPONSABLE]])-COUNTIF(TaskList1[RESPONSABLE],$D$1))),INDEX(TaskList3[THÈME],SMALL(IF(TaskList3[RESPONSABLE]=$D$1,ROW(TaskList3[RESPONSABLE])-1),COUNTIF($D$3:D60,TaskList15[[#This Row],[RESPONSABLE]])-COUNTIF(TaskList2[RESPONSABLE],$D$1)-COUNTIF(TaskList1[RESPONSABLE],$D$1))))))</f>
        <v/>
      </c>
      <c r="B60" s="10" t="str">
        <f t="array" ref="B60">IF(TaskList15[[#This Row],[RESPONSABLE]]="","",IFERROR(INDEX(TaskList1[AXE],SMALL(IF(TaskList1[RESPONSABLE]=$D$1,ROW(TaskList1[RESPONSABLE])-1),COUNTIF($D$3:D60,TaskList15[[#This Row],[RESPONSABLE]]))),IFERROR(INDEX(TaskList2[AXE],SMALL(IF(TaskList2[RESPONSABLE]=$D$1,ROW(TaskList2[RESPONSABLE])-1),COUNTIF($D$3:D60,TaskList15[[#This Row],[RESPONSABLE]])-COUNTIF(TaskList1[RESPONSABLE],$D$1))),INDEX(TaskList3[AXE],SMALL(IF(TaskList3[RESPONSABLE]=$D$1,ROW(TaskList3[RESPONSABLE])-1),COUNTIF($D$3:D60,TaskList15[[#This Row],[RESPONSABLE]])-COUNTIF(TaskList2[RESPONSABLE],$D$1)-COUNTIF(TaskList1[RESPONSABLE],$D$1))))))</f>
        <v/>
      </c>
      <c r="D60" s="12" t="str">
        <f>IF(COUNTIF($D$2:D59,$D$1)&lt;COUNTIF(TaskList2[RESPONSABLE],$D$1)+COUNTIF(TaskList3[RESPONSABLE],$D$1)+COUNTIF(TaskList1[RESPONSABLE],$D$1),$D$1,"")</f>
        <v/>
      </c>
      <c r="E60" s="13" t="str">
        <f t="array" ref="E60">IF(TaskList15[[#This Row],[RESPONSABLE]]="","",IFERROR(INDEX(TaskList1[DATE LIMITE],SMALL(IF(TaskList1[RESPONSABLE]=$D$1,ROW(TaskList1[RESPONSABLE])-1),COUNTIF($D$3:D60,TaskList15[[#This Row],[RESPONSABLE]]))),IFERROR(INDEX(TaskList2[DATE LIMITE],SMALL(IF(TaskList2[RESPONSABLE]=$D$1,ROW(TaskList2[RESPONSABLE])-1),COUNTIF($D$3:D60,TaskList15[[#This Row],[RESPONSABLE]])-COUNTIF(TaskList1[RESPONSABLE],$D$1))),INDEX(TaskList3[DATE LIMITE],SMALL(IF(TaskList3[RESPONSABLE]=$D$1,ROW(TaskList3[RESPONSABLE])-1),COUNTIF($D$3:D60,TaskList15[[#This Row],[RESPONSABLE]])-COUNTIF(TaskList2[RESPONSABLE],$D$1)-COUNTIF(TaskList1[RESPONSABLE],$D$1))))))</f>
        <v/>
      </c>
      <c r="F60" s="10" t="str">
        <f t="array" ref="F60">IF(TaskList15[[#This Row],[RESPONSABLE]]="","",IFERROR(INDEX(TaskList1[STATUT],SMALL(IF(TaskList1[RESPONSABLE]=$D$1,ROW(TaskList1[RESPONSABLE])-1),COUNTIF($D$3:D60,TaskList15[[#This Row],[RESPONSABLE]]))),IFERROR(INDEX(TaskList2[STATUT],SMALL(IF(TaskList2[RESPONSABLE]=$D$1,ROW(TaskList2[RESPONSABLE])-1),COUNTIF($D$3:D60,TaskList15[[#This Row],[RESPONSABLE]])-COUNTIF(TaskList1[RESPONSABLE],$D$1))),INDEX(TaskList3[STATUT],SMALL(IF(TaskList3[RESPONSABLE]=$D$1,ROW(TaskList3[RESPONSABLE])-1),COUNTIF($D$3:D60,TaskList15[[#This Row],[RESPONSABLE]])-COUNTIF(TaskList2[RESPONSABLE],$D$1)-COUNTIF(TaskList1[RESPONSABLE],$D$1))))))</f>
        <v/>
      </c>
    </row>
    <row r="61" spans="1:6" x14ac:dyDescent="0.3">
      <c r="A61" s="10" t="str">
        <f t="array" ref="A61">IF(TaskList15[[#This Row],[RESPONSABLE]]="","",IFERROR(INDEX(TaskList1[THÈME],SMALL(IF(TaskList1[RESPONSABLE]=$D$1,ROW(TaskList1[RESPONSABLE])-1),COUNTIF($D$3:D61,TaskList15[[#This Row],[RESPONSABLE]]))),IFERROR(INDEX(TaskList2[THÈME],SMALL(IF(TaskList2[RESPONSABLE]=$D$1,ROW(TaskList2[RESPONSABLE])-1),COUNTIF($D$3:D61,TaskList15[[#This Row],[RESPONSABLE]])-COUNTIF(TaskList1[RESPONSABLE],$D$1))),INDEX(TaskList3[THÈME],SMALL(IF(TaskList3[RESPONSABLE]=$D$1,ROW(TaskList3[RESPONSABLE])-1),COUNTIF($D$3:D61,TaskList15[[#This Row],[RESPONSABLE]])-COUNTIF(TaskList2[RESPONSABLE],$D$1)-COUNTIF(TaskList1[RESPONSABLE],$D$1))))))</f>
        <v/>
      </c>
      <c r="B61" s="10" t="str">
        <f t="array" ref="B61">IF(TaskList15[[#This Row],[RESPONSABLE]]="","",IFERROR(INDEX(TaskList1[AXE],SMALL(IF(TaskList1[RESPONSABLE]=$D$1,ROW(TaskList1[RESPONSABLE])-1),COUNTIF($D$3:D61,TaskList15[[#This Row],[RESPONSABLE]]))),IFERROR(INDEX(TaskList2[AXE],SMALL(IF(TaskList2[RESPONSABLE]=$D$1,ROW(TaskList2[RESPONSABLE])-1),COUNTIF($D$3:D61,TaskList15[[#This Row],[RESPONSABLE]])-COUNTIF(TaskList1[RESPONSABLE],$D$1))),INDEX(TaskList3[AXE],SMALL(IF(TaskList3[RESPONSABLE]=$D$1,ROW(TaskList3[RESPONSABLE])-1),COUNTIF($D$3:D61,TaskList15[[#This Row],[RESPONSABLE]])-COUNTIF(TaskList2[RESPONSABLE],$D$1)-COUNTIF(TaskList1[RESPONSABLE],$D$1))))))</f>
        <v/>
      </c>
      <c r="D61" s="12" t="str">
        <f>IF(COUNTIF($D$2:D60,$D$1)&lt;COUNTIF(TaskList2[RESPONSABLE],$D$1)+COUNTIF(TaskList3[RESPONSABLE],$D$1)+COUNTIF(TaskList1[RESPONSABLE],$D$1),$D$1,"")</f>
        <v/>
      </c>
      <c r="E61" s="13" t="str">
        <f t="array" ref="E61">IF(TaskList15[[#This Row],[RESPONSABLE]]="","",IFERROR(INDEX(TaskList1[DATE LIMITE],SMALL(IF(TaskList1[RESPONSABLE]=$D$1,ROW(TaskList1[RESPONSABLE])-1),COUNTIF($D$3:D61,TaskList15[[#This Row],[RESPONSABLE]]))),IFERROR(INDEX(TaskList2[DATE LIMITE],SMALL(IF(TaskList2[RESPONSABLE]=$D$1,ROW(TaskList2[RESPONSABLE])-1),COUNTIF($D$3:D61,TaskList15[[#This Row],[RESPONSABLE]])-COUNTIF(TaskList1[RESPONSABLE],$D$1))),INDEX(TaskList3[DATE LIMITE],SMALL(IF(TaskList3[RESPONSABLE]=$D$1,ROW(TaskList3[RESPONSABLE])-1),COUNTIF($D$3:D61,TaskList15[[#This Row],[RESPONSABLE]])-COUNTIF(TaskList2[RESPONSABLE],$D$1)-COUNTIF(TaskList1[RESPONSABLE],$D$1))))))</f>
        <v/>
      </c>
      <c r="F61" s="10" t="str">
        <f t="array" ref="F61">IF(TaskList15[[#This Row],[RESPONSABLE]]="","",IFERROR(INDEX(TaskList1[STATUT],SMALL(IF(TaskList1[RESPONSABLE]=$D$1,ROW(TaskList1[RESPONSABLE])-1),COUNTIF($D$3:D61,TaskList15[[#This Row],[RESPONSABLE]]))),IFERROR(INDEX(TaskList2[STATUT],SMALL(IF(TaskList2[RESPONSABLE]=$D$1,ROW(TaskList2[RESPONSABLE])-1),COUNTIF($D$3:D61,TaskList15[[#This Row],[RESPONSABLE]])-COUNTIF(TaskList1[RESPONSABLE],$D$1))),INDEX(TaskList3[STATUT],SMALL(IF(TaskList3[RESPONSABLE]=$D$1,ROW(TaskList3[RESPONSABLE])-1),COUNTIF($D$3:D61,TaskList15[[#This Row],[RESPONSABLE]])-COUNTIF(TaskList2[RESPONSABLE],$D$1)-COUNTIF(TaskList1[RESPONSABLE],$D$1))))))</f>
        <v/>
      </c>
    </row>
    <row r="62" spans="1:6" x14ac:dyDescent="0.3">
      <c r="A62" s="10" t="str">
        <f t="array" ref="A62">IF(TaskList15[[#This Row],[RESPONSABLE]]="","",IFERROR(INDEX(TaskList1[THÈME],SMALL(IF(TaskList1[RESPONSABLE]=$D$1,ROW(TaskList1[RESPONSABLE])-1),COUNTIF($D$3:D62,TaskList15[[#This Row],[RESPONSABLE]]))),IFERROR(INDEX(TaskList2[THÈME],SMALL(IF(TaskList2[RESPONSABLE]=$D$1,ROW(TaskList2[RESPONSABLE])-1),COUNTIF($D$3:D62,TaskList15[[#This Row],[RESPONSABLE]])-COUNTIF(TaskList1[RESPONSABLE],$D$1))),INDEX(TaskList3[THÈME],SMALL(IF(TaskList3[RESPONSABLE]=$D$1,ROW(TaskList3[RESPONSABLE])-1),COUNTIF($D$3:D62,TaskList15[[#This Row],[RESPONSABLE]])-COUNTIF(TaskList2[RESPONSABLE],$D$1)-COUNTIF(TaskList1[RESPONSABLE],$D$1))))))</f>
        <v/>
      </c>
      <c r="B62" s="10" t="str">
        <f t="array" ref="B62">IF(TaskList15[[#This Row],[RESPONSABLE]]="","",IFERROR(INDEX(TaskList1[AXE],SMALL(IF(TaskList1[RESPONSABLE]=$D$1,ROW(TaskList1[RESPONSABLE])-1),COUNTIF($D$3:D62,TaskList15[[#This Row],[RESPONSABLE]]))),IFERROR(INDEX(TaskList2[AXE],SMALL(IF(TaskList2[RESPONSABLE]=$D$1,ROW(TaskList2[RESPONSABLE])-1),COUNTIF($D$3:D62,TaskList15[[#This Row],[RESPONSABLE]])-COUNTIF(TaskList1[RESPONSABLE],$D$1))),INDEX(TaskList3[AXE],SMALL(IF(TaskList3[RESPONSABLE]=$D$1,ROW(TaskList3[RESPONSABLE])-1),COUNTIF($D$3:D62,TaskList15[[#This Row],[RESPONSABLE]])-COUNTIF(TaskList2[RESPONSABLE],$D$1)-COUNTIF(TaskList1[RESPONSABLE],$D$1))))))</f>
        <v/>
      </c>
      <c r="D62" s="12" t="str">
        <f>IF(COUNTIF($D$2:D61,$D$1)&lt;COUNTIF(TaskList2[RESPONSABLE],$D$1)+COUNTIF(TaskList3[RESPONSABLE],$D$1)+COUNTIF(TaskList1[RESPONSABLE],$D$1),$D$1,"")</f>
        <v/>
      </c>
      <c r="E62" s="13" t="str">
        <f t="array" ref="E62">IF(TaskList15[[#This Row],[RESPONSABLE]]="","",IFERROR(INDEX(TaskList1[DATE LIMITE],SMALL(IF(TaskList1[RESPONSABLE]=$D$1,ROW(TaskList1[RESPONSABLE])-1),COUNTIF($D$3:D62,TaskList15[[#This Row],[RESPONSABLE]]))),IFERROR(INDEX(TaskList2[DATE LIMITE],SMALL(IF(TaskList2[RESPONSABLE]=$D$1,ROW(TaskList2[RESPONSABLE])-1),COUNTIF($D$3:D62,TaskList15[[#This Row],[RESPONSABLE]])-COUNTIF(TaskList1[RESPONSABLE],$D$1))),INDEX(TaskList3[DATE LIMITE],SMALL(IF(TaskList3[RESPONSABLE]=$D$1,ROW(TaskList3[RESPONSABLE])-1),COUNTIF($D$3:D62,TaskList15[[#This Row],[RESPONSABLE]])-COUNTIF(TaskList2[RESPONSABLE],$D$1)-COUNTIF(TaskList1[RESPONSABLE],$D$1))))))</f>
        <v/>
      </c>
      <c r="F62" s="10" t="str">
        <f t="array" ref="F62">IF(TaskList15[[#This Row],[RESPONSABLE]]="","",IFERROR(INDEX(TaskList1[STATUT],SMALL(IF(TaskList1[RESPONSABLE]=$D$1,ROW(TaskList1[RESPONSABLE])-1),COUNTIF($D$3:D62,TaskList15[[#This Row],[RESPONSABLE]]))),IFERROR(INDEX(TaskList2[STATUT],SMALL(IF(TaskList2[RESPONSABLE]=$D$1,ROW(TaskList2[RESPONSABLE])-1),COUNTIF($D$3:D62,TaskList15[[#This Row],[RESPONSABLE]])-COUNTIF(TaskList1[RESPONSABLE],$D$1))),INDEX(TaskList3[STATUT],SMALL(IF(TaskList3[RESPONSABLE]=$D$1,ROW(TaskList3[RESPONSABLE])-1),COUNTIF($D$3:D62,TaskList15[[#This Row],[RESPONSABLE]])-COUNTIF(TaskList2[RESPONSABLE],$D$1)-COUNTIF(TaskList1[RESPONSABLE],$D$1))))))</f>
        <v/>
      </c>
    </row>
    <row r="63" spans="1:6" x14ac:dyDescent="0.3">
      <c r="A63" s="10" t="str">
        <f t="array" ref="A63">IF(TaskList15[[#This Row],[RESPONSABLE]]="","",IFERROR(INDEX(TaskList1[THÈME],SMALL(IF(TaskList1[RESPONSABLE]=$D$1,ROW(TaskList1[RESPONSABLE])-1),COUNTIF($D$3:D63,TaskList15[[#This Row],[RESPONSABLE]]))),IFERROR(INDEX(TaskList2[THÈME],SMALL(IF(TaskList2[RESPONSABLE]=$D$1,ROW(TaskList2[RESPONSABLE])-1),COUNTIF($D$3:D63,TaskList15[[#This Row],[RESPONSABLE]])-COUNTIF(TaskList1[RESPONSABLE],$D$1))),INDEX(TaskList3[THÈME],SMALL(IF(TaskList3[RESPONSABLE]=$D$1,ROW(TaskList3[RESPONSABLE])-1),COUNTIF($D$3:D63,TaskList15[[#This Row],[RESPONSABLE]])-COUNTIF(TaskList2[RESPONSABLE],$D$1)-COUNTIF(TaskList1[RESPONSABLE],$D$1))))))</f>
        <v/>
      </c>
      <c r="B63" s="10" t="str">
        <f t="array" ref="B63">IF(TaskList15[[#This Row],[RESPONSABLE]]="","",IFERROR(INDEX(TaskList1[AXE],SMALL(IF(TaskList1[RESPONSABLE]=$D$1,ROW(TaskList1[RESPONSABLE])-1),COUNTIF($D$3:D63,TaskList15[[#This Row],[RESPONSABLE]]))),IFERROR(INDEX(TaskList2[AXE],SMALL(IF(TaskList2[RESPONSABLE]=$D$1,ROW(TaskList2[RESPONSABLE])-1),COUNTIF($D$3:D63,TaskList15[[#This Row],[RESPONSABLE]])-COUNTIF(TaskList1[RESPONSABLE],$D$1))),INDEX(TaskList3[AXE],SMALL(IF(TaskList3[RESPONSABLE]=$D$1,ROW(TaskList3[RESPONSABLE])-1),COUNTIF($D$3:D63,TaskList15[[#This Row],[RESPONSABLE]])-COUNTIF(TaskList2[RESPONSABLE],$D$1)-COUNTIF(TaskList1[RESPONSABLE],$D$1))))))</f>
        <v/>
      </c>
      <c r="D63" s="12" t="str">
        <f>IF(COUNTIF($D$2:D62,$D$1)&lt;COUNTIF(TaskList2[RESPONSABLE],$D$1)+COUNTIF(TaskList3[RESPONSABLE],$D$1)+COUNTIF(TaskList1[RESPONSABLE],$D$1),$D$1,"")</f>
        <v/>
      </c>
      <c r="E63" s="13" t="str">
        <f t="array" ref="E63">IF(TaskList15[[#This Row],[RESPONSABLE]]="","",IFERROR(INDEX(TaskList1[DATE LIMITE],SMALL(IF(TaskList1[RESPONSABLE]=$D$1,ROW(TaskList1[RESPONSABLE])-1),COUNTIF($D$3:D63,TaskList15[[#This Row],[RESPONSABLE]]))),IFERROR(INDEX(TaskList2[DATE LIMITE],SMALL(IF(TaskList2[RESPONSABLE]=$D$1,ROW(TaskList2[RESPONSABLE])-1),COUNTIF($D$3:D63,TaskList15[[#This Row],[RESPONSABLE]])-COUNTIF(TaskList1[RESPONSABLE],$D$1))),INDEX(TaskList3[DATE LIMITE],SMALL(IF(TaskList3[RESPONSABLE]=$D$1,ROW(TaskList3[RESPONSABLE])-1),COUNTIF($D$3:D63,TaskList15[[#This Row],[RESPONSABLE]])-COUNTIF(TaskList2[RESPONSABLE],$D$1)-COUNTIF(TaskList1[RESPONSABLE],$D$1))))))</f>
        <v/>
      </c>
      <c r="F63" s="10" t="str">
        <f t="array" ref="F63">IF(TaskList15[[#This Row],[RESPONSABLE]]="","",IFERROR(INDEX(TaskList1[STATUT],SMALL(IF(TaskList1[RESPONSABLE]=$D$1,ROW(TaskList1[RESPONSABLE])-1),COUNTIF($D$3:D63,TaskList15[[#This Row],[RESPONSABLE]]))),IFERROR(INDEX(TaskList2[STATUT],SMALL(IF(TaskList2[RESPONSABLE]=$D$1,ROW(TaskList2[RESPONSABLE])-1),COUNTIF($D$3:D63,TaskList15[[#This Row],[RESPONSABLE]])-COUNTIF(TaskList1[RESPONSABLE],$D$1))),INDEX(TaskList3[STATUT],SMALL(IF(TaskList3[RESPONSABLE]=$D$1,ROW(TaskList3[RESPONSABLE])-1),COUNTIF($D$3:D63,TaskList15[[#This Row],[RESPONSABLE]])-COUNTIF(TaskList2[RESPONSABLE],$D$1)-COUNTIF(TaskList1[RESPONSABLE],$D$1))))))</f>
        <v/>
      </c>
    </row>
    <row r="64" spans="1:6" x14ac:dyDescent="0.3">
      <c r="A64" s="10" t="str">
        <f t="array" ref="A64">IF(TaskList15[[#This Row],[RESPONSABLE]]="","",IFERROR(INDEX(TaskList1[THÈME],SMALL(IF(TaskList1[RESPONSABLE]=$D$1,ROW(TaskList1[RESPONSABLE])-1),COUNTIF($D$3:D64,TaskList15[[#This Row],[RESPONSABLE]]))),IFERROR(INDEX(TaskList2[THÈME],SMALL(IF(TaskList2[RESPONSABLE]=$D$1,ROW(TaskList2[RESPONSABLE])-1),COUNTIF($D$3:D64,TaskList15[[#This Row],[RESPONSABLE]])-COUNTIF(TaskList1[RESPONSABLE],$D$1))),INDEX(TaskList3[THÈME],SMALL(IF(TaskList3[RESPONSABLE]=$D$1,ROW(TaskList3[RESPONSABLE])-1),COUNTIF($D$3:D64,TaskList15[[#This Row],[RESPONSABLE]])-COUNTIF(TaskList2[RESPONSABLE],$D$1)-COUNTIF(TaskList1[RESPONSABLE],$D$1))))))</f>
        <v/>
      </c>
      <c r="B64" s="10" t="str">
        <f t="array" ref="B64">IF(TaskList15[[#This Row],[RESPONSABLE]]="","",IFERROR(INDEX(TaskList1[AXE],SMALL(IF(TaskList1[RESPONSABLE]=$D$1,ROW(TaskList1[RESPONSABLE])-1),COUNTIF($D$3:D64,TaskList15[[#This Row],[RESPONSABLE]]))),IFERROR(INDEX(TaskList2[AXE],SMALL(IF(TaskList2[RESPONSABLE]=$D$1,ROW(TaskList2[RESPONSABLE])-1),COUNTIF($D$3:D64,TaskList15[[#This Row],[RESPONSABLE]])-COUNTIF(TaskList1[RESPONSABLE],$D$1))),INDEX(TaskList3[AXE],SMALL(IF(TaskList3[RESPONSABLE]=$D$1,ROW(TaskList3[RESPONSABLE])-1),COUNTIF($D$3:D64,TaskList15[[#This Row],[RESPONSABLE]])-COUNTIF(TaskList2[RESPONSABLE],$D$1)-COUNTIF(TaskList1[RESPONSABLE],$D$1))))))</f>
        <v/>
      </c>
      <c r="D64" s="12" t="str">
        <f>IF(COUNTIF($D$2:D63,$D$1)&lt;COUNTIF(TaskList2[RESPONSABLE],$D$1)+COUNTIF(TaskList3[RESPONSABLE],$D$1)+COUNTIF(TaskList1[RESPONSABLE],$D$1),$D$1,"")</f>
        <v/>
      </c>
      <c r="E64" s="13" t="str">
        <f t="array" ref="E64">IF(TaskList15[[#This Row],[RESPONSABLE]]="","",IFERROR(INDEX(TaskList1[DATE LIMITE],SMALL(IF(TaskList1[RESPONSABLE]=$D$1,ROW(TaskList1[RESPONSABLE])-1),COUNTIF($D$3:D64,TaskList15[[#This Row],[RESPONSABLE]]))),IFERROR(INDEX(TaskList2[DATE LIMITE],SMALL(IF(TaskList2[RESPONSABLE]=$D$1,ROW(TaskList2[RESPONSABLE])-1),COUNTIF($D$3:D64,TaskList15[[#This Row],[RESPONSABLE]])-COUNTIF(TaskList1[RESPONSABLE],$D$1))),INDEX(TaskList3[DATE LIMITE],SMALL(IF(TaskList3[RESPONSABLE]=$D$1,ROW(TaskList3[RESPONSABLE])-1),COUNTIF($D$3:D64,TaskList15[[#This Row],[RESPONSABLE]])-COUNTIF(TaskList2[RESPONSABLE],$D$1)-COUNTIF(TaskList1[RESPONSABLE],$D$1))))))</f>
        <v/>
      </c>
      <c r="F64" s="10" t="str">
        <f t="array" ref="F64">IF(TaskList15[[#This Row],[RESPONSABLE]]="","",IFERROR(INDEX(TaskList1[STATUT],SMALL(IF(TaskList1[RESPONSABLE]=$D$1,ROW(TaskList1[RESPONSABLE])-1),COUNTIF($D$3:D64,TaskList15[[#This Row],[RESPONSABLE]]))),IFERROR(INDEX(TaskList2[STATUT],SMALL(IF(TaskList2[RESPONSABLE]=$D$1,ROW(TaskList2[RESPONSABLE])-1),COUNTIF($D$3:D64,TaskList15[[#This Row],[RESPONSABLE]])-COUNTIF(TaskList1[RESPONSABLE],$D$1))),INDEX(TaskList3[STATUT],SMALL(IF(TaskList3[RESPONSABLE]=$D$1,ROW(TaskList3[RESPONSABLE])-1),COUNTIF($D$3:D64,TaskList15[[#This Row],[RESPONSABLE]])-COUNTIF(TaskList2[RESPONSABLE],$D$1)-COUNTIF(TaskList1[RESPONSABLE],$D$1))))))</f>
        <v/>
      </c>
    </row>
    <row r="65" spans="1:6" x14ac:dyDescent="0.3">
      <c r="A65" s="10" t="str">
        <f t="array" ref="A65">IF(TaskList15[[#This Row],[RESPONSABLE]]="","",IFERROR(INDEX(TaskList1[THÈME],SMALL(IF(TaskList1[RESPONSABLE]=$D$1,ROW(TaskList1[RESPONSABLE])-1),COUNTIF($D$3:D65,TaskList15[[#This Row],[RESPONSABLE]]))),IFERROR(INDEX(TaskList2[THÈME],SMALL(IF(TaskList2[RESPONSABLE]=$D$1,ROW(TaskList2[RESPONSABLE])-1),COUNTIF($D$3:D65,TaskList15[[#This Row],[RESPONSABLE]])-COUNTIF(TaskList1[RESPONSABLE],$D$1))),INDEX(TaskList3[THÈME],SMALL(IF(TaskList3[RESPONSABLE]=$D$1,ROW(TaskList3[RESPONSABLE])-1),COUNTIF($D$3:D65,TaskList15[[#This Row],[RESPONSABLE]])-COUNTIF(TaskList2[RESPONSABLE],$D$1)-COUNTIF(TaskList1[RESPONSABLE],$D$1))))))</f>
        <v/>
      </c>
      <c r="B65" s="10" t="str">
        <f t="array" ref="B65">IF(TaskList15[[#This Row],[RESPONSABLE]]="","",IFERROR(INDEX(TaskList1[AXE],SMALL(IF(TaskList1[RESPONSABLE]=$D$1,ROW(TaskList1[RESPONSABLE])-1),COUNTIF($D$3:D65,TaskList15[[#This Row],[RESPONSABLE]]))),IFERROR(INDEX(TaskList2[AXE],SMALL(IF(TaskList2[RESPONSABLE]=$D$1,ROW(TaskList2[RESPONSABLE])-1),COUNTIF($D$3:D65,TaskList15[[#This Row],[RESPONSABLE]])-COUNTIF(TaskList1[RESPONSABLE],$D$1))),INDEX(TaskList3[AXE],SMALL(IF(TaskList3[RESPONSABLE]=$D$1,ROW(TaskList3[RESPONSABLE])-1),COUNTIF($D$3:D65,TaskList15[[#This Row],[RESPONSABLE]])-COUNTIF(TaskList2[RESPONSABLE],$D$1)-COUNTIF(TaskList1[RESPONSABLE],$D$1))))))</f>
        <v/>
      </c>
      <c r="D65" s="12" t="str">
        <f>IF(COUNTIF($D$2:D64,$D$1)&lt;COUNTIF(TaskList2[RESPONSABLE],$D$1)+COUNTIF(TaskList3[RESPONSABLE],$D$1)+COUNTIF(TaskList1[RESPONSABLE],$D$1),$D$1,"")</f>
        <v/>
      </c>
      <c r="E65" s="13" t="str">
        <f t="array" ref="E65">IF(TaskList15[[#This Row],[RESPONSABLE]]="","",IFERROR(INDEX(TaskList1[DATE LIMITE],SMALL(IF(TaskList1[RESPONSABLE]=$D$1,ROW(TaskList1[RESPONSABLE])-1),COUNTIF($D$3:D65,TaskList15[[#This Row],[RESPONSABLE]]))),IFERROR(INDEX(TaskList2[DATE LIMITE],SMALL(IF(TaskList2[RESPONSABLE]=$D$1,ROW(TaskList2[RESPONSABLE])-1),COUNTIF($D$3:D65,TaskList15[[#This Row],[RESPONSABLE]])-COUNTIF(TaskList1[RESPONSABLE],$D$1))),INDEX(TaskList3[DATE LIMITE],SMALL(IF(TaskList3[RESPONSABLE]=$D$1,ROW(TaskList3[RESPONSABLE])-1),COUNTIF($D$3:D65,TaskList15[[#This Row],[RESPONSABLE]])-COUNTIF(TaskList2[RESPONSABLE],$D$1)-COUNTIF(TaskList1[RESPONSABLE],$D$1))))))</f>
        <v/>
      </c>
      <c r="F65" s="10" t="str">
        <f t="array" ref="F65">IF(TaskList15[[#This Row],[RESPONSABLE]]="","",IFERROR(INDEX(TaskList1[STATUT],SMALL(IF(TaskList1[RESPONSABLE]=$D$1,ROW(TaskList1[RESPONSABLE])-1),COUNTIF($D$3:D65,TaskList15[[#This Row],[RESPONSABLE]]))),IFERROR(INDEX(TaskList2[STATUT],SMALL(IF(TaskList2[RESPONSABLE]=$D$1,ROW(TaskList2[RESPONSABLE])-1),COUNTIF($D$3:D65,TaskList15[[#This Row],[RESPONSABLE]])-COUNTIF(TaskList1[RESPONSABLE],$D$1))),INDEX(TaskList3[STATUT],SMALL(IF(TaskList3[RESPONSABLE]=$D$1,ROW(TaskList3[RESPONSABLE])-1),COUNTIF($D$3:D65,TaskList15[[#This Row],[RESPONSABLE]])-COUNTIF(TaskList2[RESPONSABLE],$D$1)-COUNTIF(TaskList1[RESPONSABLE],$D$1))))))</f>
        <v/>
      </c>
    </row>
    <row r="66" spans="1:6" x14ac:dyDescent="0.3">
      <c r="A66" s="10" t="str">
        <f t="array" ref="A66">IF(TaskList15[[#This Row],[RESPONSABLE]]="","",IFERROR(INDEX(TaskList1[THÈME],SMALL(IF(TaskList1[RESPONSABLE]=$D$1,ROW(TaskList1[RESPONSABLE])-1),COUNTIF($D$3:D66,TaskList15[[#This Row],[RESPONSABLE]]))),IFERROR(INDEX(TaskList2[THÈME],SMALL(IF(TaskList2[RESPONSABLE]=$D$1,ROW(TaskList2[RESPONSABLE])-1),COUNTIF($D$3:D66,TaskList15[[#This Row],[RESPONSABLE]])-COUNTIF(TaskList1[RESPONSABLE],$D$1))),INDEX(TaskList3[THÈME],SMALL(IF(TaskList3[RESPONSABLE]=$D$1,ROW(TaskList3[RESPONSABLE])-1),COUNTIF($D$3:D66,TaskList15[[#This Row],[RESPONSABLE]])-COUNTIF(TaskList2[RESPONSABLE],$D$1)-COUNTIF(TaskList1[RESPONSABLE],$D$1))))))</f>
        <v/>
      </c>
      <c r="B66" s="10" t="str">
        <f t="array" ref="B66">IF(TaskList15[[#This Row],[RESPONSABLE]]="","",IFERROR(INDEX(TaskList1[AXE],SMALL(IF(TaskList1[RESPONSABLE]=$D$1,ROW(TaskList1[RESPONSABLE])-1),COUNTIF($D$3:D66,TaskList15[[#This Row],[RESPONSABLE]]))),IFERROR(INDEX(TaskList2[AXE],SMALL(IF(TaskList2[RESPONSABLE]=$D$1,ROW(TaskList2[RESPONSABLE])-1),COUNTIF($D$3:D66,TaskList15[[#This Row],[RESPONSABLE]])-COUNTIF(TaskList1[RESPONSABLE],$D$1))),INDEX(TaskList3[AXE],SMALL(IF(TaskList3[RESPONSABLE]=$D$1,ROW(TaskList3[RESPONSABLE])-1),COUNTIF($D$3:D66,TaskList15[[#This Row],[RESPONSABLE]])-COUNTIF(TaskList2[RESPONSABLE],$D$1)-COUNTIF(TaskList1[RESPONSABLE],$D$1))))))</f>
        <v/>
      </c>
      <c r="D66" s="12" t="str">
        <f>IF(COUNTIF($D$2:D65,$D$1)&lt;COUNTIF(TaskList2[RESPONSABLE],$D$1)+COUNTIF(TaskList3[RESPONSABLE],$D$1)+COUNTIF(TaskList1[RESPONSABLE],$D$1),$D$1,"")</f>
        <v/>
      </c>
      <c r="E66" s="13" t="str">
        <f t="array" ref="E66">IF(TaskList15[[#This Row],[RESPONSABLE]]="","",IFERROR(INDEX(TaskList1[DATE LIMITE],SMALL(IF(TaskList1[RESPONSABLE]=$D$1,ROW(TaskList1[RESPONSABLE])-1),COUNTIF($D$3:D66,TaskList15[[#This Row],[RESPONSABLE]]))),IFERROR(INDEX(TaskList2[DATE LIMITE],SMALL(IF(TaskList2[RESPONSABLE]=$D$1,ROW(TaskList2[RESPONSABLE])-1),COUNTIF($D$3:D66,TaskList15[[#This Row],[RESPONSABLE]])-COUNTIF(TaskList1[RESPONSABLE],$D$1))),INDEX(TaskList3[DATE LIMITE],SMALL(IF(TaskList3[RESPONSABLE]=$D$1,ROW(TaskList3[RESPONSABLE])-1),COUNTIF($D$3:D66,TaskList15[[#This Row],[RESPONSABLE]])-COUNTIF(TaskList2[RESPONSABLE],$D$1)-COUNTIF(TaskList1[RESPONSABLE],$D$1))))))</f>
        <v/>
      </c>
      <c r="F66" s="10" t="str">
        <f t="array" ref="F66">IF(TaskList15[[#This Row],[RESPONSABLE]]="","",IFERROR(INDEX(TaskList1[STATUT],SMALL(IF(TaskList1[RESPONSABLE]=$D$1,ROW(TaskList1[RESPONSABLE])-1),COUNTIF($D$3:D66,TaskList15[[#This Row],[RESPONSABLE]]))),IFERROR(INDEX(TaskList2[STATUT],SMALL(IF(TaskList2[RESPONSABLE]=$D$1,ROW(TaskList2[RESPONSABLE])-1),COUNTIF($D$3:D66,TaskList15[[#This Row],[RESPONSABLE]])-COUNTIF(TaskList1[RESPONSABLE],$D$1))),INDEX(TaskList3[STATUT],SMALL(IF(TaskList3[RESPONSABLE]=$D$1,ROW(TaskList3[RESPONSABLE])-1),COUNTIF($D$3:D66,TaskList15[[#This Row],[RESPONSABLE]])-COUNTIF(TaskList2[RESPONSABLE],$D$1)-COUNTIF(TaskList1[RESPONSABLE],$D$1))))))</f>
        <v/>
      </c>
    </row>
    <row r="67" spans="1:6" x14ac:dyDescent="0.3">
      <c r="A67" s="10" t="str">
        <f t="array" ref="A67">IF(TaskList15[[#This Row],[RESPONSABLE]]="","",IFERROR(INDEX(TaskList1[THÈME],SMALL(IF(TaskList1[RESPONSABLE]=$D$1,ROW(TaskList1[RESPONSABLE])-1),COUNTIF($D$3:D67,TaskList15[[#This Row],[RESPONSABLE]]))),IFERROR(INDEX(TaskList2[THÈME],SMALL(IF(TaskList2[RESPONSABLE]=$D$1,ROW(TaskList2[RESPONSABLE])-1),COUNTIF($D$3:D67,TaskList15[[#This Row],[RESPONSABLE]])-COUNTIF(TaskList1[RESPONSABLE],$D$1))),INDEX(TaskList3[THÈME],SMALL(IF(TaskList3[RESPONSABLE]=$D$1,ROW(TaskList3[RESPONSABLE])-1),COUNTIF($D$3:D67,TaskList15[[#This Row],[RESPONSABLE]])-COUNTIF(TaskList2[RESPONSABLE],$D$1)-COUNTIF(TaskList1[RESPONSABLE],$D$1))))))</f>
        <v/>
      </c>
      <c r="B67" s="10" t="str">
        <f t="array" ref="B67">IF(TaskList15[[#This Row],[RESPONSABLE]]="","",IFERROR(INDEX(TaskList1[AXE],SMALL(IF(TaskList1[RESPONSABLE]=$D$1,ROW(TaskList1[RESPONSABLE])-1),COUNTIF($D$3:D67,TaskList15[[#This Row],[RESPONSABLE]]))),IFERROR(INDEX(TaskList2[AXE],SMALL(IF(TaskList2[RESPONSABLE]=$D$1,ROW(TaskList2[RESPONSABLE])-1),COUNTIF($D$3:D67,TaskList15[[#This Row],[RESPONSABLE]])-COUNTIF(TaskList1[RESPONSABLE],$D$1))),INDEX(TaskList3[AXE],SMALL(IF(TaskList3[RESPONSABLE]=$D$1,ROW(TaskList3[RESPONSABLE])-1),COUNTIF($D$3:D67,TaskList15[[#This Row],[RESPONSABLE]])-COUNTIF(TaskList2[RESPONSABLE],$D$1)-COUNTIF(TaskList1[RESPONSABLE],$D$1))))))</f>
        <v/>
      </c>
      <c r="D67" s="12" t="str">
        <f>IF(COUNTIF($D$2:D66,$D$1)&lt;COUNTIF(TaskList2[RESPONSABLE],$D$1)+COUNTIF(TaskList3[RESPONSABLE],$D$1)+COUNTIF(TaskList1[RESPONSABLE],$D$1),$D$1,"")</f>
        <v/>
      </c>
      <c r="E67" s="13" t="str">
        <f t="array" ref="E67">IF(TaskList15[[#This Row],[RESPONSABLE]]="","",IFERROR(INDEX(TaskList1[DATE LIMITE],SMALL(IF(TaskList1[RESPONSABLE]=$D$1,ROW(TaskList1[RESPONSABLE])-1),COUNTIF($D$3:D67,TaskList15[[#This Row],[RESPONSABLE]]))),IFERROR(INDEX(TaskList2[DATE LIMITE],SMALL(IF(TaskList2[RESPONSABLE]=$D$1,ROW(TaskList2[RESPONSABLE])-1),COUNTIF($D$3:D67,TaskList15[[#This Row],[RESPONSABLE]])-COUNTIF(TaskList1[RESPONSABLE],$D$1))),INDEX(TaskList3[DATE LIMITE],SMALL(IF(TaskList3[RESPONSABLE]=$D$1,ROW(TaskList3[RESPONSABLE])-1),COUNTIF($D$3:D67,TaskList15[[#This Row],[RESPONSABLE]])-COUNTIF(TaskList2[RESPONSABLE],$D$1)-COUNTIF(TaskList1[RESPONSABLE],$D$1))))))</f>
        <v/>
      </c>
      <c r="F67" s="10" t="str">
        <f t="array" ref="F67">IF(TaskList15[[#This Row],[RESPONSABLE]]="","",IFERROR(INDEX(TaskList1[STATUT],SMALL(IF(TaskList1[RESPONSABLE]=$D$1,ROW(TaskList1[RESPONSABLE])-1),COUNTIF($D$3:D67,TaskList15[[#This Row],[RESPONSABLE]]))),IFERROR(INDEX(TaskList2[STATUT],SMALL(IF(TaskList2[RESPONSABLE]=$D$1,ROW(TaskList2[RESPONSABLE])-1),COUNTIF($D$3:D67,TaskList15[[#This Row],[RESPONSABLE]])-COUNTIF(TaskList1[RESPONSABLE],$D$1))),INDEX(TaskList3[STATUT],SMALL(IF(TaskList3[RESPONSABLE]=$D$1,ROW(TaskList3[RESPONSABLE])-1),COUNTIF($D$3:D67,TaskList15[[#This Row],[RESPONSABLE]])-COUNTIF(TaskList2[RESPONSABLE],$D$1)-COUNTIF(TaskList1[RESPONSABLE],$D$1))))))</f>
        <v/>
      </c>
    </row>
    <row r="68" spans="1:6" x14ac:dyDescent="0.3">
      <c r="A68" s="10" t="str">
        <f t="array" ref="A68">IF(TaskList15[[#This Row],[RESPONSABLE]]="","",IFERROR(INDEX(TaskList1[THÈME],SMALL(IF(TaskList1[RESPONSABLE]=$D$1,ROW(TaskList1[RESPONSABLE])-1),COUNTIF($D$3:D68,TaskList15[[#This Row],[RESPONSABLE]]))),IFERROR(INDEX(TaskList2[THÈME],SMALL(IF(TaskList2[RESPONSABLE]=$D$1,ROW(TaskList2[RESPONSABLE])-1),COUNTIF($D$3:D68,TaskList15[[#This Row],[RESPONSABLE]])-COUNTIF(TaskList1[RESPONSABLE],$D$1))),INDEX(TaskList3[THÈME],SMALL(IF(TaskList3[RESPONSABLE]=$D$1,ROW(TaskList3[RESPONSABLE])-1),COUNTIF($D$3:D68,TaskList15[[#This Row],[RESPONSABLE]])-COUNTIF(TaskList2[RESPONSABLE],$D$1)-COUNTIF(TaskList1[RESPONSABLE],$D$1))))))</f>
        <v/>
      </c>
      <c r="B68" s="10" t="str">
        <f t="array" ref="B68">IF(TaskList15[[#This Row],[RESPONSABLE]]="","",IFERROR(INDEX(TaskList1[AXE],SMALL(IF(TaskList1[RESPONSABLE]=$D$1,ROW(TaskList1[RESPONSABLE])-1),COUNTIF($D$3:D68,TaskList15[[#This Row],[RESPONSABLE]]))),IFERROR(INDEX(TaskList2[AXE],SMALL(IF(TaskList2[RESPONSABLE]=$D$1,ROW(TaskList2[RESPONSABLE])-1),COUNTIF($D$3:D68,TaskList15[[#This Row],[RESPONSABLE]])-COUNTIF(TaskList1[RESPONSABLE],$D$1))),INDEX(TaskList3[AXE],SMALL(IF(TaskList3[RESPONSABLE]=$D$1,ROW(TaskList3[RESPONSABLE])-1),COUNTIF($D$3:D68,TaskList15[[#This Row],[RESPONSABLE]])-COUNTIF(TaskList2[RESPONSABLE],$D$1)-COUNTIF(TaskList1[RESPONSABLE],$D$1))))))</f>
        <v/>
      </c>
      <c r="D68" s="12" t="str">
        <f>IF(COUNTIF($D$2:D67,$D$1)&lt;COUNTIF(TaskList2[RESPONSABLE],$D$1)+COUNTIF(TaskList3[RESPONSABLE],$D$1)+COUNTIF(TaskList1[RESPONSABLE],$D$1),$D$1,"")</f>
        <v/>
      </c>
      <c r="E68" s="13" t="str">
        <f t="array" ref="E68">IF(TaskList15[[#This Row],[RESPONSABLE]]="","",IFERROR(INDEX(TaskList1[DATE LIMITE],SMALL(IF(TaskList1[RESPONSABLE]=$D$1,ROW(TaskList1[RESPONSABLE])-1),COUNTIF($D$3:D68,TaskList15[[#This Row],[RESPONSABLE]]))),IFERROR(INDEX(TaskList2[DATE LIMITE],SMALL(IF(TaskList2[RESPONSABLE]=$D$1,ROW(TaskList2[RESPONSABLE])-1),COUNTIF($D$3:D68,TaskList15[[#This Row],[RESPONSABLE]])-COUNTIF(TaskList1[RESPONSABLE],$D$1))),INDEX(TaskList3[DATE LIMITE],SMALL(IF(TaskList3[RESPONSABLE]=$D$1,ROW(TaskList3[RESPONSABLE])-1),COUNTIF($D$3:D68,TaskList15[[#This Row],[RESPONSABLE]])-COUNTIF(TaskList2[RESPONSABLE],$D$1)-COUNTIF(TaskList1[RESPONSABLE],$D$1))))))</f>
        <v/>
      </c>
      <c r="F68" s="10" t="str">
        <f t="array" ref="F68">IF(TaskList15[[#This Row],[RESPONSABLE]]="","",IFERROR(INDEX(TaskList1[STATUT],SMALL(IF(TaskList1[RESPONSABLE]=$D$1,ROW(TaskList1[RESPONSABLE])-1),COUNTIF($D$3:D68,TaskList15[[#This Row],[RESPONSABLE]]))),IFERROR(INDEX(TaskList2[STATUT],SMALL(IF(TaskList2[RESPONSABLE]=$D$1,ROW(TaskList2[RESPONSABLE])-1),COUNTIF($D$3:D68,TaskList15[[#This Row],[RESPONSABLE]])-COUNTIF(TaskList1[RESPONSABLE],$D$1))),INDEX(TaskList3[STATUT],SMALL(IF(TaskList3[RESPONSABLE]=$D$1,ROW(TaskList3[RESPONSABLE])-1),COUNTIF($D$3:D68,TaskList15[[#This Row],[RESPONSABLE]])-COUNTIF(TaskList2[RESPONSABLE],$D$1)-COUNTIF(TaskList1[RESPONSABLE],$D$1))))))</f>
        <v/>
      </c>
    </row>
    <row r="69" spans="1:6" x14ac:dyDescent="0.3">
      <c r="A69" s="10" t="str">
        <f t="array" ref="A69">IF(TaskList15[[#This Row],[RESPONSABLE]]="","",IFERROR(INDEX(TaskList1[THÈME],SMALL(IF(TaskList1[RESPONSABLE]=$D$1,ROW(TaskList1[RESPONSABLE])-1),COUNTIF($D$3:D69,TaskList15[[#This Row],[RESPONSABLE]]))),IFERROR(INDEX(TaskList2[THÈME],SMALL(IF(TaskList2[RESPONSABLE]=$D$1,ROW(TaskList2[RESPONSABLE])-1),COUNTIF($D$3:D69,TaskList15[[#This Row],[RESPONSABLE]])-COUNTIF(TaskList1[RESPONSABLE],$D$1))),INDEX(TaskList3[THÈME],SMALL(IF(TaskList3[RESPONSABLE]=$D$1,ROW(TaskList3[RESPONSABLE])-1),COUNTIF($D$3:D69,TaskList15[[#This Row],[RESPONSABLE]])-COUNTIF(TaskList2[RESPONSABLE],$D$1)-COUNTIF(TaskList1[RESPONSABLE],$D$1))))))</f>
        <v/>
      </c>
      <c r="B69" s="10" t="str">
        <f t="array" ref="B69">IF(TaskList15[[#This Row],[RESPONSABLE]]="","",IFERROR(INDEX(TaskList1[AXE],SMALL(IF(TaskList1[RESPONSABLE]=$D$1,ROW(TaskList1[RESPONSABLE])-1),COUNTIF($D$3:D69,TaskList15[[#This Row],[RESPONSABLE]]))),IFERROR(INDEX(TaskList2[AXE],SMALL(IF(TaskList2[RESPONSABLE]=$D$1,ROW(TaskList2[RESPONSABLE])-1),COUNTIF($D$3:D69,TaskList15[[#This Row],[RESPONSABLE]])-COUNTIF(TaskList1[RESPONSABLE],$D$1))),INDEX(TaskList3[AXE],SMALL(IF(TaskList3[RESPONSABLE]=$D$1,ROW(TaskList3[RESPONSABLE])-1),COUNTIF($D$3:D69,TaskList15[[#This Row],[RESPONSABLE]])-COUNTIF(TaskList2[RESPONSABLE],$D$1)-COUNTIF(TaskList1[RESPONSABLE],$D$1))))))</f>
        <v/>
      </c>
      <c r="D69" s="12" t="str">
        <f>IF(COUNTIF($D$2:D68,$D$1)&lt;COUNTIF(TaskList2[RESPONSABLE],$D$1)+COUNTIF(TaskList3[RESPONSABLE],$D$1)+COUNTIF(TaskList1[RESPONSABLE],$D$1),$D$1,"")</f>
        <v/>
      </c>
      <c r="E69" s="13" t="str">
        <f t="array" ref="E69">IF(TaskList15[[#This Row],[RESPONSABLE]]="","",IFERROR(INDEX(TaskList1[DATE LIMITE],SMALL(IF(TaskList1[RESPONSABLE]=$D$1,ROW(TaskList1[RESPONSABLE])-1),COUNTIF($D$3:D69,TaskList15[[#This Row],[RESPONSABLE]]))),IFERROR(INDEX(TaskList2[DATE LIMITE],SMALL(IF(TaskList2[RESPONSABLE]=$D$1,ROW(TaskList2[RESPONSABLE])-1),COUNTIF($D$3:D69,TaskList15[[#This Row],[RESPONSABLE]])-COUNTIF(TaskList1[RESPONSABLE],$D$1))),INDEX(TaskList3[DATE LIMITE],SMALL(IF(TaskList3[RESPONSABLE]=$D$1,ROW(TaskList3[RESPONSABLE])-1),COUNTIF($D$3:D69,TaskList15[[#This Row],[RESPONSABLE]])-COUNTIF(TaskList2[RESPONSABLE],$D$1)-COUNTIF(TaskList1[RESPONSABLE],$D$1))))))</f>
        <v/>
      </c>
      <c r="F69" s="10" t="str">
        <f t="array" ref="F69">IF(TaskList15[[#This Row],[RESPONSABLE]]="","",IFERROR(INDEX(TaskList1[STATUT],SMALL(IF(TaskList1[RESPONSABLE]=$D$1,ROW(TaskList1[RESPONSABLE])-1),COUNTIF($D$3:D69,TaskList15[[#This Row],[RESPONSABLE]]))),IFERROR(INDEX(TaskList2[STATUT],SMALL(IF(TaskList2[RESPONSABLE]=$D$1,ROW(TaskList2[RESPONSABLE])-1),COUNTIF($D$3:D69,TaskList15[[#This Row],[RESPONSABLE]])-COUNTIF(TaskList1[RESPONSABLE],$D$1))),INDEX(TaskList3[STATUT],SMALL(IF(TaskList3[RESPONSABLE]=$D$1,ROW(TaskList3[RESPONSABLE])-1),COUNTIF($D$3:D69,TaskList15[[#This Row],[RESPONSABLE]])-COUNTIF(TaskList2[RESPONSABLE],$D$1)-COUNTIF(TaskList1[RESPONSABLE],$D$1))))))</f>
        <v/>
      </c>
    </row>
    <row r="70" spans="1:6" x14ac:dyDescent="0.3">
      <c r="A70" s="10" t="str">
        <f t="array" ref="A70">IF(TaskList15[[#This Row],[RESPONSABLE]]="","",IFERROR(INDEX(TaskList1[THÈME],SMALL(IF(TaskList1[RESPONSABLE]=$D$1,ROW(TaskList1[RESPONSABLE])-1),COUNTIF($D$3:D70,TaskList15[[#This Row],[RESPONSABLE]]))),IFERROR(INDEX(TaskList2[THÈME],SMALL(IF(TaskList2[RESPONSABLE]=$D$1,ROW(TaskList2[RESPONSABLE])-1),COUNTIF($D$3:D70,TaskList15[[#This Row],[RESPONSABLE]])-COUNTIF(TaskList1[RESPONSABLE],$D$1))),INDEX(TaskList3[THÈME],SMALL(IF(TaskList3[RESPONSABLE]=$D$1,ROW(TaskList3[RESPONSABLE])-1),COUNTIF($D$3:D70,TaskList15[[#This Row],[RESPONSABLE]])-COUNTIF(TaskList2[RESPONSABLE],$D$1)-COUNTIF(TaskList1[RESPONSABLE],$D$1))))))</f>
        <v/>
      </c>
      <c r="B70" s="10" t="str">
        <f t="array" ref="B70">IF(TaskList15[[#This Row],[RESPONSABLE]]="","",IFERROR(INDEX(TaskList1[AXE],SMALL(IF(TaskList1[RESPONSABLE]=$D$1,ROW(TaskList1[RESPONSABLE])-1),COUNTIF($D$3:D70,TaskList15[[#This Row],[RESPONSABLE]]))),IFERROR(INDEX(TaskList2[AXE],SMALL(IF(TaskList2[RESPONSABLE]=$D$1,ROW(TaskList2[RESPONSABLE])-1),COUNTIF($D$3:D70,TaskList15[[#This Row],[RESPONSABLE]])-COUNTIF(TaskList1[RESPONSABLE],$D$1))),INDEX(TaskList3[AXE],SMALL(IF(TaskList3[RESPONSABLE]=$D$1,ROW(TaskList3[RESPONSABLE])-1),COUNTIF($D$3:D70,TaskList15[[#This Row],[RESPONSABLE]])-COUNTIF(TaskList2[RESPONSABLE],$D$1)-COUNTIF(TaskList1[RESPONSABLE],$D$1))))))</f>
        <v/>
      </c>
      <c r="D70" s="12" t="str">
        <f>IF(COUNTIF($D$2:D69,$D$1)&lt;COUNTIF(TaskList2[RESPONSABLE],$D$1)+COUNTIF(TaskList3[RESPONSABLE],$D$1)+COUNTIF(TaskList1[RESPONSABLE],$D$1),$D$1,"")</f>
        <v/>
      </c>
      <c r="E70" s="13" t="str">
        <f t="array" ref="E70">IF(TaskList15[[#This Row],[RESPONSABLE]]="","",IFERROR(INDEX(TaskList1[DATE LIMITE],SMALL(IF(TaskList1[RESPONSABLE]=$D$1,ROW(TaskList1[RESPONSABLE])-1),COUNTIF($D$3:D70,TaskList15[[#This Row],[RESPONSABLE]]))),IFERROR(INDEX(TaskList2[DATE LIMITE],SMALL(IF(TaskList2[RESPONSABLE]=$D$1,ROW(TaskList2[RESPONSABLE])-1),COUNTIF($D$3:D70,TaskList15[[#This Row],[RESPONSABLE]])-COUNTIF(TaskList1[RESPONSABLE],$D$1))),INDEX(TaskList3[DATE LIMITE],SMALL(IF(TaskList3[RESPONSABLE]=$D$1,ROW(TaskList3[RESPONSABLE])-1),COUNTIF($D$3:D70,TaskList15[[#This Row],[RESPONSABLE]])-COUNTIF(TaskList2[RESPONSABLE],$D$1)-COUNTIF(TaskList1[RESPONSABLE],$D$1))))))</f>
        <v/>
      </c>
      <c r="F70" s="10" t="str">
        <f t="array" ref="F70">IF(TaskList15[[#This Row],[RESPONSABLE]]="","",IFERROR(INDEX(TaskList1[STATUT],SMALL(IF(TaskList1[RESPONSABLE]=$D$1,ROW(TaskList1[RESPONSABLE])-1),COUNTIF($D$3:D70,TaskList15[[#This Row],[RESPONSABLE]]))),IFERROR(INDEX(TaskList2[STATUT],SMALL(IF(TaskList2[RESPONSABLE]=$D$1,ROW(TaskList2[RESPONSABLE])-1),COUNTIF($D$3:D70,TaskList15[[#This Row],[RESPONSABLE]])-COUNTIF(TaskList1[RESPONSABLE],$D$1))),INDEX(TaskList3[STATUT],SMALL(IF(TaskList3[RESPONSABLE]=$D$1,ROW(TaskList3[RESPONSABLE])-1),COUNTIF($D$3:D70,TaskList15[[#This Row],[RESPONSABLE]])-COUNTIF(TaskList2[RESPONSABLE],$D$1)-COUNTIF(TaskList1[RESPONSABLE],$D$1))))))</f>
        <v/>
      </c>
    </row>
    <row r="71" spans="1:6" x14ac:dyDescent="0.3">
      <c r="A71" s="10" t="str">
        <f t="array" ref="A71">IF(TaskList15[[#This Row],[RESPONSABLE]]="","",IFERROR(INDEX(TaskList1[THÈME],SMALL(IF(TaskList1[RESPONSABLE]=$D$1,ROW(TaskList1[RESPONSABLE])-1),COUNTIF($D$3:D71,TaskList15[[#This Row],[RESPONSABLE]]))),IFERROR(INDEX(TaskList2[THÈME],SMALL(IF(TaskList2[RESPONSABLE]=$D$1,ROW(TaskList2[RESPONSABLE])-1),COUNTIF($D$3:D71,TaskList15[[#This Row],[RESPONSABLE]])-COUNTIF(TaskList1[RESPONSABLE],$D$1))),INDEX(TaskList3[THÈME],SMALL(IF(TaskList3[RESPONSABLE]=$D$1,ROW(TaskList3[RESPONSABLE])-1),COUNTIF($D$3:D71,TaskList15[[#This Row],[RESPONSABLE]])-COUNTIF(TaskList2[RESPONSABLE],$D$1)-COUNTIF(TaskList1[RESPONSABLE],$D$1))))))</f>
        <v/>
      </c>
      <c r="B71" s="10" t="str">
        <f t="array" ref="B71">IF(TaskList15[[#This Row],[RESPONSABLE]]="","",IFERROR(INDEX(TaskList1[AXE],SMALL(IF(TaskList1[RESPONSABLE]=$D$1,ROW(TaskList1[RESPONSABLE])-1),COUNTIF($D$3:D71,TaskList15[[#This Row],[RESPONSABLE]]))),IFERROR(INDEX(TaskList2[AXE],SMALL(IF(TaskList2[RESPONSABLE]=$D$1,ROW(TaskList2[RESPONSABLE])-1),COUNTIF($D$3:D71,TaskList15[[#This Row],[RESPONSABLE]])-COUNTIF(TaskList1[RESPONSABLE],$D$1))),INDEX(TaskList3[AXE],SMALL(IF(TaskList3[RESPONSABLE]=$D$1,ROW(TaskList3[RESPONSABLE])-1),COUNTIF($D$3:D71,TaskList15[[#This Row],[RESPONSABLE]])-COUNTIF(TaskList2[RESPONSABLE],$D$1)-COUNTIF(TaskList1[RESPONSABLE],$D$1))))))</f>
        <v/>
      </c>
      <c r="D71" s="12" t="str">
        <f>IF(COUNTIF($D$2:D70,$D$1)&lt;COUNTIF(TaskList2[RESPONSABLE],$D$1)+COUNTIF(TaskList3[RESPONSABLE],$D$1)+COUNTIF(TaskList1[RESPONSABLE],$D$1),$D$1,"")</f>
        <v/>
      </c>
      <c r="E71" s="13" t="str">
        <f t="array" ref="E71">IF(TaskList15[[#This Row],[RESPONSABLE]]="","",IFERROR(INDEX(TaskList1[DATE LIMITE],SMALL(IF(TaskList1[RESPONSABLE]=$D$1,ROW(TaskList1[RESPONSABLE])-1),COUNTIF($D$3:D71,TaskList15[[#This Row],[RESPONSABLE]]))),IFERROR(INDEX(TaskList2[DATE LIMITE],SMALL(IF(TaskList2[RESPONSABLE]=$D$1,ROW(TaskList2[RESPONSABLE])-1),COUNTIF($D$3:D71,TaskList15[[#This Row],[RESPONSABLE]])-COUNTIF(TaskList1[RESPONSABLE],$D$1))),INDEX(TaskList3[DATE LIMITE],SMALL(IF(TaskList3[RESPONSABLE]=$D$1,ROW(TaskList3[RESPONSABLE])-1),COUNTIF($D$3:D71,TaskList15[[#This Row],[RESPONSABLE]])-COUNTIF(TaskList2[RESPONSABLE],$D$1)-COUNTIF(TaskList1[RESPONSABLE],$D$1))))))</f>
        <v/>
      </c>
      <c r="F71" s="10" t="str">
        <f t="array" ref="F71">IF(TaskList15[[#This Row],[RESPONSABLE]]="","",IFERROR(INDEX(TaskList1[STATUT],SMALL(IF(TaskList1[RESPONSABLE]=$D$1,ROW(TaskList1[RESPONSABLE])-1),COUNTIF($D$3:D71,TaskList15[[#This Row],[RESPONSABLE]]))),IFERROR(INDEX(TaskList2[STATUT],SMALL(IF(TaskList2[RESPONSABLE]=$D$1,ROW(TaskList2[RESPONSABLE])-1),COUNTIF($D$3:D71,TaskList15[[#This Row],[RESPONSABLE]])-COUNTIF(TaskList1[RESPONSABLE],$D$1))),INDEX(TaskList3[STATUT],SMALL(IF(TaskList3[RESPONSABLE]=$D$1,ROW(TaskList3[RESPONSABLE])-1),COUNTIF($D$3:D71,TaskList15[[#This Row],[RESPONSABLE]])-COUNTIF(TaskList2[RESPONSABLE],$D$1)-COUNTIF(TaskList1[RESPONSABLE],$D$1))))))</f>
        <v/>
      </c>
    </row>
    <row r="72" spans="1:6" x14ac:dyDescent="0.3">
      <c r="A72" s="10" t="str">
        <f t="array" ref="A72">IF(TaskList15[[#This Row],[RESPONSABLE]]="","",IFERROR(INDEX(TaskList1[THÈME],SMALL(IF(TaskList1[RESPONSABLE]=$D$1,ROW(TaskList1[RESPONSABLE])-1),COUNTIF($D$3:D72,TaskList15[[#This Row],[RESPONSABLE]]))),IFERROR(INDEX(TaskList2[THÈME],SMALL(IF(TaskList2[RESPONSABLE]=$D$1,ROW(TaskList2[RESPONSABLE])-1),COUNTIF($D$3:D72,TaskList15[[#This Row],[RESPONSABLE]])-COUNTIF(TaskList1[RESPONSABLE],$D$1))),INDEX(TaskList3[THÈME],SMALL(IF(TaskList3[RESPONSABLE]=$D$1,ROW(TaskList3[RESPONSABLE])-1),COUNTIF($D$3:D72,TaskList15[[#This Row],[RESPONSABLE]])-COUNTIF(TaskList2[RESPONSABLE],$D$1)-COUNTIF(TaskList1[RESPONSABLE],$D$1))))))</f>
        <v/>
      </c>
      <c r="B72" s="10" t="str">
        <f t="array" ref="B72">IF(TaskList15[[#This Row],[RESPONSABLE]]="","",IFERROR(INDEX(TaskList1[AXE],SMALL(IF(TaskList1[RESPONSABLE]=$D$1,ROW(TaskList1[RESPONSABLE])-1),COUNTIF($D$3:D72,TaskList15[[#This Row],[RESPONSABLE]]))),IFERROR(INDEX(TaskList2[AXE],SMALL(IF(TaskList2[RESPONSABLE]=$D$1,ROW(TaskList2[RESPONSABLE])-1),COUNTIF($D$3:D72,TaskList15[[#This Row],[RESPONSABLE]])-COUNTIF(TaskList1[RESPONSABLE],$D$1))),INDEX(TaskList3[AXE],SMALL(IF(TaskList3[RESPONSABLE]=$D$1,ROW(TaskList3[RESPONSABLE])-1),COUNTIF($D$3:D72,TaskList15[[#This Row],[RESPONSABLE]])-COUNTIF(TaskList2[RESPONSABLE],$D$1)-COUNTIF(TaskList1[RESPONSABLE],$D$1))))))</f>
        <v/>
      </c>
      <c r="D72" s="12" t="str">
        <f>IF(COUNTIF($D$2:D71,$D$1)&lt;COUNTIF(TaskList2[RESPONSABLE],$D$1)+COUNTIF(TaskList3[RESPONSABLE],$D$1)+COUNTIF(TaskList1[RESPONSABLE],$D$1),$D$1,"")</f>
        <v/>
      </c>
      <c r="E72" s="13" t="str">
        <f t="array" ref="E72">IF(TaskList15[[#This Row],[RESPONSABLE]]="","",IFERROR(INDEX(TaskList1[DATE LIMITE],SMALL(IF(TaskList1[RESPONSABLE]=$D$1,ROW(TaskList1[RESPONSABLE])-1),COUNTIF($D$3:D72,TaskList15[[#This Row],[RESPONSABLE]]))),IFERROR(INDEX(TaskList2[DATE LIMITE],SMALL(IF(TaskList2[RESPONSABLE]=$D$1,ROW(TaskList2[RESPONSABLE])-1),COUNTIF($D$3:D72,TaskList15[[#This Row],[RESPONSABLE]])-COUNTIF(TaskList1[RESPONSABLE],$D$1))),INDEX(TaskList3[DATE LIMITE],SMALL(IF(TaskList3[RESPONSABLE]=$D$1,ROW(TaskList3[RESPONSABLE])-1),COUNTIF($D$3:D72,TaskList15[[#This Row],[RESPONSABLE]])-COUNTIF(TaskList2[RESPONSABLE],$D$1)-COUNTIF(TaskList1[RESPONSABLE],$D$1))))))</f>
        <v/>
      </c>
      <c r="F72" s="10" t="str">
        <f t="array" ref="F72">IF(TaskList15[[#This Row],[RESPONSABLE]]="","",IFERROR(INDEX(TaskList1[STATUT],SMALL(IF(TaskList1[RESPONSABLE]=$D$1,ROW(TaskList1[RESPONSABLE])-1),COUNTIF($D$3:D72,TaskList15[[#This Row],[RESPONSABLE]]))),IFERROR(INDEX(TaskList2[STATUT],SMALL(IF(TaskList2[RESPONSABLE]=$D$1,ROW(TaskList2[RESPONSABLE])-1),COUNTIF($D$3:D72,TaskList15[[#This Row],[RESPONSABLE]])-COUNTIF(TaskList1[RESPONSABLE],$D$1))),INDEX(TaskList3[STATUT],SMALL(IF(TaskList3[RESPONSABLE]=$D$1,ROW(TaskList3[RESPONSABLE])-1),COUNTIF($D$3:D72,TaskList15[[#This Row],[RESPONSABLE]])-COUNTIF(TaskList2[RESPONSABLE],$D$1)-COUNTIF(TaskList1[RESPONSABLE],$D$1))))))</f>
        <v/>
      </c>
    </row>
    <row r="73" spans="1:6" x14ac:dyDescent="0.3">
      <c r="A73" s="10" t="str">
        <f t="array" ref="A73">IF(TaskList15[[#This Row],[RESPONSABLE]]="","",IFERROR(INDEX(TaskList1[THÈME],SMALL(IF(TaskList1[RESPONSABLE]=$D$1,ROW(TaskList1[RESPONSABLE])-1),COUNTIF($D$3:D73,TaskList15[[#This Row],[RESPONSABLE]]))),IFERROR(INDEX(TaskList2[THÈME],SMALL(IF(TaskList2[RESPONSABLE]=$D$1,ROW(TaskList2[RESPONSABLE])-1),COUNTIF($D$3:D73,TaskList15[[#This Row],[RESPONSABLE]])-COUNTIF(TaskList1[RESPONSABLE],$D$1))),INDEX(TaskList3[THÈME],SMALL(IF(TaskList3[RESPONSABLE]=$D$1,ROW(TaskList3[RESPONSABLE])-1),COUNTIF($D$3:D73,TaskList15[[#This Row],[RESPONSABLE]])-COUNTIF(TaskList2[RESPONSABLE],$D$1)-COUNTIF(TaskList1[RESPONSABLE],$D$1))))))</f>
        <v/>
      </c>
      <c r="B73" s="10" t="str">
        <f t="array" ref="B73">IF(TaskList15[[#This Row],[RESPONSABLE]]="","",IFERROR(INDEX(TaskList1[AXE],SMALL(IF(TaskList1[RESPONSABLE]=$D$1,ROW(TaskList1[RESPONSABLE])-1),COUNTIF($D$3:D73,TaskList15[[#This Row],[RESPONSABLE]]))),IFERROR(INDEX(TaskList2[AXE],SMALL(IF(TaskList2[RESPONSABLE]=$D$1,ROW(TaskList2[RESPONSABLE])-1),COUNTIF($D$3:D73,TaskList15[[#This Row],[RESPONSABLE]])-COUNTIF(TaskList1[RESPONSABLE],$D$1))),INDEX(TaskList3[AXE],SMALL(IF(TaskList3[RESPONSABLE]=$D$1,ROW(TaskList3[RESPONSABLE])-1),COUNTIF($D$3:D73,TaskList15[[#This Row],[RESPONSABLE]])-COUNTIF(TaskList2[RESPONSABLE],$D$1)-COUNTIF(TaskList1[RESPONSABLE],$D$1))))))</f>
        <v/>
      </c>
      <c r="D73" s="12" t="str">
        <f>IF(COUNTIF($D$2:D72,$D$1)&lt;COUNTIF(TaskList2[RESPONSABLE],$D$1)+COUNTIF(TaskList3[RESPONSABLE],$D$1)+COUNTIF(TaskList1[RESPONSABLE],$D$1),$D$1,"")</f>
        <v/>
      </c>
      <c r="E73" s="13" t="str">
        <f t="array" ref="E73">IF(TaskList15[[#This Row],[RESPONSABLE]]="","",IFERROR(INDEX(TaskList1[DATE LIMITE],SMALL(IF(TaskList1[RESPONSABLE]=$D$1,ROW(TaskList1[RESPONSABLE])-1),COUNTIF($D$3:D73,TaskList15[[#This Row],[RESPONSABLE]]))),IFERROR(INDEX(TaskList2[DATE LIMITE],SMALL(IF(TaskList2[RESPONSABLE]=$D$1,ROW(TaskList2[RESPONSABLE])-1),COUNTIF($D$3:D73,TaskList15[[#This Row],[RESPONSABLE]])-COUNTIF(TaskList1[RESPONSABLE],$D$1))),INDEX(TaskList3[DATE LIMITE],SMALL(IF(TaskList3[RESPONSABLE]=$D$1,ROW(TaskList3[RESPONSABLE])-1),COUNTIF($D$3:D73,TaskList15[[#This Row],[RESPONSABLE]])-COUNTIF(TaskList2[RESPONSABLE],$D$1)-COUNTIF(TaskList1[RESPONSABLE],$D$1))))))</f>
        <v/>
      </c>
      <c r="F73" s="10" t="str">
        <f t="array" ref="F73">IF(TaskList15[[#This Row],[RESPONSABLE]]="","",IFERROR(INDEX(TaskList1[STATUT],SMALL(IF(TaskList1[RESPONSABLE]=$D$1,ROW(TaskList1[RESPONSABLE])-1),COUNTIF($D$3:D73,TaskList15[[#This Row],[RESPONSABLE]]))),IFERROR(INDEX(TaskList2[STATUT],SMALL(IF(TaskList2[RESPONSABLE]=$D$1,ROW(TaskList2[RESPONSABLE])-1),COUNTIF($D$3:D73,TaskList15[[#This Row],[RESPONSABLE]])-COUNTIF(TaskList1[RESPONSABLE],$D$1))),INDEX(TaskList3[STATUT],SMALL(IF(TaskList3[RESPONSABLE]=$D$1,ROW(TaskList3[RESPONSABLE])-1),COUNTIF($D$3:D73,TaskList15[[#This Row],[RESPONSABLE]])-COUNTIF(TaskList2[RESPONSABLE],$D$1)-COUNTIF(TaskList1[RESPONSABLE],$D$1))))))</f>
        <v/>
      </c>
    </row>
    <row r="74" spans="1:6" x14ac:dyDescent="0.3">
      <c r="A74" s="10" t="str">
        <f t="array" ref="A74">IF(TaskList15[[#This Row],[RESPONSABLE]]="","",IFERROR(INDEX(TaskList1[THÈME],SMALL(IF(TaskList1[RESPONSABLE]=$D$1,ROW(TaskList1[RESPONSABLE])-1),COUNTIF($D$3:D74,TaskList15[[#This Row],[RESPONSABLE]]))),IFERROR(INDEX(TaskList2[THÈME],SMALL(IF(TaskList2[RESPONSABLE]=$D$1,ROW(TaskList2[RESPONSABLE])-1),COUNTIF($D$3:D74,TaskList15[[#This Row],[RESPONSABLE]])-COUNTIF(TaskList1[RESPONSABLE],$D$1))),INDEX(TaskList3[THÈME],SMALL(IF(TaskList3[RESPONSABLE]=$D$1,ROW(TaskList3[RESPONSABLE])-1),COUNTIF($D$3:D74,TaskList15[[#This Row],[RESPONSABLE]])-COUNTIF(TaskList2[RESPONSABLE],$D$1)-COUNTIF(TaskList1[RESPONSABLE],$D$1))))))</f>
        <v/>
      </c>
      <c r="B74" s="10" t="str">
        <f t="array" ref="B74">IF(TaskList15[[#This Row],[RESPONSABLE]]="","",IFERROR(INDEX(TaskList1[AXE],SMALL(IF(TaskList1[RESPONSABLE]=$D$1,ROW(TaskList1[RESPONSABLE])-1),COUNTIF($D$3:D74,TaskList15[[#This Row],[RESPONSABLE]]))),IFERROR(INDEX(TaskList2[AXE],SMALL(IF(TaskList2[RESPONSABLE]=$D$1,ROW(TaskList2[RESPONSABLE])-1),COUNTIF($D$3:D74,TaskList15[[#This Row],[RESPONSABLE]])-COUNTIF(TaskList1[RESPONSABLE],$D$1))),INDEX(TaskList3[AXE],SMALL(IF(TaskList3[RESPONSABLE]=$D$1,ROW(TaskList3[RESPONSABLE])-1),COUNTIF($D$3:D74,TaskList15[[#This Row],[RESPONSABLE]])-COUNTIF(TaskList2[RESPONSABLE],$D$1)-COUNTIF(TaskList1[RESPONSABLE],$D$1))))))</f>
        <v/>
      </c>
      <c r="D74" s="12" t="str">
        <f>IF(COUNTIF($D$2:D73,$D$1)&lt;COUNTIF(TaskList2[RESPONSABLE],$D$1)+COUNTIF(TaskList3[RESPONSABLE],$D$1)+COUNTIF(TaskList1[RESPONSABLE],$D$1),$D$1,"")</f>
        <v/>
      </c>
      <c r="E74" s="13" t="str">
        <f t="array" ref="E74">IF(TaskList15[[#This Row],[RESPONSABLE]]="","",IFERROR(INDEX(TaskList1[DATE LIMITE],SMALL(IF(TaskList1[RESPONSABLE]=$D$1,ROW(TaskList1[RESPONSABLE])-1),COUNTIF($D$3:D74,TaskList15[[#This Row],[RESPONSABLE]]))),IFERROR(INDEX(TaskList2[DATE LIMITE],SMALL(IF(TaskList2[RESPONSABLE]=$D$1,ROW(TaskList2[RESPONSABLE])-1),COUNTIF($D$3:D74,TaskList15[[#This Row],[RESPONSABLE]])-COUNTIF(TaskList1[RESPONSABLE],$D$1))),INDEX(TaskList3[DATE LIMITE],SMALL(IF(TaskList3[RESPONSABLE]=$D$1,ROW(TaskList3[RESPONSABLE])-1),COUNTIF($D$3:D74,TaskList15[[#This Row],[RESPONSABLE]])-COUNTIF(TaskList2[RESPONSABLE],$D$1)-COUNTIF(TaskList1[RESPONSABLE],$D$1))))))</f>
        <v/>
      </c>
      <c r="F74" s="10" t="str">
        <f t="array" ref="F74">IF(TaskList15[[#This Row],[RESPONSABLE]]="","",IFERROR(INDEX(TaskList1[STATUT],SMALL(IF(TaskList1[RESPONSABLE]=$D$1,ROW(TaskList1[RESPONSABLE])-1),COUNTIF($D$3:D74,TaskList15[[#This Row],[RESPONSABLE]]))),IFERROR(INDEX(TaskList2[STATUT],SMALL(IF(TaskList2[RESPONSABLE]=$D$1,ROW(TaskList2[RESPONSABLE])-1),COUNTIF($D$3:D74,TaskList15[[#This Row],[RESPONSABLE]])-COUNTIF(TaskList1[RESPONSABLE],$D$1))),INDEX(TaskList3[STATUT],SMALL(IF(TaskList3[RESPONSABLE]=$D$1,ROW(TaskList3[RESPONSABLE])-1),COUNTIF($D$3:D74,TaskList15[[#This Row],[RESPONSABLE]])-COUNTIF(TaskList2[RESPONSABLE],$D$1)-COUNTIF(TaskList1[RESPONSABLE],$D$1))))))</f>
        <v/>
      </c>
    </row>
    <row r="75" spans="1:6" x14ac:dyDescent="0.3">
      <c r="A75" s="10" t="str">
        <f t="array" ref="A75">IF(TaskList15[[#This Row],[RESPONSABLE]]="","",IFERROR(INDEX(TaskList1[THÈME],SMALL(IF(TaskList1[RESPONSABLE]=$D$1,ROW(TaskList1[RESPONSABLE])-1),COUNTIF($D$3:D75,TaskList15[[#This Row],[RESPONSABLE]]))),IFERROR(INDEX(TaskList2[THÈME],SMALL(IF(TaskList2[RESPONSABLE]=$D$1,ROW(TaskList2[RESPONSABLE])-1),COUNTIF($D$3:D75,TaskList15[[#This Row],[RESPONSABLE]])-COUNTIF(TaskList1[RESPONSABLE],$D$1))),INDEX(TaskList3[THÈME],SMALL(IF(TaskList3[RESPONSABLE]=$D$1,ROW(TaskList3[RESPONSABLE])-1),COUNTIF($D$3:D75,TaskList15[[#This Row],[RESPONSABLE]])-COUNTIF(TaskList2[RESPONSABLE],$D$1)-COUNTIF(TaskList1[RESPONSABLE],$D$1))))))</f>
        <v/>
      </c>
      <c r="B75" s="10" t="str">
        <f t="array" ref="B75">IF(TaskList15[[#This Row],[RESPONSABLE]]="","",IFERROR(INDEX(TaskList1[AXE],SMALL(IF(TaskList1[RESPONSABLE]=$D$1,ROW(TaskList1[RESPONSABLE])-1),COUNTIF($D$3:D75,TaskList15[[#This Row],[RESPONSABLE]]))),IFERROR(INDEX(TaskList2[AXE],SMALL(IF(TaskList2[RESPONSABLE]=$D$1,ROW(TaskList2[RESPONSABLE])-1),COUNTIF($D$3:D75,TaskList15[[#This Row],[RESPONSABLE]])-COUNTIF(TaskList1[RESPONSABLE],$D$1))),INDEX(TaskList3[AXE],SMALL(IF(TaskList3[RESPONSABLE]=$D$1,ROW(TaskList3[RESPONSABLE])-1),COUNTIF($D$3:D75,TaskList15[[#This Row],[RESPONSABLE]])-COUNTIF(TaskList2[RESPONSABLE],$D$1)-COUNTIF(TaskList1[RESPONSABLE],$D$1))))))</f>
        <v/>
      </c>
      <c r="D75" s="12" t="str">
        <f>IF(COUNTIF($D$2:D74,$D$1)&lt;COUNTIF(TaskList2[RESPONSABLE],$D$1)+COUNTIF(TaskList3[RESPONSABLE],$D$1)+COUNTIF(TaskList1[RESPONSABLE],$D$1),$D$1,"")</f>
        <v/>
      </c>
      <c r="E75" s="13" t="str">
        <f t="array" ref="E75">IF(TaskList15[[#This Row],[RESPONSABLE]]="","",IFERROR(INDEX(TaskList1[DATE LIMITE],SMALL(IF(TaskList1[RESPONSABLE]=$D$1,ROW(TaskList1[RESPONSABLE])-1),COUNTIF($D$3:D75,TaskList15[[#This Row],[RESPONSABLE]]))),IFERROR(INDEX(TaskList2[DATE LIMITE],SMALL(IF(TaskList2[RESPONSABLE]=$D$1,ROW(TaskList2[RESPONSABLE])-1),COUNTIF($D$3:D75,TaskList15[[#This Row],[RESPONSABLE]])-COUNTIF(TaskList1[RESPONSABLE],$D$1))),INDEX(TaskList3[DATE LIMITE],SMALL(IF(TaskList3[RESPONSABLE]=$D$1,ROW(TaskList3[RESPONSABLE])-1),COUNTIF($D$3:D75,TaskList15[[#This Row],[RESPONSABLE]])-COUNTIF(TaskList2[RESPONSABLE],$D$1)-COUNTIF(TaskList1[RESPONSABLE],$D$1))))))</f>
        <v/>
      </c>
      <c r="F75" s="10" t="str">
        <f t="array" ref="F75">IF(TaskList15[[#This Row],[RESPONSABLE]]="","",IFERROR(INDEX(TaskList1[STATUT],SMALL(IF(TaskList1[RESPONSABLE]=$D$1,ROW(TaskList1[RESPONSABLE])-1),COUNTIF($D$3:D75,TaskList15[[#This Row],[RESPONSABLE]]))),IFERROR(INDEX(TaskList2[STATUT],SMALL(IF(TaskList2[RESPONSABLE]=$D$1,ROW(TaskList2[RESPONSABLE])-1),COUNTIF($D$3:D75,TaskList15[[#This Row],[RESPONSABLE]])-COUNTIF(TaskList1[RESPONSABLE],$D$1))),INDEX(TaskList3[STATUT],SMALL(IF(TaskList3[RESPONSABLE]=$D$1,ROW(TaskList3[RESPONSABLE])-1),COUNTIF($D$3:D75,TaskList15[[#This Row],[RESPONSABLE]])-COUNTIF(TaskList2[RESPONSABLE],$D$1)-COUNTIF(TaskList1[RESPONSABLE],$D$1))))))</f>
        <v/>
      </c>
    </row>
    <row r="76" spans="1:6" x14ac:dyDescent="0.3">
      <c r="A76" s="10" t="str">
        <f t="array" ref="A76">IF(TaskList15[[#This Row],[RESPONSABLE]]="","",IFERROR(INDEX(TaskList1[THÈME],SMALL(IF(TaskList1[RESPONSABLE]=$D$1,ROW(TaskList1[RESPONSABLE])-1),COUNTIF($D$3:D76,TaskList15[[#This Row],[RESPONSABLE]]))),IFERROR(INDEX(TaskList2[THÈME],SMALL(IF(TaskList2[RESPONSABLE]=$D$1,ROW(TaskList2[RESPONSABLE])-1),COUNTIF($D$3:D76,TaskList15[[#This Row],[RESPONSABLE]])-COUNTIF(TaskList1[RESPONSABLE],$D$1))),INDEX(TaskList3[THÈME],SMALL(IF(TaskList3[RESPONSABLE]=$D$1,ROW(TaskList3[RESPONSABLE])-1),COUNTIF($D$3:D76,TaskList15[[#This Row],[RESPONSABLE]])-COUNTIF(TaskList2[RESPONSABLE],$D$1)-COUNTIF(TaskList1[RESPONSABLE],$D$1))))))</f>
        <v/>
      </c>
      <c r="B76" s="10" t="str">
        <f t="array" ref="B76">IF(TaskList15[[#This Row],[RESPONSABLE]]="","",IFERROR(INDEX(TaskList1[AXE],SMALL(IF(TaskList1[RESPONSABLE]=$D$1,ROW(TaskList1[RESPONSABLE])-1),COUNTIF($D$3:D76,TaskList15[[#This Row],[RESPONSABLE]]))),IFERROR(INDEX(TaskList2[AXE],SMALL(IF(TaskList2[RESPONSABLE]=$D$1,ROW(TaskList2[RESPONSABLE])-1),COUNTIF($D$3:D76,TaskList15[[#This Row],[RESPONSABLE]])-COUNTIF(TaskList1[RESPONSABLE],$D$1))),INDEX(TaskList3[AXE],SMALL(IF(TaskList3[RESPONSABLE]=$D$1,ROW(TaskList3[RESPONSABLE])-1),COUNTIF($D$3:D76,TaskList15[[#This Row],[RESPONSABLE]])-COUNTIF(TaskList2[RESPONSABLE],$D$1)-COUNTIF(TaskList1[RESPONSABLE],$D$1))))))</f>
        <v/>
      </c>
      <c r="D76" s="12" t="str">
        <f>IF(COUNTIF($D$2:D75,$D$1)&lt;COUNTIF(TaskList2[RESPONSABLE],$D$1)+COUNTIF(TaskList3[RESPONSABLE],$D$1)+COUNTIF(TaskList1[RESPONSABLE],$D$1),$D$1,"")</f>
        <v/>
      </c>
      <c r="E76" s="13" t="str">
        <f t="array" ref="E76">IF(TaskList15[[#This Row],[RESPONSABLE]]="","",IFERROR(INDEX(TaskList1[DATE LIMITE],SMALL(IF(TaskList1[RESPONSABLE]=$D$1,ROW(TaskList1[RESPONSABLE])-1),COUNTIF($D$3:D76,TaskList15[[#This Row],[RESPONSABLE]]))),IFERROR(INDEX(TaskList2[DATE LIMITE],SMALL(IF(TaskList2[RESPONSABLE]=$D$1,ROW(TaskList2[RESPONSABLE])-1),COUNTIF($D$3:D76,TaskList15[[#This Row],[RESPONSABLE]])-COUNTIF(TaskList1[RESPONSABLE],$D$1))),INDEX(TaskList3[DATE LIMITE],SMALL(IF(TaskList3[RESPONSABLE]=$D$1,ROW(TaskList3[RESPONSABLE])-1),COUNTIF($D$3:D76,TaskList15[[#This Row],[RESPONSABLE]])-COUNTIF(TaskList2[RESPONSABLE],$D$1)-COUNTIF(TaskList1[RESPONSABLE],$D$1))))))</f>
        <v/>
      </c>
      <c r="F76" s="10" t="str">
        <f t="array" ref="F76">IF(TaskList15[[#This Row],[RESPONSABLE]]="","",IFERROR(INDEX(TaskList1[STATUT],SMALL(IF(TaskList1[RESPONSABLE]=$D$1,ROW(TaskList1[RESPONSABLE])-1),COUNTIF($D$3:D76,TaskList15[[#This Row],[RESPONSABLE]]))),IFERROR(INDEX(TaskList2[STATUT],SMALL(IF(TaskList2[RESPONSABLE]=$D$1,ROW(TaskList2[RESPONSABLE])-1),COUNTIF($D$3:D76,TaskList15[[#This Row],[RESPONSABLE]])-COUNTIF(TaskList1[RESPONSABLE],$D$1))),INDEX(TaskList3[STATUT],SMALL(IF(TaskList3[RESPONSABLE]=$D$1,ROW(TaskList3[RESPONSABLE])-1),COUNTIF($D$3:D76,TaskList15[[#This Row],[RESPONSABLE]])-COUNTIF(TaskList2[RESPONSABLE],$D$1)-COUNTIF(TaskList1[RESPONSABLE],$D$1))))))</f>
        <v/>
      </c>
    </row>
    <row r="77" spans="1:6" x14ac:dyDescent="0.3">
      <c r="A77" s="10" t="str">
        <f t="array" ref="A77">IF(TaskList15[[#This Row],[RESPONSABLE]]="","",IFERROR(INDEX(TaskList1[THÈME],SMALL(IF(TaskList1[RESPONSABLE]=$D$1,ROW(TaskList1[RESPONSABLE])-1),COUNTIF($D$3:D77,TaskList15[[#This Row],[RESPONSABLE]]))),IFERROR(INDEX(TaskList2[THÈME],SMALL(IF(TaskList2[RESPONSABLE]=$D$1,ROW(TaskList2[RESPONSABLE])-1),COUNTIF($D$3:D77,TaskList15[[#This Row],[RESPONSABLE]])-COUNTIF(TaskList1[RESPONSABLE],$D$1))),INDEX(TaskList3[THÈME],SMALL(IF(TaskList3[RESPONSABLE]=$D$1,ROW(TaskList3[RESPONSABLE])-1),COUNTIF($D$3:D77,TaskList15[[#This Row],[RESPONSABLE]])-COUNTIF(TaskList2[RESPONSABLE],$D$1)-COUNTIF(TaskList1[RESPONSABLE],$D$1))))))</f>
        <v/>
      </c>
      <c r="B77" s="10" t="str">
        <f t="array" ref="B77">IF(TaskList15[[#This Row],[RESPONSABLE]]="","",IFERROR(INDEX(TaskList1[AXE],SMALL(IF(TaskList1[RESPONSABLE]=$D$1,ROW(TaskList1[RESPONSABLE])-1),COUNTIF($D$3:D77,TaskList15[[#This Row],[RESPONSABLE]]))),IFERROR(INDEX(TaskList2[AXE],SMALL(IF(TaskList2[RESPONSABLE]=$D$1,ROW(TaskList2[RESPONSABLE])-1),COUNTIF($D$3:D77,TaskList15[[#This Row],[RESPONSABLE]])-COUNTIF(TaskList1[RESPONSABLE],$D$1))),INDEX(TaskList3[AXE],SMALL(IF(TaskList3[RESPONSABLE]=$D$1,ROW(TaskList3[RESPONSABLE])-1),COUNTIF($D$3:D77,TaskList15[[#This Row],[RESPONSABLE]])-COUNTIF(TaskList2[RESPONSABLE],$D$1)-COUNTIF(TaskList1[RESPONSABLE],$D$1))))))</f>
        <v/>
      </c>
      <c r="D77" s="12" t="str">
        <f>IF(COUNTIF($D$2:D76,$D$1)&lt;COUNTIF(TaskList2[RESPONSABLE],$D$1)+COUNTIF(TaskList3[RESPONSABLE],$D$1)+COUNTIF(TaskList1[RESPONSABLE],$D$1),$D$1,"")</f>
        <v/>
      </c>
      <c r="E77" s="13" t="str">
        <f t="array" ref="E77">IF(TaskList15[[#This Row],[RESPONSABLE]]="","",IFERROR(INDEX(TaskList1[DATE LIMITE],SMALL(IF(TaskList1[RESPONSABLE]=$D$1,ROW(TaskList1[RESPONSABLE])-1),COUNTIF($D$3:D77,TaskList15[[#This Row],[RESPONSABLE]]))),IFERROR(INDEX(TaskList2[DATE LIMITE],SMALL(IF(TaskList2[RESPONSABLE]=$D$1,ROW(TaskList2[RESPONSABLE])-1),COUNTIF($D$3:D77,TaskList15[[#This Row],[RESPONSABLE]])-COUNTIF(TaskList1[RESPONSABLE],$D$1))),INDEX(TaskList3[DATE LIMITE],SMALL(IF(TaskList3[RESPONSABLE]=$D$1,ROW(TaskList3[RESPONSABLE])-1),COUNTIF($D$3:D77,TaskList15[[#This Row],[RESPONSABLE]])-COUNTIF(TaskList2[RESPONSABLE],$D$1)-COUNTIF(TaskList1[RESPONSABLE],$D$1))))))</f>
        <v/>
      </c>
      <c r="F77" s="10" t="str">
        <f t="array" ref="F77">IF(TaskList15[[#This Row],[RESPONSABLE]]="","",IFERROR(INDEX(TaskList1[STATUT],SMALL(IF(TaskList1[RESPONSABLE]=$D$1,ROW(TaskList1[RESPONSABLE])-1),COUNTIF($D$3:D77,TaskList15[[#This Row],[RESPONSABLE]]))),IFERROR(INDEX(TaskList2[STATUT],SMALL(IF(TaskList2[RESPONSABLE]=$D$1,ROW(TaskList2[RESPONSABLE])-1),COUNTIF($D$3:D77,TaskList15[[#This Row],[RESPONSABLE]])-COUNTIF(TaskList1[RESPONSABLE],$D$1))),INDEX(TaskList3[STATUT],SMALL(IF(TaskList3[RESPONSABLE]=$D$1,ROW(TaskList3[RESPONSABLE])-1),COUNTIF($D$3:D77,TaskList15[[#This Row],[RESPONSABLE]])-COUNTIF(TaskList2[RESPONSABLE],$D$1)-COUNTIF(TaskList1[RESPONSABLE],$D$1))))))</f>
        <v/>
      </c>
    </row>
    <row r="78" spans="1:6" x14ac:dyDescent="0.3">
      <c r="A78" s="10" t="str">
        <f t="array" ref="A78">IF(TaskList15[[#This Row],[RESPONSABLE]]="","",IFERROR(INDEX(TaskList1[THÈME],SMALL(IF(TaskList1[RESPONSABLE]=$D$1,ROW(TaskList1[RESPONSABLE])-1),COUNTIF($D$3:D78,TaskList15[[#This Row],[RESPONSABLE]]))),IFERROR(INDEX(TaskList2[THÈME],SMALL(IF(TaskList2[RESPONSABLE]=$D$1,ROW(TaskList2[RESPONSABLE])-1),COUNTIF($D$3:D78,TaskList15[[#This Row],[RESPONSABLE]])-COUNTIF(TaskList1[RESPONSABLE],$D$1))),INDEX(TaskList3[THÈME],SMALL(IF(TaskList3[RESPONSABLE]=$D$1,ROW(TaskList3[RESPONSABLE])-1),COUNTIF($D$3:D78,TaskList15[[#This Row],[RESPONSABLE]])-COUNTIF(TaskList2[RESPONSABLE],$D$1)-COUNTIF(TaskList1[RESPONSABLE],$D$1))))))</f>
        <v/>
      </c>
      <c r="B78" s="10" t="str">
        <f t="array" ref="B78">IF(TaskList15[[#This Row],[RESPONSABLE]]="","",IFERROR(INDEX(TaskList1[AXE],SMALL(IF(TaskList1[RESPONSABLE]=$D$1,ROW(TaskList1[RESPONSABLE])-1),COUNTIF($D$3:D78,TaskList15[[#This Row],[RESPONSABLE]]))),IFERROR(INDEX(TaskList2[AXE],SMALL(IF(TaskList2[RESPONSABLE]=$D$1,ROW(TaskList2[RESPONSABLE])-1),COUNTIF($D$3:D78,TaskList15[[#This Row],[RESPONSABLE]])-COUNTIF(TaskList1[RESPONSABLE],$D$1))),INDEX(TaskList3[AXE],SMALL(IF(TaskList3[RESPONSABLE]=$D$1,ROW(TaskList3[RESPONSABLE])-1),COUNTIF($D$3:D78,TaskList15[[#This Row],[RESPONSABLE]])-COUNTIF(TaskList2[RESPONSABLE],$D$1)-COUNTIF(TaskList1[RESPONSABLE],$D$1))))))</f>
        <v/>
      </c>
      <c r="D78" s="12" t="str">
        <f>IF(COUNTIF($D$2:D77,$D$1)&lt;COUNTIF(TaskList2[RESPONSABLE],$D$1)+COUNTIF(TaskList3[RESPONSABLE],$D$1)+COUNTIF(TaskList1[RESPONSABLE],$D$1),$D$1,"")</f>
        <v/>
      </c>
      <c r="E78" s="13" t="str">
        <f t="array" ref="E78">IF(TaskList15[[#This Row],[RESPONSABLE]]="","",IFERROR(INDEX(TaskList1[DATE LIMITE],SMALL(IF(TaskList1[RESPONSABLE]=$D$1,ROW(TaskList1[RESPONSABLE])-1),COUNTIF($D$3:D78,TaskList15[[#This Row],[RESPONSABLE]]))),IFERROR(INDEX(TaskList2[DATE LIMITE],SMALL(IF(TaskList2[RESPONSABLE]=$D$1,ROW(TaskList2[RESPONSABLE])-1),COUNTIF($D$3:D78,TaskList15[[#This Row],[RESPONSABLE]])-COUNTIF(TaskList1[RESPONSABLE],$D$1))),INDEX(TaskList3[DATE LIMITE],SMALL(IF(TaskList3[RESPONSABLE]=$D$1,ROW(TaskList3[RESPONSABLE])-1),COUNTIF($D$3:D78,TaskList15[[#This Row],[RESPONSABLE]])-COUNTIF(TaskList2[RESPONSABLE],$D$1)-COUNTIF(TaskList1[RESPONSABLE],$D$1))))))</f>
        <v/>
      </c>
      <c r="F78" s="10" t="str">
        <f t="array" ref="F78">IF(TaskList15[[#This Row],[RESPONSABLE]]="","",IFERROR(INDEX(TaskList1[STATUT],SMALL(IF(TaskList1[RESPONSABLE]=$D$1,ROW(TaskList1[RESPONSABLE])-1),COUNTIF($D$3:D78,TaskList15[[#This Row],[RESPONSABLE]]))),IFERROR(INDEX(TaskList2[STATUT],SMALL(IF(TaskList2[RESPONSABLE]=$D$1,ROW(TaskList2[RESPONSABLE])-1),COUNTIF($D$3:D78,TaskList15[[#This Row],[RESPONSABLE]])-COUNTIF(TaskList1[RESPONSABLE],$D$1))),INDEX(TaskList3[STATUT],SMALL(IF(TaskList3[RESPONSABLE]=$D$1,ROW(TaskList3[RESPONSABLE])-1),COUNTIF($D$3:D78,TaskList15[[#This Row],[RESPONSABLE]])-COUNTIF(TaskList2[RESPONSABLE],$D$1)-COUNTIF(TaskList1[RESPONSABLE],$D$1))))))</f>
        <v/>
      </c>
    </row>
    <row r="79" spans="1:6" x14ac:dyDescent="0.3">
      <c r="A79" s="10" t="str">
        <f t="array" ref="A79">IF(TaskList15[[#This Row],[RESPONSABLE]]="","",IFERROR(INDEX(TaskList1[THÈME],SMALL(IF(TaskList1[RESPONSABLE]=$D$1,ROW(TaskList1[RESPONSABLE])-1),COUNTIF($D$3:D79,TaskList15[[#This Row],[RESPONSABLE]]))),IFERROR(INDEX(TaskList2[THÈME],SMALL(IF(TaskList2[RESPONSABLE]=$D$1,ROW(TaskList2[RESPONSABLE])-1),COUNTIF($D$3:D79,TaskList15[[#This Row],[RESPONSABLE]])-COUNTIF(TaskList1[RESPONSABLE],$D$1))),INDEX(TaskList3[THÈME],SMALL(IF(TaskList3[RESPONSABLE]=$D$1,ROW(TaskList3[RESPONSABLE])-1),COUNTIF($D$3:D79,TaskList15[[#This Row],[RESPONSABLE]])-COUNTIF(TaskList2[RESPONSABLE],$D$1)-COUNTIF(TaskList1[RESPONSABLE],$D$1))))))</f>
        <v/>
      </c>
      <c r="B79" s="10" t="str">
        <f t="array" ref="B79">IF(TaskList15[[#This Row],[RESPONSABLE]]="","",IFERROR(INDEX(TaskList1[AXE],SMALL(IF(TaskList1[RESPONSABLE]=$D$1,ROW(TaskList1[RESPONSABLE])-1),COUNTIF($D$3:D79,TaskList15[[#This Row],[RESPONSABLE]]))),IFERROR(INDEX(TaskList2[AXE],SMALL(IF(TaskList2[RESPONSABLE]=$D$1,ROW(TaskList2[RESPONSABLE])-1),COUNTIF($D$3:D79,TaskList15[[#This Row],[RESPONSABLE]])-COUNTIF(TaskList1[RESPONSABLE],$D$1))),INDEX(TaskList3[AXE],SMALL(IF(TaskList3[RESPONSABLE]=$D$1,ROW(TaskList3[RESPONSABLE])-1),COUNTIF($D$3:D79,TaskList15[[#This Row],[RESPONSABLE]])-COUNTIF(TaskList2[RESPONSABLE],$D$1)-COUNTIF(TaskList1[RESPONSABLE],$D$1))))))</f>
        <v/>
      </c>
      <c r="D79" s="12" t="str">
        <f>IF(COUNTIF($D$2:D78,$D$1)&lt;COUNTIF(TaskList2[RESPONSABLE],$D$1)+COUNTIF(TaskList3[RESPONSABLE],$D$1)+COUNTIF(TaskList1[RESPONSABLE],$D$1),$D$1,"")</f>
        <v/>
      </c>
      <c r="E79" s="13" t="str">
        <f t="array" ref="E79">IF(TaskList15[[#This Row],[RESPONSABLE]]="","",IFERROR(INDEX(TaskList1[DATE LIMITE],SMALL(IF(TaskList1[RESPONSABLE]=$D$1,ROW(TaskList1[RESPONSABLE])-1),COUNTIF($D$3:D79,TaskList15[[#This Row],[RESPONSABLE]]))),IFERROR(INDEX(TaskList2[DATE LIMITE],SMALL(IF(TaskList2[RESPONSABLE]=$D$1,ROW(TaskList2[RESPONSABLE])-1),COUNTIF($D$3:D79,TaskList15[[#This Row],[RESPONSABLE]])-COUNTIF(TaskList1[RESPONSABLE],$D$1))),INDEX(TaskList3[DATE LIMITE],SMALL(IF(TaskList3[RESPONSABLE]=$D$1,ROW(TaskList3[RESPONSABLE])-1),COUNTIF($D$3:D79,TaskList15[[#This Row],[RESPONSABLE]])-COUNTIF(TaskList2[RESPONSABLE],$D$1)-COUNTIF(TaskList1[RESPONSABLE],$D$1))))))</f>
        <v/>
      </c>
      <c r="F79" s="10" t="str">
        <f t="array" ref="F79">IF(TaskList15[[#This Row],[RESPONSABLE]]="","",IFERROR(INDEX(TaskList1[STATUT],SMALL(IF(TaskList1[RESPONSABLE]=$D$1,ROW(TaskList1[RESPONSABLE])-1),COUNTIF($D$3:D79,TaskList15[[#This Row],[RESPONSABLE]]))),IFERROR(INDEX(TaskList2[STATUT],SMALL(IF(TaskList2[RESPONSABLE]=$D$1,ROW(TaskList2[RESPONSABLE])-1),COUNTIF($D$3:D79,TaskList15[[#This Row],[RESPONSABLE]])-COUNTIF(TaskList1[RESPONSABLE],$D$1))),INDEX(TaskList3[STATUT],SMALL(IF(TaskList3[RESPONSABLE]=$D$1,ROW(TaskList3[RESPONSABLE])-1),COUNTIF($D$3:D79,TaskList15[[#This Row],[RESPONSABLE]])-COUNTIF(TaskList2[RESPONSABLE],$D$1)-COUNTIF(TaskList1[RESPONSABLE],$D$1))))))</f>
        <v/>
      </c>
    </row>
    <row r="80" spans="1:6" x14ac:dyDescent="0.3">
      <c r="A80" s="10" t="str">
        <f t="array" ref="A80">IF(TaskList15[[#This Row],[RESPONSABLE]]="","",IFERROR(INDEX(TaskList1[THÈME],SMALL(IF(TaskList1[RESPONSABLE]=$D$1,ROW(TaskList1[RESPONSABLE])-1),COUNTIF($D$3:D80,TaskList15[[#This Row],[RESPONSABLE]]))),IFERROR(INDEX(TaskList2[THÈME],SMALL(IF(TaskList2[RESPONSABLE]=$D$1,ROW(TaskList2[RESPONSABLE])-1),COUNTIF($D$3:D80,TaskList15[[#This Row],[RESPONSABLE]])-COUNTIF(TaskList1[RESPONSABLE],$D$1))),INDEX(TaskList3[THÈME],SMALL(IF(TaskList3[RESPONSABLE]=$D$1,ROW(TaskList3[RESPONSABLE])-1),COUNTIF($D$3:D80,TaskList15[[#This Row],[RESPONSABLE]])-COUNTIF(TaskList2[RESPONSABLE],$D$1)-COUNTIF(TaskList1[RESPONSABLE],$D$1))))))</f>
        <v/>
      </c>
      <c r="B80" s="10" t="str">
        <f t="array" ref="B80">IF(TaskList15[[#This Row],[RESPONSABLE]]="","",IFERROR(INDEX(TaskList1[AXE],SMALL(IF(TaskList1[RESPONSABLE]=$D$1,ROW(TaskList1[RESPONSABLE])-1),COUNTIF($D$3:D80,TaskList15[[#This Row],[RESPONSABLE]]))),IFERROR(INDEX(TaskList2[AXE],SMALL(IF(TaskList2[RESPONSABLE]=$D$1,ROW(TaskList2[RESPONSABLE])-1),COUNTIF($D$3:D80,TaskList15[[#This Row],[RESPONSABLE]])-COUNTIF(TaskList1[RESPONSABLE],$D$1))),INDEX(TaskList3[AXE],SMALL(IF(TaskList3[RESPONSABLE]=$D$1,ROW(TaskList3[RESPONSABLE])-1),COUNTIF($D$3:D80,TaskList15[[#This Row],[RESPONSABLE]])-COUNTIF(TaskList2[RESPONSABLE],$D$1)-COUNTIF(TaskList1[RESPONSABLE],$D$1))))))</f>
        <v/>
      </c>
      <c r="D80" s="12" t="str">
        <f>IF(COUNTIF($D$2:D79,$D$1)&lt;COUNTIF(TaskList2[RESPONSABLE],$D$1)+COUNTIF(TaskList3[RESPONSABLE],$D$1)+COUNTIF(TaskList1[RESPONSABLE],$D$1),$D$1,"")</f>
        <v/>
      </c>
      <c r="E80" s="13" t="str">
        <f t="array" ref="E80">IF(TaskList15[[#This Row],[RESPONSABLE]]="","",IFERROR(INDEX(TaskList1[DATE LIMITE],SMALL(IF(TaskList1[RESPONSABLE]=$D$1,ROW(TaskList1[RESPONSABLE])-1),COUNTIF($D$3:D80,TaskList15[[#This Row],[RESPONSABLE]]))),IFERROR(INDEX(TaskList2[DATE LIMITE],SMALL(IF(TaskList2[RESPONSABLE]=$D$1,ROW(TaskList2[RESPONSABLE])-1),COUNTIF($D$3:D80,TaskList15[[#This Row],[RESPONSABLE]])-COUNTIF(TaskList1[RESPONSABLE],$D$1))),INDEX(TaskList3[DATE LIMITE],SMALL(IF(TaskList3[RESPONSABLE]=$D$1,ROW(TaskList3[RESPONSABLE])-1),COUNTIF($D$3:D80,TaskList15[[#This Row],[RESPONSABLE]])-COUNTIF(TaskList2[RESPONSABLE],$D$1)-COUNTIF(TaskList1[RESPONSABLE],$D$1))))))</f>
        <v/>
      </c>
      <c r="F80" s="10" t="str">
        <f t="array" ref="F80">IF(TaskList15[[#This Row],[RESPONSABLE]]="","",IFERROR(INDEX(TaskList1[STATUT],SMALL(IF(TaskList1[RESPONSABLE]=$D$1,ROW(TaskList1[RESPONSABLE])-1),COUNTIF($D$3:D80,TaskList15[[#This Row],[RESPONSABLE]]))),IFERROR(INDEX(TaskList2[STATUT],SMALL(IF(TaskList2[RESPONSABLE]=$D$1,ROW(TaskList2[RESPONSABLE])-1),COUNTIF($D$3:D80,TaskList15[[#This Row],[RESPONSABLE]])-COUNTIF(TaskList1[RESPONSABLE],$D$1))),INDEX(TaskList3[STATUT],SMALL(IF(TaskList3[RESPONSABLE]=$D$1,ROW(TaskList3[RESPONSABLE])-1),COUNTIF($D$3:D80,TaskList15[[#This Row],[RESPONSABLE]])-COUNTIF(TaskList2[RESPONSABLE],$D$1)-COUNTIF(TaskList1[RESPONSABLE],$D$1))))))</f>
        <v/>
      </c>
    </row>
    <row r="81" spans="1:6" x14ac:dyDescent="0.3">
      <c r="A81" s="10" t="str">
        <f t="array" ref="A81">IF(TaskList15[[#This Row],[RESPONSABLE]]="","",IFERROR(INDEX(TaskList1[THÈME],SMALL(IF(TaskList1[RESPONSABLE]=$D$1,ROW(TaskList1[RESPONSABLE])-1),COUNTIF($D$3:D81,TaskList15[[#This Row],[RESPONSABLE]]))),IFERROR(INDEX(TaskList2[THÈME],SMALL(IF(TaskList2[RESPONSABLE]=$D$1,ROW(TaskList2[RESPONSABLE])-1),COUNTIF($D$3:D81,TaskList15[[#This Row],[RESPONSABLE]])-COUNTIF(TaskList1[RESPONSABLE],$D$1))),INDEX(TaskList3[THÈME],SMALL(IF(TaskList3[RESPONSABLE]=$D$1,ROW(TaskList3[RESPONSABLE])-1),COUNTIF($D$3:D81,TaskList15[[#This Row],[RESPONSABLE]])-COUNTIF(TaskList2[RESPONSABLE],$D$1)-COUNTIF(TaskList1[RESPONSABLE],$D$1))))))</f>
        <v/>
      </c>
      <c r="B81" s="10" t="str">
        <f t="array" ref="B81">IF(TaskList15[[#This Row],[RESPONSABLE]]="","",IFERROR(INDEX(TaskList1[AXE],SMALL(IF(TaskList1[RESPONSABLE]=$D$1,ROW(TaskList1[RESPONSABLE])-1),COUNTIF($D$3:D81,TaskList15[[#This Row],[RESPONSABLE]]))),IFERROR(INDEX(TaskList2[AXE],SMALL(IF(TaskList2[RESPONSABLE]=$D$1,ROW(TaskList2[RESPONSABLE])-1),COUNTIF($D$3:D81,TaskList15[[#This Row],[RESPONSABLE]])-COUNTIF(TaskList1[RESPONSABLE],$D$1))),INDEX(TaskList3[AXE],SMALL(IF(TaskList3[RESPONSABLE]=$D$1,ROW(TaskList3[RESPONSABLE])-1),COUNTIF($D$3:D81,TaskList15[[#This Row],[RESPONSABLE]])-COUNTIF(TaskList2[RESPONSABLE],$D$1)-COUNTIF(TaskList1[RESPONSABLE],$D$1))))))</f>
        <v/>
      </c>
      <c r="D81" s="12" t="str">
        <f>IF(COUNTIF($D$2:D80,$D$1)&lt;COUNTIF(TaskList2[RESPONSABLE],$D$1)+COUNTIF(TaskList3[RESPONSABLE],$D$1)+COUNTIF(TaskList1[RESPONSABLE],$D$1),$D$1,"")</f>
        <v/>
      </c>
      <c r="E81" s="13" t="str">
        <f t="array" ref="E81">IF(TaskList15[[#This Row],[RESPONSABLE]]="","",IFERROR(INDEX(TaskList1[DATE LIMITE],SMALL(IF(TaskList1[RESPONSABLE]=$D$1,ROW(TaskList1[RESPONSABLE])-1),COUNTIF($D$3:D81,TaskList15[[#This Row],[RESPONSABLE]]))),IFERROR(INDEX(TaskList2[DATE LIMITE],SMALL(IF(TaskList2[RESPONSABLE]=$D$1,ROW(TaskList2[RESPONSABLE])-1),COUNTIF($D$3:D81,TaskList15[[#This Row],[RESPONSABLE]])-COUNTIF(TaskList1[RESPONSABLE],$D$1))),INDEX(TaskList3[DATE LIMITE],SMALL(IF(TaskList3[RESPONSABLE]=$D$1,ROW(TaskList3[RESPONSABLE])-1),COUNTIF($D$3:D81,TaskList15[[#This Row],[RESPONSABLE]])-COUNTIF(TaskList2[RESPONSABLE],$D$1)-COUNTIF(TaskList1[RESPONSABLE],$D$1))))))</f>
        <v/>
      </c>
      <c r="F81" s="10" t="str">
        <f t="array" ref="F81">IF(TaskList15[[#This Row],[RESPONSABLE]]="","",IFERROR(INDEX(TaskList1[STATUT],SMALL(IF(TaskList1[RESPONSABLE]=$D$1,ROW(TaskList1[RESPONSABLE])-1),COUNTIF($D$3:D81,TaskList15[[#This Row],[RESPONSABLE]]))),IFERROR(INDEX(TaskList2[STATUT],SMALL(IF(TaskList2[RESPONSABLE]=$D$1,ROW(TaskList2[RESPONSABLE])-1),COUNTIF($D$3:D81,TaskList15[[#This Row],[RESPONSABLE]])-COUNTIF(TaskList1[RESPONSABLE],$D$1))),INDEX(TaskList3[STATUT],SMALL(IF(TaskList3[RESPONSABLE]=$D$1,ROW(TaskList3[RESPONSABLE])-1),COUNTIF($D$3:D81,TaskList15[[#This Row],[RESPONSABLE]])-COUNTIF(TaskList2[RESPONSABLE],$D$1)-COUNTIF(TaskList1[RESPONSABLE],$D$1))))))</f>
        <v/>
      </c>
    </row>
    <row r="82" spans="1:6" x14ac:dyDescent="0.3">
      <c r="A82" s="10" t="str">
        <f t="array" ref="A82">IF(TaskList15[[#This Row],[RESPONSABLE]]="","",IFERROR(INDEX(TaskList1[THÈME],SMALL(IF(TaskList1[RESPONSABLE]=$D$1,ROW(TaskList1[RESPONSABLE])-1),COUNTIF($D$3:D82,TaskList15[[#This Row],[RESPONSABLE]]))),IFERROR(INDEX(TaskList2[THÈME],SMALL(IF(TaskList2[RESPONSABLE]=$D$1,ROW(TaskList2[RESPONSABLE])-1),COUNTIF($D$3:D82,TaskList15[[#This Row],[RESPONSABLE]])-COUNTIF(TaskList1[RESPONSABLE],$D$1))),INDEX(TaskList3[THÈME],SMALL(IF(TaskList3[RESPONSABLE]=$D$1,ROW(TaskList3[RESPONSABLE])-1),COUNTIF($D$3:D82,TaskList15[[#This Row],[RESPONSABLE]])-COUNTIF(TaskList2[RESPONSABLE],$D$1)-COUNTIF(TaskList1[RESPONSABLE],$D$1))))))</f>
        <v/>
      </c>
      <c r="B82" s="10" t="str">
        <f t="array" ref="B82">IF(TaskList15[[#This Row],[RESPONSABLE]]="","",IFERROR(INDEX(TaskList1[AXE],SMALL(IF(TaskList1[RESPONSABLE]=$D$1,ROW(TaskList1[RESPONSABLE])-1),COUNTIF($D$3:D82,TaskList15[[#This Row],[RESPONSABLE]]))),IFERROR(INDEX(TaskList2[AXE],SMALL(IF(TaskList2[RESPONSABLE]=$D$1,ROW(TaskList2[RESPONSABLE])-1),COUNTIF($D$3:D82,TaskList15[[#This Row],[RESPONSABLE]])-COUNTIF(TaskList1[RESPONSABLE],$D$1))),INDEX(TaskList3[AXE],SMALL(IF(TaskList3[RESPONSABLE]=$D$1,ROW(TaskList3[RESPONSABLE])-1),COUNTIF($D$3:D82,TaskList15[[#This Row],[RESPONSABLE]])-COUNTIF(TaskList2[RESPONSABLE],$D$1)-COUNTIF(TaskList1[RESPONSABLE],$D$1))))))</f>
        <v/>
      </c>
      <c r="D82" s="12" t="str">
        <f>IF(COUNTIF($D$2:D81,$D$1)&lt;COUNTIF(TaskList2[RESPONSABLE],$D$1)+COUNTIF(TaskList3[RESPONSABLE],$D$1)+COUNTIF(TaskList1[RESPONSABLE],$D$1),$D$1,"")</f>
        <v/>
      </c>
      <c r="E82" s="13" t="str">
        <f t="array" ref="E82">IF(TaskList15[[#This Row],[RESPONSABLE]]="","",IFERROR(INDEX(TaskList1[DATE LIMITE],SMALL(IF(TaskList1[RESPONSABLE]=$D$1,ROW(TaskList1[RESPONSABLE])-1),COUNTIF($D$3:D82,TaskList15[[#This Row],[RESPONSABLE]]))),IFERROR(INDEX(TaskList2[DATE LIMITE],SMALL(IF(TaskList2[RESPONSABLE]=$D$1,ROW(TaskList2[RESPONSABLE])-1),COUNTIF($D$3:D82,TaskList15[[#This Row],[RESPONSABLE]])-COUNTIF(TaskList1[RESPONSABLE],$D$1))),INDEX(TaskList3[DATE LIMITE],SMALL(IF(TaskList3[RESPONSABLE]=$D$1,ROW(TaskList3[RESPONSABLE])-1),COUNTIF($D$3:D82,TaskList15[[#This Row],[RESPONSABLE]])-COUNTIF(TaskList2[RESPONSABLE],$D$1)-COUNTIF(TaskList1[RESPONSABLE],$D$1))))))</f>
        <v/>
      </c>
      <c r="F82" s="10" t="str">
        <f t="array" ref="F82">IF(TaskList15[[#This Row],[RESPONSABLE]]="","",IFERROR(INDEX(TaskList1[STATUT],SMALL(IF(TaskList1[RESPONSABLE]=$D$1,ROW(TaskList1[RESPONSABLE])-1),COUNTIF($D$3:D82,TaskList15[[#This Row],[RESPONSABLE]]))),IFERROR(INDEX(TaskList2[STATUT],SMALL(IF(TaskList2[RESPONSABLE]=$D$1,ROW(TaskList2[RESPONSABLE])-1),COUNTIF($D$3:D82,TaskList15[[#This Row],[RESPONSABLE]])-COUNTIF(TaskList1[RESPONSABLE],$D$1))),INDEX(TaskList3[STATUT],SMALL(IF(TaskList3[RESPONSABLE]=$D$1,ROW(TaskList3[RESPONSABLE])-1),COUNTIF($D$3:D82,TaskList15[[#This Row],[RESPONSABLE]])-COUNTIF(TaskList2[RESPONSABLE],$D$1)-COUNTIF(TaskList1[RESPONSABLE],$D$1))))))</f>
        <v/>
      </c>
    </row>
    <row r="83" spans="1:6" x14ac:dyDescent="0.3">
      <c r="A83" s="10" t="str">
        <f t="array" ref="A83">IF(TaskList15[[#This Row],[RESPONSABLE]]="","",IFERROR(INDEX(TaskList1[THÈME],SMALL(IF(TaskList1[RESPONSABLE]=$D$1,ROW(TaskList1[RESPONSABLE])-1),COUNTIF($D$3:D83,TaskList15[[#This Row],[RESPONSABLE]]))),IFERROR(INDEX(TaskList2[THÈME],SMALL(IF(TaskList2[RESPONSABLE]=$D$1,ROW(TaskList2[RESPONSABLE])-1),COUNTIF($D$3:D83,TaskList15[[#This Row],[RESPONSABLE]])-COUNTIF(TaskList1[RESPONSABLE],$D$1))),INDEX(TaskList3[THÈME],SMALL(IF(TaskList3[RESPONSABLE]=$D$1,ROW(TaskList3[RESPONSABLE])-1),COUNTIF($D$3:D83,TaskList15[[#This Row],[RESPONSABLE]])-COUNTIF(TaskList2[RESPONSABLE],$D$1)-COUNTIF(TaskList1[RESPONSABLE],$D$1))))))</f>
        <v/>
      </c>
      <c r="B83" s="10" t="str">
        <f t="array" ref="B83">IF(TaskList15[[#This Row],[RESPONSABLE]]="","",IFERROR(INDEX(TaskList1[AXE],SMALL(IF(TaskList1[RESPONSABLE]=$D$1,ROW(TaskList1[RESPONSABLE])-1),COUNTIF($D$3:D83,TaskList15[[#This Row],[RESPONSABLE]]))),IFERROR(INDEX(TaskList2[AXE],SMALL(IF(TaskList2[RESPONSABLE]=$D$1,ROW(TaskList2[RESPONSABLE])-1),COUNTIF($D$3:D83,TaskList15[[#This Row],[RESPONSABLE]])-COUNTIF(TaskList1[RESPONSABLE],$D$1))),INDEX(TaskList3[AXE],SMALL(IF(TaskList3[RESPONSABLE]=$D$1,ROW(TaskList3[RESPONSABLE])-1),COUNTIF($D$3:D83,TaskList15[[#This Row],[RESPONSABLE]])-COUNTIF(TaskList2[RESPONSABLE],$D$1)-COUNTIF(TaskList1[RESPONSABLE],$D$1))))))</f>
        <v/>
      </c>
      <c r="D83" s="12" t="str">
        <f>IF(COUNTIF($D$2:D82,$D$1)&lt;COUNTIF(TaskList2[RESPONSABLE],$D$1)+COUNTIF(TaskList3[RESPONSABLE],$D$1)+COUNTIF(TaskList1[RESPONSABLE],$D$1),$D$1,"")</f>
        <v/>
      </c>
      <c r="E83" s="13" t="str">
        <f t="array" ref="E83">IF(TaskList15[[#This Row],[RESPONSABLE]]="","",IFERROR(INDEX(TaskList1[DATE LIMITE],SMALL(IF(TaskList1[RESPONSABLE]=$D$1,ROW(TaskList1[RESPONSABLE])-1),COUNTIF($D$3:D83,TaskList15[[#This Row],[RESPONSABLE]]))),IFERROR(INDEX(TaskList2[DATE LIMITE],SMALL(IF(TaskList2[RESPONSABLE]=$D$1,ROW(TaskList2[RESPONSABLE])-1),COUNTIF($D$3:D83,TaskList15[[#This Row],[RESPONSABLE]])-COUNTIF(TaskList1[RESPONSABLE],$D$1))),INDEX(TaskList3[DATE LIMITE],SMALL(IF(TaskList3[RESPONSABLE]=$D$1,ROW(TaskList3[RESPONSABLE])-1),COUNTIF($D$3:D83,TaskList15[[#This Row],[RESPONSABLE]])-COUNTIF(TaskList2[RESPONSABLE],$D$1)-COUNTIF(TaskList1[RESPONSABLE],$D$1))))))</f>
        <v/>
      </c>
      <c r="F83" s="10" t="str">
        <f t="array" ref="F83">IF(TaskList15[[#This Row],[RESPONSABLE]]="","",IFERROR(INDEX(TaskList1[STATUT],SMALL(IF(TaskList1[RESPONSABLE]=$D$1,ROW(TaskList1[RESPONSABLE])-1),COUNTIF($D$3:D83,TaskList15[[#This Row],[RESPONSABLE]]))),IFERROR(INDEX(TaskList2[STATUT],SMALL(IF(TaskList2[RESPONSABLE]=$D$1,ROW(TaskList2[RESPONSABLE])-1),COUNTIF($D$3:D83,TaskList15[[#This Row],[RESPONSABLE]])-COUNTIF(TaskList1[RESPONSABLE],$D$1))),INDEX(TaskList3[STATUT],SMALL(IF(TaskList3[RESPONSABLE]=$D$1,ROW(TaskList3[RESPONSABLE])-1),COUNTIF($D$3:D83,TaskList15[[#This Row],[RESPONSABLE]])-COUNTIF(TaskList2[RESPONSABLE],$D$1)-COUNTIF(TaskList1[RESPONSABLE],$D$1))))))</f>
        <v/>
      </c>
    </row>
    <row r="84" spans="1:6" x14ac:dyDescent="0.3">
      <c r="A84" s="10" t="str">
        <f t="array" ref="A84">IF(TaskList15[[#This Row],[RESPONSABLE]]="","",IFERROR(INDEX(TaskList1[THÈME],SMALL(IF(TaskList1[RESPONSABLE]=$D$1,ROW(TaskList1[RESPONSABLE])-1),COUNTIF($D$3:D84,TaskList15[[#This Row],[RESPONSABLE]]))),IFERROR(INDEX(TaskList2[THÈME],SMALL(IF(TaskList2[RESPONSABLE]=$D$1,ROW(TaskList2[RESPONSABLE])-1),COUNTIF($D$3:D84,TaskList15[[#This Row],[RESPONSABLE]])-COUNTIF(TaskList1[RESPONSABLE],$D$1))),INDEX(TaskList3[THÈME],SMALL(IF(TaskList3[RESPONSABLE]=$D$1,ROW(TaskList3[RESPONSABLE])-1),COUNTIF($D$3:D84,TaskList15[[#This Row],[RESPONSABLE]])-COUNTIF(TaskList2[RESPONSABLE],$D$1)-COUNTIF(TaskList1[RESPONSABLE],$D$1))))))</f>
        <v/>
      </c>
      <c r="B84" s="10" t="str">
        <f t="array" ref="B84">IF(TaskList15[[#This Row],[RESPONSABLE]]="","",IFERROR(INDEX(TaskList1[AXE],SMALL(IF(TaskList1[RESPONSABLE]=$D$1,ROW(TaskList1[RESPONSABLE])-1),COUNTIF($D$3:D84,TaskList15[[#This Row],[RESPONSABLE]]))),IFERROR(INDEX(TaskList2[AXE],SMALL(IF(TaskList2[RESPONSABLE]=$D$1,ROW(TaskList2[RESPONSABLE])-1),COUNTIF($D$3:D84,TaskList15[[#This Row],[RESPONSABLE]])-COUNTIF(TaskList1[RESPONSABLE],$D$1))),INDEX(TaskList3[AXE],SMALL(IF(TaskList3[RESPONSABLE]=$D$1,ROW(TaskList3[RESPONSABLE])-1),COUNTIF($D$3:D84,TaskList15[[#This Row],[RESPONSABLE]])-COUNTIF(TaskList2[RESPONSABLE],$D$1)-COUNTIF(TaskList1[RESPONSABLE],$D$1))))))</f>
        <v/>
      </c>
      <c r="D84" s="12" t="str">
        <f>IF(COUNTIF($D$2:D83,$D$1)&lt;COUNTIF(TaskList2[RESPONSABLE],$D$1)+COUNTIF(TaskList3[RESPONSABLE],$D$1)+COUNTIF(TaskList1[RESPONSABLE],$D$1),$D$1,"")</f>
        <v/>
      </c>
      <c r="E84" s="13" t="str">
        <f t="array" ref="E84">IF(TaskList15[[#This Row],[RESPONSABLE]]="","",IFERROR(INDEX(TaskList1[DATE LIMITE],SMALL(IF(TaskList1[RESPONSABLE]=$D$1,ROW(TaskList1[RESPONSABLE])-1),COUNTIF($D$3:D84,TaskList15[[#This Row],[RESPONSABLE]]))),IFERROR(INDEX(TaskList2[DATE LIMITE],SMALL(IF(TaskList2[RESPONSABLE]=$D$1,ROW(TaskList2[RESPONSABLE])-1),COUNTIF($D$3:D84,TaskList15[[#This Row],[RESPONSABLE]])-COUNTIF(TaskList1[RESPONSABLE],$D$1))),INDEX(TaskList3[DATE LIMITE],SMALL(IF(TaskList3[RESPONSABLE]=$D$1,ROW(TaskList3[RESPONSABLE])-1),COUNTIF($D$3:D84,TaskList15[[#This Row],[RESPONSABLE]])-COUNTIF(TaskList2[RESPONSABLE],$D$1)-COUNTIF(TaskList1[RESPONSABLE],$D$1))))))</f>
        <v/>
      </c>
      <c r="F84" s="10" t="str">
        <f t="array" ref="F84">IF(TaskList15[[#This Row],[RESPONSABLE]]="","",IFERROR(INDEX(TaskList1[STATUT],SMALL(IF(TaskList1[RESPONSABLE]=$D$1,ROW(TaskList1[RESPONSABLE])-1),COUNTIF($D$3:D84,TaskList15[[#This Row],[RESPONSABLE]]))),IFERROR(INDEX(TaskList2[STATUT],SMALL(IF(TaskList2[RESPONSABLE]=$D$1,ROW(TaskList2[RESPONSABLE])-1),COUNTIF($D$3:D84,TaskList15[[#This Row],[RESPONSABLE]])-COUNTIF(TaskList1[RESPONSABLE],$D$1))),INDEX(TaskList3[STATUT],SMALL(IF(TaskList3[RESPONSABLE]=$D$1,ROW(TaskList3[RESPONSABLE])-1),COUNTIF($D$3:D84,TaskList15[[#This Row],[RESPONSABLE]])-COUNTIF(TaskList2[RESPONSABLE],$D$1)-COUNTIF(TaskList1[RESPONSABLE],$D$1))))))</f>
        <v/>
      </c>
    </row>
    <row r="85" spans="1:6" x14ac:dyDescent="0.3">
      <c r="A85" s="10" t="str">
        <f t="array" ref="A85">IF(TaskList15[[#This Row],[RESPONSABLE]]="","",IFERROR(INDEX(TaskList1[THÈME],SMALL(IF(TaskList1[RESPONSABLE]=$D$1,ROW(TaskList1[RESPONSABLE])-1),COUNTIF($D$3:D85,TaskList15[[#This Row],[RESPONSABLE]]))),IFERROR(INDEX(TaskList2[THÈME],SMALL(IF(TaskList2[RESPONSABLE]=$D$1,ROW(TaskList2[RESPONSABLE])-1),COUNTIF($D$3:D85,TaskList15[[#This Row],[RESPONSABLE]])-COUNTIF(TaskList1[RESPONSABLE],$D$1))),INDEX(TaskList3[THÈME],SMALL(IF(TaskList3[RESPONSABLE]=$D$1,ROW(TaskList3[RESPONSABLE])-1),COUNTIF($D$3:D85,TaskList15[[#This Row],[RESPONSABLE]])-COUNTIF(TaskList2[RESPONSABLE],$D$1)-COUNTIF(TaskList1[RESPONSABLE],$D$1))))))</f>
        <v/>
      </c>
      <c r="B85" s="10" t="str">
        <f t="array" ref="B85">IF(TaskList15[[#This Row],[RESPONSABLE]]="","",IFERROR(INDEX(TaskList1[AXE],SMALL(IF(TaskList1[RESPONSABLE]=$D$1,ROW(TaskList1[RESPONSABLE])-1),COUNTIF($D$3:D85,TaskList15[[#This Row],[RESPONSABLE]]))),IFERROR(INDEX(TaskList2[AXE],SMALL(IF(TaskList2[RESPONSABLE]=$D$1,ROW(TaskList2[RESPONSABLE])-1),COUNTIF($D$3:D85,TaskList15[[#This Row],[RESPONSABLE]])-COUNTIF(TaskList1[RESPONSABLE],$D$1))),INDEX(TaskList3[AXE],SMALL(IF(TaskList3[RESPONSABLE]=$D$1,ROW(TaskList3[RESPONSABLE])-1),COUNTIF($D$3:D85,TaskList15[[#This Row],[RESPONSABLE]])-COUNTIF(TaskList2[RESPONSABLE],$D$1)-COUNTIF(TaskList1[RESPONSABLE],$D$1))))))</f>
        <v/>
      </c>
      <c r="D85" s="12" t="str">
        <f>IF(COUNTIF($D$2:D84,$D$1)&lt;COUNTIF(TaskList2[RESPONSABLE],$D$1)+COUNTIF(TaskList3[RESPONSABLE],$D$1)+COUNTIF(TaskList1[RESPONSABLE],$D$1),$D$1,"")</f>
        <v/>
      </c>
      <c r="E85" s="13" t="str">
        <f t="array" ref="E85">IF(TaskList15[[#This Row],[RESPONSABLE]]="","",IFERROR(INDEX(TaskList1[DATE LIMITE],SMALL(IF(TaskList1[RESPONSABLE]=$D$1,ROW(TaskList1[RESPONSABLE])-1),COUNTIF($D$3:D85,TaskList15[[#This Row],[RESPONSABLE]]))),IFERROR(INDEX(TaskList2[DATE LIMITE],SMALL(IF(TaskList2[RESPONSABLE]=$D$1,ROW(TaskList2[RESPONSABLE])-1),COUNTIF($D$3:D85,TaskList15[[#This Row],[RESPONSABLE]])-COUNTIF(TaskList1[RESPONSABLE],$D$1))),INDEX(TaskList3[DATE LIMITE],SMALL(IF(TaskList3[RESPONSABLE]=$D$1,ROW(TaskList3[RESPONSABLE])-1),COUNTIF($D$3:D85,TaskList15[[#This Row],[RESPONSABLE]])-COUNTIF(TaskList2[RESPONSABLE],$D$1)-COUNTIF(TaskList1[RESPONSABLE],$D$1))))))</f>
        <v/>
      </c>
      <c r="F85" s="10" t="str">
        <f t="array" ref="F85">IF(TaskList15[[#This Row],[RESPONSABLE]]="","",IFERROR(INDEX(TaskList1[STATUT],SMALL(IF(TaskList1[RESPONSABLE]=$D$1,ROW(TaskList1[RESPONSABLE])-1),COUNTIF($D$3:D85,TaskList15[[#This Row],[RESPONSABLE]]))),IFERROR(INDEX(TaskList2[STATUT],SMALL(IF(TaskList2[RESPONSABLE]=$D$1,ROW(TaskList2[RESPONSABLE])-1),COUNTIF($D$3:D85,TaskList15[[#This Row],[RESPONSABLE]])-COUNTIF(TaskList1[RESPONSABLE],$D$1))),INDEX(TaskList3[STATUT],SMALL(IF(TaskList3[RESPONSABLE]=$D$1,ROW(TaskList3[RESPONSABLE])-1),COUNTIF($D$3:D85,TaskList15[[#This Row],[RESPONSABLE]])-COUNTIF(TaskList2[RESPONSABLE],$D$1)-COUNTIF(TaskList1[RESPONSABLE],$D$1))))))</f>
        <v/>
      </c>
    </row>
    <row r="86" spans="1:6" x14ac:dyDescent="0.3">
      <c r="A86" s="10" t="str">
        <f t="array" ref="A86">IF(TaskList15[[#This Row],[RESPONSABLE]]="","",IFERROR(INDEX(TaskList1[THÈME],SMALL(IF(TaskList1[RESPONSABLE]=$D$1,ROW(TaskList1[RESPONSABLE])-1),COUNTIF($D$3:D86,TaskList15[[#This Row],[RESPONSABLE]]))),IFERROR(INDEX(TaskList2[THÈME],SMALL(IF(TaskList2[RESPONSABLE]=$D$1,ROW(TaskList2[RESPONSABLE])-1),COUNTIF($D$3:D86,TaskList15[[#This Row],[RESPONSABLE]])-COUNTIF(TaskList1[RESPONSABLE],$D$1))),INDEX(TaskList3[THÈME],SMALL(IF(TaskList3[RESPONSABLE]=$D$1,ROW(TaskList3[RESPONSABLE])-1),COUNTIF($D$3:D86,TaskList15[[#This Row],[RESPONSABLE]])-COUNTIF(TaskList2[RESPONSABLE],$D$1)-COUNTIF(TaskList1[RESPONSABLE],$D$1))))))</f>
        <v/>
      </c>
      <c r="B86" s="10" t="str">
        <f t="array" ref="B86">IF(TaskList15[[#This Row],[RESPONSABLE]]="","",IFERROR(INDEX(TaskList1[AXE],SMALL(IF(TaskList1[RESPONSABLE]=$D$1,ROW(TaskList1[RESPONSABLE])-1),COUNTIF($D$3:D86,TaskList15[[#This Row],[RESPONSABLE]]))),IFERROR(INDEX(TaskList2[AXE],SMALL(IF(TaskList2[RESPONSABLE]=$D$1,ROW(TaskList2[RESPONSABLE])-1),COUNTIF($D$3:D86,TaskList15[[#This Row],[RESPONSABLE]])-COUNTIF(TaskList1[RESPONSABLE],$D$1))),INDEX(TaskList3[AXE],SMALL(IF(TaskList3[RESPONSABLE]=$D$1,ROW(TaskList3[RESPONSABLE])-1),COUNTIF($D$3:D86,TaskList15[[#This Row],[RESPONSABLE]])-COUNTIF(TaskList2[RESPONSABLE],$D$1)-COUNTIF(TaskList1[RESPONSABLE],$D$1))))))</f>
        <v/>
      </c>
      <c r="D86" s="12" t="str">
        <f>IF(COUNTIF($D$2:D85,$D$1)&lt;COUNTIF(TaskList2[RESPONSABLE],$D$1)+COUNTIF(TaskList3[RESPONSABLE],$D$1)+COUNTIF(TaskList1[RESPONSABLE],$D$1),$D$1,"")</f>
        <v/>
      </c>
      <c r="E86" s="13" t="str">
        <f t="array" ref="E86">IF(TaskList15[[#This Row],[RESPONSABLE]]="","",IFERROR(INDEX(TaskList1[DATE LIMITE],SMALL(IF(TaskList1[RESPONSABLE]=$D$1,ROW(TaskList1[RESPONSABLE])-1),COUNTIF($D$3:D86,TaskList15[[#This Row],[RESPONSABLE]]))),IFERROR(INDEX(TaskList2[DATE LIMITE],SMALL(IF(TaskList2[RESPONSABLE]=$D$1,ROW(TaskList2[RESPONSABLE])-1),COUNTIF($D$3:D86,TaskList15[[#This Row],[RESPONSABLE]])-COUNTIF(TaskList1[RESPONSABLE],$D$1))),INDEX(TaskList3[DATE LIMITE],SMALL(IF(TaskList3[RESPONSABLE]=$D$1,ROW(TaskList3[RESPONSABLE])-1),COUNTIF($D$3:D86,TaskList15[[#This Row],[RESPONSABLE]])-COUNTIF(TaskList2[RESPONSABLE],$D$1)-COUNTIF(TaskList1[RESPONSABLE],$D$1))))))</f>
        <v/>
      </c>
      <c r="F86" s="10" t="str">
        <f t="array" ref="F86">IF(TaskList15[[#This Row],[RESPONSABLE]]="","",IFERROR(INDEX(TaskList1[STATUT],SMALL(IF(TaskList1[RESPONSABLE]=$D$1,ROW(TaskList1[RESPONSABLE])-1),COUNTIF($D$3:D86,TaskList15[[#This Row],[RESPONSABLE]]))),IFERROR(INDEX(TaskList2[STATUT],SMALL(IF(TaskList2[RESPONSABLE]=$D$1,ROW(TaskList2[RESPONSABLE])-1),COUNTIF($D$3:D86,TaskList15[[#This Row],[RESPONSABLE]])-COUNTIF(TaskList1[RESPONSABLE],$D$1))),INDEX(TaskList3[STATUT],SMALL(IF(TaskList3[RESPONSABLE]=$D$1,ROW(TaskList3[RESPONSABLE])-1),COUNTIF($D$3:D86,TaskList15[[#This Row],[RESPONSABLE]])-COUNTIF(TaskList2[RESPONSABLE],$D$1)-COUNTIF(TaskList1[RESPONSABLE],$D$1))))))</f>
        <v/>
      </c>
    </row>
    <row r="87" spans="1:6" x14ac:dyDescent="0.3">
      <c r="A87" s="10" t="str">
        <f t="array" ref="A87">IF(TaskList15[[#This Row],[RESPONSABLE]]="","",IFERROR(INDEX(TaskList1[THÈME],SMALL(IF(TaskList1[RESPONSABLE]=$D$1,ROW(TaskList1[RESPONSABLE])-1),COUNTIF($D$3:D87,TaskList15[[#This Row],[RESPONSABLE]]))),IFERROR(INDEX(TaskList2[THÈME],SMALL(IF(TaskList2[RESPONSABLE]=$D$1,ROW(TaskList2[RESPONSABLE])-1),COUNTIF($D$3:D87,TaskList15[[#This Row],[RESPONSABLE]])-COUNTIF(TaskList1[RESPONSABLE],$D$1))),INDEX(TaskList3[THÈME],SMALL(IF(TaskList3[RESPONSABLE]=$D$1,ROW(TaskList3[RESPONSABLE])-1),COUNTIF($D$3:D87,TaskList15[[#This Row],[RESPONSABLE]])-COUNTIF(TaskList2[RESPONSABLE],$D$1)-COUNTIF(TaskList1[RESPONSABLE],$D$1))))))</f>
        <v/>
      </c>
      <c r="B87" s="10" t="str">
        <f t="array" ref="B87">IF(TaskList15[[#This Row],[RESPONSABLE]]="","",IFERROR(INDEX(TaskList1[AXE],SMALL(IF(TaskList1[RESPONSABLE]=$D$1,ROW(TaskList1[RESPONSABLE])-1),COUNTIF($D$3:D87,TaskList15[[#This Row],[RESPONSABLE]]))),IFERROR(INDEX(TaskList2[AXE],SMALL(IF(TaskList2[RESPONSABLE]=$D$1,ROW(TaskList2[RESPONSABLE])-1),COUNTIF($D$3:D87,TaskList15[[#This Row],[RESPONSABLE]])-COUNTIF(TaskList1[RESPONSABLE],$D$1))),INDEX(TaskList3[AXE],SMALL(IF(TaskList3[RESPONSABLE]=$D$1,ROW(TaskList3[RESPONSABLE])-1),COUNTIF($D$3:D87,TaskList15[[#This Row],[RESPONSABLE]])-COUNTIF(TaskList2[RESPONSABLE],$D$1)-COUNTIF(TaskList1[RESPONSABLE],$D$1))))))</f>
        <v/>
      </c>
      <c r="D87" s="12" t="str">
        <f>IF(COUNTIF($D$2:D86,$D$1)&lt;COUNTIF(TaskList2[RESPONSABLE],$D$1)+COUNTIF(TaskList3[RESPONSABLE],$D$1)+COUNTIF(TaskList1[RESPONSABLE],$D$1),$D$1,"")</f>
        <v/>
      </c>
      <c r="E87" s="13" t="str">
        <f t="array" ref="E87">IF(TaskList15[[#This Row],[RESPONSABLE]]="","",IFERROR(INDEX(TaskList1[DATE LIMITE],SMALL(IF(TaskList1[RESPONSABLE]=$D$1,ROW(TaskList1[RESPONSABLE])-1),COUNTIF($D$3:D87,TaskList15[[#This Row],[RESPONSABLE]]))),IFERROR(INDEX(TaskList2[DATE LIMITE],SMALL(IF(TaskList2[RESPONSABLE]=$D$1,ROW(TaskList2[RESPONSABLE])-1),COUNTIF($D$3:D87,TaskList15[[#This Row],[RESPONSABLE]])-COUNTIF(TaskList1[RESPONSABLE],$D$1))),INDEX(TaskList3[DATE LIMITE],SMALL(IF(TaskList3[RESPONSABLE]=$D$1,ROW(TaskList3[RESPONSABLE])-1),COUNTIF($D$3:D87,TaskList15[[#This Row],[RESPONSABLE]])-COUNTIF(TaskList2[RESPONSABLE],$D$1)-COUNTIF(TaskList1[RESPONSABLE],$D$1))))))</f>
        <v/>
      </c>
      <c r="F87" s="10" t="str">
        <f t="array" ref="F87">IF(TaskList15[[#This Row],[RESPONSABLE]]="","",IFERROR(INDEX(TaskList1[STATUT],SMALL(IF(TaskList1[RESPONSABLE]=$D$1,ROW(TaskList1[RESPONSABLE])-1),COUNTIF($D$3:D87,TaskList15[[#This Row],[RESPONSABLE]]))),IFERROR(INDEX(TaskList2[STATUT],SMALL(IF(TaskList2[RESPONSABLE]=$D$1,ROW(TaskList2[RESPONSABLE])-1),COUNTIF($D$3:D87,TaskList15[[#This Row],[RESPONSABLE]])-COUNTIF(TaskList1[RESPONSABLE],$D$1))),INDEX(TaskList3[STATUT],SMALL(IF(TaskList3[RESPONSABLE]=$D$1,ROW(TaskList3[RESPONSABLE])-1),COUNTIF($D$3:D87,TaskList15[[#This Row],[RESPONSABLE]])-COUNTIF(TaskList2[RESPONSABLE],$D$1)-COUNTIF(TaskList1[RESPONSABLE],$D$1))))))</f>
        <v/>
      </c>
    </row>
    <row r="88" spans="1:6" x14ac:dyDescent="0.3">
      <c r="A88" s="10" t="str">
        <f t="array" ref="A88">IF(TaskList15[[#This Row],[RESPONSABLE]]="","",IFERROR(INDEX(TaskList1[THÈME],SMALL(IF(TaskList1[RESPONSABLE]=$D$1,ROW(TaskList1[RESPONSABLE])-1),COUNTIF($D$3:D88,TaskList15[[#This Row],[RESPONSABLE]]))),IFERROR(INDEX(TaskList2[THÈME],SMALL(IF(TaskList2[RESPONSABLE]=$D$1,ROW(TaskList2[RESPONSABLE])-1),COUNTIF($D$3:D88,TaskList15[[#This Row],[RESPONSABLE]])-COUNTIF(TaskList1[RESPONSABLE],$D$1))),INDEX(TaskList3[THÈME],SMALL(IF(TaskList3[RESPONSABLE]=$D$1,ROW(TaskList3[RESPONSABLE])-1),COUNTIF($D$3:D88,TaskList15[[#This Row],[RESPONSABLE]])-COUNTIF(TaskList2[RESPONSABLE],$D$1)-COUNTIF(TaskList1[RESPONSABLE],$D$1))))))</f>
        <v/>
      </c>
      <c r="B88" s="10" t="str">
        <f t="array" ref="B88">IF(TaskList15[[#This Row],[RESPONSABLE]]="","",IFERROR(INDEX(TaskList1[AXE],SMALL(IF(TaskList1[RESPONSABLE]=$D$1,ROW(TaskList1[RESPONSABLE])-1),COUNTIF($D$3:D88,TaskList15[[#This Row],[RESPONSABLE]]))),IFERROR(INDEX(TaskList2[AXE],SMALL(IF(TaskList2[RESPONSABLE]=$D$1,ROW(TaskList2[RESPONSABLE])-1),COUNTIF($D$3:D88,TaskList15[[#This Row],[RESPONSABLE]])-COUNTIF(TaskList1[RESPONSABLE],$D$1))),INDEX(TaskList3[AXE],SMALL(IF(TaskList3[RESPONSABLE]=$D$1,ROW(TaskList3[RESPONSABLE])-1),COUNTIF($D$3:D88,TaskList15[[#This Row],[RESPONSABLE]])-COUNTIF(TaskList2[RESPONSABLE],$D$1)-COUNTIF(TaskList1[RESPONSABLE],$D$1))))))</f>
        <v/>
      </c>
      <c r="D88" s="12" t="str">
        <f>IF(COUNTIF($D$2:D87,$D$1)&lt;COUNTIF(TaskList2[RESPONSABLE],$D$1)+COUNTIF(TaskList3[RESPONSABLE],$D$1)+COUNTIF(TaskList1[RESPONSABLE],$D$1),$D$1,"")</f>
        <v/>
      </c>
      <c r="E88" s="13" t="str">
        <f t="array" ref="E88">IF(TaskList15[[#This Row],[RESPONSABLE]]="","",IFERROR(INDEX(TaskList1[DATE LIMITE],SMALL(IF(TaskList1[RESPONSABLE]=$D$1,ROW(TaskList1[RESPONSABLE])-1),COUNTIF($D$3:D88,TaskList15[[#This Row],[RESPONSABLE]]))),IFERROR(INDEX(TaskList2[DATE LIMITE],SMALL(IF(TaskList2[RESPONSABLE]=$D$1,ROW(TaskList2[RESPONSABLE])-1),COUNTIF($D$3:D88,TaskList15[[#This Row],[RESPONSABLE]])-COUNTIF(TaskList1[RESPONSABLE],$D$1))),INDEX(TaskList3[DATE LIMITE],SMALL(IF(TaskList3[RESPONSABLE]=$D$1,ROW(TaskList3[RESPONSABLE])-1),COUNTIF($D$3:D88,TaskList15[[#This Row],[RESPONSABLE]])-COUNTIF(TaskList2[RESPONSABLE],$D$1)-COUNTIF(TaskList1[RESPONSABLE],$D$1))))))</f>
        <v/>
      </c>
      <c r="F88" s="10" t="str">
        <f t="array" ref="F88">IF(TaskList15[[#This Row],[RESPONSABLE]]="","",IFERROR(INDEX(TaskList1[STATUT],SMALL(IF(TaskList1[RESPONSABLE]=$D$1,ROW(TaskList1[RESPONSABLE])-1),COUNTIF($D$3:D88,TaskList15[[#This Row],[RESPONSABLE]]))),IFERROR(INDEX(TaskList2[STATUT],SMALL(IF(TaskList2[RESPONSABLE]=$D$1,ROW(TaskList2[RESPONSABLE])-1),COUNTIF($D$3:D88,TaskList15[[#This Row],[RESPONSABLE]])-COUNTIF(TaskList1[RESPONSABLE],$D$1))),INDEX(TaskList3[STATUT],SMALL(IF(TaskList3[RESPONSABLE]=$D$1,ROW(TaskList3[RESPONSABLE])-1),COUNTIF($D$3:D88,TaskList15[[#This Row],[RESPONSABLE]])-COUNTIF(TaskList2[RESPONSABLE],$D$1)-COUNTIF(TaskList1[RESPONSABLE],$D$1))))))</f>
        <v/>
      </c>
    </row>
    <row r="89" spans="1:6" x14ac:dyDescent="0.3">
      <c r="A89" s="10" t="str">
        <f t="array" ref="A89">IF(TaskList15[[#This Row],[RESPONSABLE]]="","",IFERROR(INDEX(TaskList1[THÈME],SMALL(IF(TaskList1[RESPONSABLE]=$D$1,ROW(TaskList1[RESPONSABLE])-1),COUNTIF($D$3:D89,TaskList15[[#This Row],[RESPONSABLE]]))),IFERROR(INDEX(TaskList2[THÈME],SMALL(IF(TaskList2[RESPONSABLE]=$D$1,ROW(TaskList2[RESPONSABLE])-1),COUNTIF($D$3:D89,TaskList15[[#This Row],[RESPONSABLE]])-COUNTIF(TaskList1[RESPONSABLE],$D$1))),INDEX(TaskList3[THÈME],SMALL(IF(TaskList3[RESPONSABLE]=$D$1,ROW(TaskList3[RESPONSABLE])-1),COUNTIF($D$3:D89,TaskList15[[#This Row],[RESPONSABLE]])-COUNTIF(TaskList2[RESPONSABLE],$D$1)-COUNTIF(TaskList1[RESPONSABLE],$D$1))))))</f>
        <v/>
      </c>
      <c r="B89" s="10" t="str">
        <f t="array" ref="B89">IF(TaskList15[[#This Row],[RESPONSABLE]]="","",IFERROR(INDEX(TaskList1[AXE],SMALL(IF(TaskList1[RESPONSABLE]=$D$1,ROW(TaskList1[RESPONSABLE])-1),COUNTIF($D$3:D89,TaskList15[[#This Row],[RESPONSABLE]]))),IFERROR(INDEX(TaskList2[AXE],SMALL(IF(TaskList2[RESPONSABLE]=$D$1,ROW(TaskList2[RESPONSABLE])-1),COUNTIF($D$3:D89,TaskList15[[#This Row],[RESPONSABLE]])-COUNTIF(TaskList1[RESPONSABLE],$D$1))),INDEX(TaskList3[AXE],SMALL(IF(TaskList3[RESPONSABLE]=$D$1,ROW(TaskList3[RESPONSABLE])-1),COUNTIF($D$3:D89,TaskList15[[#This Row],[RESPONSABLE]])-COUNTIF(TaskList2[RESPONSABLE],$D$1)-COUNTIF(TaskList1[RESPONSABLE],$D$1))))))</f>
        <v/>
      </c>
      <c r="D89" s="12" t="str">
        <f>IF(COUNTIF($D$2:D88,$D$1)&lt;COUNTIF(TaskList2[RESPONSABLE],$D$1)+COUNTIF(TaskList3[RESPONSABLE],$D$1)+COUNTIF(TaskList1[RESPONSABLE],$D$1),$D$1,"")</f>
        <v/>
      </c>
      <c r="E89" s="13" t="str">
        <f t="array" ref="E89">IF(TaskList15[[#This Row],[RESPONSABLE]]="","",IFERROR(INDEX(TaskList1[DATE LIMITE],SMALL(IF(TaskList1[RESPONSABLE]=$D$1,ROW(TaskList1[RESPONSABLE])-1),COUNTIF($D$3:D89,TaskList15[[#This Row],[RESPONSABLE]]))),IFERROR(INDEX(TaskList2[DATE LIMITE],SMALL(IF(TaskList2[RESPONSABLE]=$D$1,ROW(TaskList2[RESPONSABLE])-1),COUNTIF($D$3:D89,TaskList15[[#This Row],[RESPONSABLE]])-COUNTIF(TaskList1[RESPONSABLE],$D$1))),INDEX(TaskList3[DATE LIMITE],SMALL(IF(TaskList3[RESPONSABLE]=$D$1,ROW(TaskList3[RESPONSABLE])-1),COUNTIF($D$3:D89,TaskList15[[#This Row],[RESPONSABLE]])-COUNTIF(TaskList2[RESPONSABLE],$D$1)-COUNTIF(TaskList1[RESPONSABLE],$D$1))))))</f>
        <v/>
      </c>
      <c r="F89" s="10" t="str">
        <f t="array" ref="F89">IF(TaskList15[[#This Row],[RESPONSABLE]]="","",IFERROR(INDEX(TaskList1[STATUT],SMALL(IF(TaskList1[RESPONSABLE]=$D$1,ROW(TaskList1[RESPONSABLE])-1),COUNTIF($D$3:D89,TaskList15[[#This Row],[RESPONSABLE]]))),IFERROR(INDEX(TaskList2[STATUT],SMALL(IF(TaskList2[RESPONSABLE]=$D$1,ROW(TaskList2[RESPONSABLE])-1),COUNTIF($D$3:D89,TaskList15[[#This Row],[RESPONSABLE]])-COUNTIF(TaskList1[RESPONSABLE],$D$1))),INDEX(TaskList3[STATUT],SMALL(IF(TaskList3[RESPONSABLE]=$D$1,ROW(TaskList3[RESPONSABLE])-1),COUNTIF($D$3:D89,TaskList15[[#This Row],[RESPONSABLE]])-COUNTIF(TaskList2[RESPONSABLE],$D$1)-COUNTIF(TaskList1[RESPONSABLE],$D$1))))))</f>
        <v/>
      </c>
    </row>
    <row r="90" spans="1:6" x14ac:dyDescent="0.3">
      <c r="A90" s="10" t="str">
        <f t="array" ref="A90">IF(TaskList15[[#This Row],[RESPONSABLE]]="","",IFERROR(INDEX(TaskList1[THÈME],SMALL(IF(TaskList1[RESPONSABLE]=$D$1,ROW(TaskList1[RESPONSABLE])-1),COUNTIF($D$3:D90,TaskList15[[#This Row],[RESPONSABLE]]))),IFERROR(INDEX(TaskList2[THÈME],SMALL(IF(TaskList2[RESPONSABLE]=$D$1,ROW(TaskList2[RESPONSABLE])-1),COUNTIF($D$3:D90,TaskList15[[#This Row],[RESPONSABLE]])-COUNTIF(TaskList1[RESPONSABLE],$D$1))),INDEX(TaskList3[THÈME],SMALL(IF(TaskList3[RESPONSABLE]=$D$1,ROW(TaskList3[RESPONSABLE])-1),COUNTIF($D$3:D90,TaskList15[[#This Row],[RESPONSABLE]])-COUNTIF(TaskList2[RESPONSABLE],$D$1)-COUNTIF(TaskList1[RESPONSABLE],$D$1))))))</f>
        <v/>
      </c>
      <c r="B90" s="10" t="str">
        <f t="array" ref="B90">IF(TaskList15[[#This Row],[RESPONSABLE]]="","",IFERROR(INDEX(TaskList1[AXE],SMALL(IF(TaskList1[RESPONSABLE]=$D$1,ROW(TaskList1[RESPONSABLE])-1),COUNTIF($D$3:D90,TaskList15[[#This Row],[RESPONSABLE]]))),IFERROR(INDEX(TaskList2[AXE],SMALL(IF(TaskList2[RESPONSABLE]=$D$1,ROW(TaskList2[RESPONSABLE])-1),COUNTIF($D$3:D90,TaskList15[[#This Row],[RESPONSABLE]])-COUNTIF(TaskList1[RESPONSABLE],$D$1))),INDEX(TaskList3[AXE],SMALL(IF(TaskList3[RESPONSABLE]=$D$1,ROW(TaskList3[RESPONSABLE])-1),COUNTIF($D$3:D90,TaskList15[[#This Row],[RESPONSABLE]])-COUNTIF(TaskList2[RESPONSABLE],$D$1)-COUNTIF(TaskList1[RESPONSABLE],$D$1))))))</f>
        <v/>
      </c>
      <c r="D90" s="12" t="str">
        <f>IF(COUNTIF($D$2:D89,$D$1)&lt;COUNTIF(TaskList2[RESPONSABLE],$D$1)+COUNTIF(TaskList3[RESPONSABLE],$D$1)+COUNTIF(TaskList1[RESPONSABLE],$D$1),$D$1,"")</f>
        <v/>
      </c>
      <c r="E90" s="13" t="str">
        <f t="array" ref="E90">IF(TaskList15[[#This Row],[RESPONSABLE]]="","",IFERROR(INDEX(TaskList1[DATE LIMITE],SMALL(IF(TaskList1[RESPONSABLE]=$D$1,ROW(TaskList1[RESPONSABLE])-1),COUNTIF($D$3:D90,TaskList15[[#This Row],[RESPONSABLE]]))),IFERROR(INDEX(TaskList2[DATE LIMITE],SMALL(IF(TaskList2[RESPONSABLE]=$D$1,ROW(TaskList2[RESPONSABLE])-1),COUNTIF($D$3:D90,TaskList15[[#This Row],[RESPONSABLE]])-COUNTIF(TaskList1[RESPONSABLE],$D$1))),INDEX(TaskList3[DATE LIMITE],SMALL(IF(TaskList3[RESPONSABLE]=$D$1,ROW(TaskList3[RESPONSABLE])-1),COUNTIF($D$3:D90,TaskList15[[#This Row],[RESPONSABLE]])-COUNTIF(TaskList2[RESPONSABLE],$D$1)-COUNTIF(TaskList1[RESPONSABLE],$D$1))))))</f>
        <v/>
      </c>
      <c r="F90" s="10" t="str">
        <f t="array" ref="F90">IF(TaskList15[[#This Row],[RESPONSABLE]]="","",IFERROR(INDEX(TaskList1[STATUT],SMALL(IF(TaskList1[RESPONSABLE]=$D$1,ROW(TaskList1[RESPONSABLE])-1),COUNTIF($D$3:D90,TaskList15[[#This Row],[RESPONSABLE]]))),IFERROR(INDEX(TaskList2[STATUT],SMALL(IF(TaskList2[RESPONSABLE]=$D$1,ROW(TaskList2[RESPONSABLE])-1),COUNTIF($D$3:D90,TaskList15[[#This Row],[RESPONSABLE]])-COUNTIF(TaskList1[RESPONSABLE],$D$1))),INDEX(TaskList3[STATUT],SMALL(IF(TaskList3[RESPONSABLE]=$D$1,ROW(TaskList3[RESPONSABLE])-1),COUNTIF($D$3:D90,TaskList15[[#This Row],[RESPONSABLE]])-COUNTIF(TaskList2[RESPONSABLE],$D$1)-COUNTIF(TaskList1[RESPONSABLE],$D$1))))))</f>
        <v/>
      </c>
    </row>
    <row r="91" spans="1:6" x14ac:dyDescent="0.3">
      <c r="A91" s="10" t="str">
        <f t="array" ref="A91">IF(TaskList15[[#This Row],[RESPONSABLE]]="","",IFERROR(INDEX(TaskList1[THÈME],SMALL(IF(TaskList1[RESPONSABLE]=$D$1,ROW(TaskList1[RESPONSABLE])-1),COUNTIF($D$3:D91,TaskList15[[#This Row],[RESPONSABLE]]))),IFERROR(INDEX(TaskList2[THÈME],SMALL(IF(TaskList2[RESPONSABLE]=$D$1,ROW(TaskList2[RESPONSABLE])-1),COUNTIF($D$3:D91,TaskList15[[#This Row],[RESPONSABLE]])-COUNTIF(TaskList1[RESPONSABLE],$D$1))),INDEX(TaskList3[THÈME],SMALL(IF(TaskList3[RESPONSABLE]=$D$1,ROW(TaskList3[RESPONSABLE])-1),COUNTIF($D$3:D91,TaskList15[[#This Row],[RESPONSABLE]])-COUNTIF(TaskList2[RESPONSABLE],$D$1)-COUNTIF(TaskList1[RESPONSABLE],$D$1))))))</f>
        <v/>
      </c>
      <c r="B91" s="10" t="str">
        <f t="array" ref="B91">IF(TaskList15[[#This Row],[RESPONSABLE]]="","",IFERROR(INDEX(TaskList1[AXE],SMALL(IF(TaskList1[RESPONSABLE]=$D$1,ROW(TaskList1[RESPONSABLE])-1),COUNTIF($D$3:D91,TaskList15[[#This Row],[RESPONSABLE]]))),IFERROR(INDEX(TaskList2[AXE],SMALL(IF(TaskList2[RESPONSABLE]=$D$1,ROW(TaskList2[RESPONSABLE])-1),COUNTIF($D$3:D91,TaskList15[[#This Row],[RESPONSABLE]])-COUNTIF(TaskList1[RESPONSABLE],$D$1))),INDEX(TaskList3[AXE],SMALL(IF(TaskList3[RESPONSABLE]=$D$1,ROW(TaskList3[RESPONSABLE])-1),COUNTIF($D$3:D91,TaskList15[[#This Row],[RESPONSABLE]])-COUNTIF(TaskList2[RESPONSABLE],$D$1)-COUNTIF(TaskList1[RESPONSABLE],$D$1))))))</f>
        <v/>
      </c>
      <c r="D91" s="12" t="str">
        <f>IF(COUNTIF($D$2:D90,$D$1)&lt;COUNTIF(TaskList2[RESPONSABLE],$D$1)+COUNTIF(TaskList3[RESPONSABLE],$D$1)+COUNTIF(TaskList1[RESPONSABLE],$D$1),$D$1,"")</f>
        <v/>
      </c>
      <c r="E91" s="13" t="str">
        <f t="array" ref="E91">IF(TaskList15[[#This Row],[RESPONSABLE]]="","",IFERROR(INDEX(TaskList1[DATE LIMITE],SMALL(IF(TaskList1[RESPONSABLE]=$D$1,ROW(TaskList1[RESPONSABLE])-1),COUNTIF($D$3:D91,TaskList15[[#This Row],[RESPONSABLE]]))),IFERROR(INDEX(TaskList2[DATE LIMITE],SMALL(IF(TaskList2[RESPONSABLE]=$D$1,ROW(TaskList2[RESPONSABLE])-1),COUNTIF($D$3:D91,TaskList15[[#This Row],[RESPONSABLE]])-COUNTIF(TaskList1[RESPONSABLE],$D$1))),INDEX(TaskList3[DATE LIMITE],SMALL(IF(TaskList3[RESPONSABLE]=$D$1,ROW(TaskList3[RESPONSABLE])-1),COUNTIF($D$3:D91,TaskList15[[#This Row],[RESPONSABLE]])-COUNTIF(TaskList2[RESPONSABLE],$D$1)-COUNTIF(TaskList1[RESPONSABLE],$D$1))))))</f>
        <v/>
      </c>
      <c r="F91" s="10" t="str">
        <f t="array" ref="F91">IF(TaskList15[[#This Row],[RESPONSABLE]]="","",IFERROR(INDEX(TaskList1[STATUT],SMALL(IF(TaskList1[RESPONSABLE]=$D$1,ROW(TaskList1[RESPONSABLE])-1),COUNTIF($D$3:D91,TaskList15[[#This Row],[RESPONSABLE]]))),IFERROR(INDEX(TaskList2[STATUT],SMALL(IF(TaskList2[RESPONSABLE]=$D$1,ROW(TaskList2[RESPONSABLE])-1),COUNTIF($D$3:D91,TaskList15[[#This Row],[RESPONSABLE]])-COUNTIF(TaskList1[RESPONSABLE],$D$1))),INDEX(TaskList3[STATUT],SMALL(IF(TaskList3[RESPONSABLE]=$D$1,ROW(TaskList3[RESPONSABLE])-1),COUNTIF($D$3:D91,TaskList15[[#This Row],[RESPONSABLE]])-COUNTIF(TaskList2[RESPONSABLE],$D$1)-COUNTIF(TaskList1[RESPONSABLE],$D$1))))))</f>
        <v/>
      </c>
    </row>
    <row r="92" spans="1:6" x14ac:dyDescent="0.3">
      <c r="A92" s="10" t="str">
        <f t="array" ref="A92">IF(TaskList15[[#This Row],[RESPONSABLE]]="","",IFERROR(INDEX(TaskList1[THÈME],SMALL(IF(TaskList1[RESPONSABLE]=$D$1,ROW(TaskList1[RESPONSABLE])-1),COUNTIF($D$3:D92,TaskList15[[#This Row],[RESPONSABLE]]))),IFERROR(INDEX(TaskList2[THÈME],SMALL(IF(TaskList2[RESPONSABLE]=$D$1,ROW(TaskList2[RESPONSABLE])-1),COUNTIF($D$3:D92,TaskList15[[#This Row],[RESPONSABLE]])-COUNTIF(TaskList1[RESPONSABLE],$D$1))),INDEX(TaskList3[THÈME],SMALL(IF(TaskList3[RESPONSABLE]=$D$1,ROW(TaskList3[RESPONSABLE])-1),COUNTIF($D$3:D92,TaskList15[[#This Row],[RESPONSABLE]])-COUNTIF(TaskList2[RESPONSABLE],$D$1)-COUNTIF(TaskList1[RESPONSABLE],$D$1))))))</f>
        <v/>
      </c>
      <c r="B92" s="10" t="str">
        <f t="array" ref="B92">IF(TaskList15[[#This Row],[RESPONSABLE]]="","",IFERROR(INDEX(TaskList1[AXE],SMALL(IF(TaskList1[RESPONSABLE]=$D$1,ROW(TaskList1[RESPONSABLE])-1),COUNTIF($D$3:D92,TaskList15[[#This Row],[RESPONSABLE]]))),IFERROR(INDEX(TaskList2[AXE],SMALL(IF(TaskList2[RESPONSABLE]=$D$1,ROW(TaskList2[RESPONSABLE])-1),COUNTIF($D$3:D92,TaskList15[[#This Row],[RESPONSABLE]])-COUNTIF(TaskList1[RESPONSABLE],$D$1))),INDEX(TaskList3[AXE],SMALL(IF(TaskList3[RESPONSABLE]=$D$1,ROW(TaskList3[RESPONSABLE])-1),COUNTIF($D$3:D92,TaskList15[[#This Row],[RESPONSABLE]])-COUNTIF(TaskList2[RESPONSABLE],$D$1)-COUNTIF(TaskList1[RESPONSABLE],$D$1))))))</f>
        <v/>
      </c>
      <c r="D92" s="12" t="str">
        <f>IF(COUNTIF($D$2:D91,$D$1)&lt;COUNTIF(TaskList2[RESPONSABLE],$D$1)+COUNTIF(TaskList3[RESPONSABLE],$D$1)+COUNTIF(TaskList1[RESPONSABLE],$D$1),$D$1,"")</f>
        <v/>
      </c>
      <c r="E92" s="13" t="str">
        <f t="array" ref="E92">IF(TaskList15[[#This Row],[RESPONSABLE]]="","",IFERROR(INDEX(TaskList1[DATE LIMITE],SMALL(IF(TaskList1[RESPONSABLE]=$D$1,ROW(TaskList1[RESPONSABLE])-1),COUNTIF($D$3:D92,TaskList15[[#This Row],[RESPONSABLE]]))),IFERROR(INDEX(TaskList2[DATE LIMITE],SMALL(IF(TaskList2[RESPONSABLE]=$D$1,ROW(TaskList2[RESPONSABLE])-1),COUNTIF($D$3:D92,TaskList15[[#This Row],[RESPONSABLE]])-COUNTIF(TaskList1[RESPONSABLE],$D$1))),INDEX(TaskList3[DATE LIMITE],SMALL(IF(TaskList3[RESPONSABLE]=$D$1,ROW(TaskList3[RESPONSABLE])-1),COUNTIF($D$3:D92,TaskList15[[#This Row],[RESPONSABLE]])-COUNTIF(TaskList2[RESPONSABLE],$D$1)-COUNTIF(TaskList1[RESPONSABLE],$D$1))))))</f>
        <v/>
      </c>
      <c r="F92" s="10" t="str">
        <f t="array" ref="F92">IF(TaskList15[[#This Row],[RESPONSABLE]]="","",IFERROR(INDEX(TaskList1[STATUT],SMALL(IF(TaskList1[RESPONSABLE]=$D$1,ROW(TaskList1[RESPONSABLE])-1),COUNTIF($D$3:D92,TaskList15[[#This Row],[RESPONSABLE]]))),IFERROR(INDEX(TaskList2[STATUT],SMALL(IF(TaskList2[RESPONSABLE]=$D$1,ROW(TaskList2[RESPONSABLE])-1),COUNTIF($D$3:D92,TaskList15[[#This Row],[RESPONSABLE]])-COUNTIF(TaskList1[RESPONSABLE],$D$1))),INDEX(TaskList3[STATUT],SMALL(IF(TaskList3[RESPONSABLE]=$D$1,ROW(TaskList3[RESPONSABLE])-1),COUNTIF($D$3:D92,TaskList15[[#This Row],[RESPONSABLE]])-COUNTIF(TaskList2[RESPONSABLE],$D$1)-COUNTIF(TaskList1[RESPONSABLE],$D$1))))))</f>
        <v/>
      </c>
    </row>
    <row r="93" spans="1:6" x14ac:dyDescent="0.3">
      <c r="A93" s="10" t="str">
        <f t="array" ref="A93">IF(TaskList15[[#This Row],[RESPONSABLE]]="","",IFERROR(INDEX(TaskList1[THÈME],SMALL(IF(TaskList1[RESPONSABLE]=$D$1,ROW(TaskList1[RESPONSABLE])-1),COUNTIF($D$3:D93,TaskList15[[#This Row],[RESPONSABLE]]))),IFERROR(INDEX(TaskList2[THÈME],SMALL(IF(TaskList2[RESPONSABLE]=$D$1,ROW(TaskList2[RESPONSABLE])-1),COUNTIF($D$3:D93,TaskList15[[#This Row],[RESPONSABLE]])-COUNTIF(TaskList1[RESPONSABLE],$D$1))),INDEX(TaskList3[THÈME],SMALL(IF(TaskList3[RESPONSABLE]=$D$1,ROW(TaskList3[RESPONSABLE])-1),COUNTIF($D$3:D93,TaskList15[[#This Row],[RESPONSABLE]])-COUNTIF(TaskList2[RESPONSABLE],$D$1)-COUNTIF(TaskList1[RESPONSABLE],$D$1))))))</f>
        <v/>
      </c>
      <c r="B93" s="10" t="str">
        <f t="array" ref="B93">IF(TaskList15[[#This Row],[RESPONSABLE]]="","",IFERROR(INDEX(TaskList1[AXE],SMALL(IF(TaskList1[RESPONSABLE]=$D$1,ROW(TaskList1[RESPONSABLE])-1),COUNTIF($D$3:D93,TaskList15[[#This Row],[RESPONSABLE]]))),IFERROR(INDEX(TaskList2[AXE],SMALL(IF(TaskList2[RESPONSABLE]=$D$1,ROW(TaskList2[RESPONSABLE])-1),COUNTIF($D$3:D93,TaskList15[[#This Row],[RESPONSABLE]])-COUNTIF(TaskList1[RESPONSABLE],$D$1))),INDEX(TaskList3[AXE],SMALL(IF(TaskList3[RESPONSABLE]=$D$1,ROW(TaskList3[RESPONSABLE])-1),COUNTIF($D$3:D93,TaskList15[[#This Row],[RESPONSABLE]])-COUNTIF(TaskList2[RESPONSABLE],$D$1)-COUNTIF(TaskList1[RESPONSABLE],$D$1))))))</f>
        <v/>
      </c>
      <c r="D93" s="12" t="str">
        <f>IF(COUNTIF($D$2:D92,$D$1)&lt;COUNTIF(TaskList2[RESPONSABLE],$D$1)+COUNTIF(TaskList3[RESPONSABLE],$D$1)+COUNTIF(TaskList1[RESPONSABLE],$D$1),$D$1,"")</f>
        <v/>
      </c>
      <c r="E93" s="13" t="str">
        <f t="array" ref="E93">IF(TaskList15[[#This Row],[RESPONSABLE]]="","",IFERROR(INDEX(TaskList1[DATE LIMITE],SMALL(IF(TaskList1[RESPONSABLE]=$D$1,ROW(TaskList1[RESPONSABLE])-1),COUNTIF($D$3:D93,TaskList15[[#This Row],[RESPONSABLE]]))),IFERROR(INDEX(TaskList2[DATE LIMITE],SMALL(IF(TaskList2[RESPONSABLE]=$D$1,ROW(TaskList2[RESPONSABLE])-1),COUNTIF($D$3:D93,TaskList15[[#This Row],[RESPONSABLE]])-COUNTIF(TaskList1[RESPONSABLE],$D$1))),INDEX(TaskList3[DATE LIMITE],SMALL(IF(TaskList3[RESPONSABLE]=$D$1,ROW(TaskList3[RESPONSABLE])-1),COUNTIF($D$3:D93,TaskList15[[#This Row],[RESPONSABLE]])-COUNTIF(TaskList2[RESPONSABLE],$D$1)-COUNTIF(TaskList1[RESPONSABLE],$D$1))))))</f>
        <v/>
      </c>
      <c r="F93" s="10" t="str">
        <f t="array" ref="F93">IF(TaskList15[[#This Row],[RESPONSABLE]]="","",IFERROR(INDEX(TaskList1[STATUT],SMALL(IF(TaskList1[RESPONSABLE]=$D$1,ROW(TaskList1[RESPONSABLE])-1),COUNTIF($D$3:D93,TaskList15[[#This Row],[RESPONSABLE]]))),IFERROR(INDEX(TaskList2[STATUT],SMALL(IF(TaskList2[RESPONSABLE]=$D$1,ROW(TaskList2[RESPONSABLE])-1),COUNTIF($D$3:D93,TaskList15[[#This Row],[RESPONSABLE]])-COUNTIF(TaskList1[RESPONSABLE],$D$1))),INDEX(TaskList3[STATUT],SMALL(IF(TaskList3[RESPONSABLE]=$D$1,ROW(TaskList3[RESPONSABLE])-1),COUNTIF($D$3:D93,TaskList15[[#This Row],[RESPONSABLE]])-COUNTIF(TaskList2[RESPONSABLE],$D$1)-COUNTIF(TaskList1[RESPONSABLE],$D$1))))))</f>
        <v/>
      </c>
    </row>
    <row r="94" spans="1:6" x14ac:dyDescent="0.3">
      <c r="A94" s="10" t="str">
        <f t="array" ref="A94">IF(TaskList15[[#This Row],[RESPONSABLE]]="","",IFERROR(INDEX(TaskList1[THÈME],SMALL(IF(TaskList1[RESPONSABLE]=$D$1,ROW(TaskList1[RESPONSABLE])-1),COUNTIF($D$3:D94,TaskList15[[#This Row],[RESPONSABLE]]))),IFERROR(INDEX(TaskList2[THÈME],SMALL(IF(TaskList2[RESPONSABLE]=$D$1,ROW(TaskList2[RESPONSABLE])-1),COUNTIF($D$3:D94,TaskList15[[#This Row],[RESPONSABLE]])-COUNTIF(TaskList1[RESPONSABLE],$D$1))),INDEX(TaskList3[THÈME],SMALL(IF(TaskList3[RESPONSABLE]=$D$1,ROW(TaskList3[RESPONSABLE])-1),COUNTIF($D$3:D94,TaskList15[[#This Row],[RESPONSABLE]])-COUNTIF(TaskList2[RESPONSABLE],$D$1)-COUNTIF(TaskList1[RESPONSABLE],$D$1))))))</f>
        <v/>
      </c>
      <c r="B94" s="10" t="str">
        <f t="array" ref="B94">IF(TaskList15[[#This Row],[RESPONSABLE]]="","",IFERROR(INDEX(TaskList1[AXE],SMALL(IF(TaskList1[RESPONSABLE]=$D$1,ROW(TaskList1[RESPONSABLE])-1),COUNTIF($D$3:D94,TaskList15[[#This Row],[RESPONSABLE]]))),IFERROR(INDEX(TaskList2[AXE],SMALL(IF(TaskList2[RESPONSABLE]=$D$1,ROW(TaskList2[RESPONSABLE])-1),COUNTIF($D$3:D94,TaskList15[[#This Row],[RESPONSABLE]])-COUNTIF(TaskList1[RESPONSABLE],$D$1))),INDEX(TaskList3[AXE],SMALL(IF(TaskList3[RESPONSABLE]=$D$1,ROW(TaskList3[RESPONSABLE])-1),COUNTIF($D$3:D94,TaskList15[[#This Row],[RESPONSABLE]])-COUNTIF(TaskList2[RESPONSABLE],$D$1)-COUNTIF(TaskList1[RESPONSABLE],$D$1))))))</f>
        <v/>
      </c>
      <c r="D94" s="12" t="str">
        <f>IF(COUNTIF($D$2:D93,$D$1)&lt;COUNTIF(TaskList2[RESPONSABLE],$D$1)+COUNTIF(TaskList3[RESPONSABLE],$D$1)+COUNTIF(TaskList1[RESPONSABLE],$D$1),$D$1,"")</f>
        <v/>
      </c>
      <c r="E94" s="13" t="str">
        <f t="array" ref="E94">IF(TaskList15[[#This Row],[RESPONSABLE]]="","",IFERROR(INDEX(TaskList1[DATE LIMITE],SMALL(IF(TaskList1[RESPONSABLE]=$D$1,ROW(TaskList1[RESPONSABLE])-1),COUNTIF($D$3:D94,TaskList15[[#This Row],[RESPONSABLE]]))),IFERROR(INDEX(TaskList2[DATE LIMITE],SMALL(IF(TaskList2[RESPONSABLE]=$D$1,ROW(TaskList2[RESPONSABLE])-1),COUNTIF($D$3:D94,TaskList15[[#This Row],[RESPONSABLE]])-COUNTIF(TaskList1[RESPONSABLE],$D$1))),INDEX(TaskList3[DATE LIMITE],SMALL(IF(TaskList3[RESPONSABLE]=$D$1,ROW(TaskList3[RESPONSABLE])-1),COUNTIF($D$3:D94,TaskList15[[#This Row],[RESPONSABLE]])-COUNTIF(TaskList2[RESPONSABLE],$D$1)-COUNTIF(TaskList1[RESPONSABLE],$D$1))))))</f>
        <v/>
      </c>
      <c r="F94" s="10" t="str">
        <f t="array" ref="F94">IF(TaskList15[[#This Row],[RESPONSABLE]]="","",IFERROR(INDEX(TaskList1[STATUT],SMALL(IF(TaskList1[RESPONSABLE]=$D$1,ROW(TaskList1[RESPONSABLE])-1),COUNTIF($D$3:D94,TaskList15[[#This Row],[RESPONSABLE]]))),IFERROR(INDEX(TaskList2[STATUT],SMALL(IF(TaskList2[RESPONSABLE]=$D$1,ROW(TaskList2[RESPONSABLE])-1),COUNTIF($D$3:D94,TaskList15[[#This Row],[RESPONSABLE]])-COUNTIF(TaskList1[RESPONSABLE],$D$1))),INDEX(TaskList3[STATUT],SMALL(IF(TaskList3[RESPONSABLE]=$D$1,ROW(TaskList3[RESPONSABLE])-1),COUNTIF($D$3:D94,TaskList15[[#This Row],[RESPONSABLE]])-COUNTIF(TaskList2[RESPONSABLE],$D$1)-COUNTIF(TaskList1[RESPONSABLE],$D$1))))))</f>
        <v/>
      </c>
    </row>
    <row r="95" spans="1:6" x14ac:dyDescent="0.3">
      <c r="A95" s="10" t="str">
        <f t="array" ref="A95">IF(TaskList15[[#This Row],[RESPONSABLE]]="","",IFERROR(INDEX(TaskList1[THÈME],SMALL(IF(TaskList1[RESPONSABLE]=$D$1,ROW(TaskList1[RESPONSABLE])-1),COUNTIF($D$3:D95,TaskList15[[#This Row],[RESPONSABLE]]))),IFERROR(INDEX(TaskList2[THÈME],SMALL(IF(TaskList2[RESPONSABLE]=$D$1,ROW(TaskList2[RESPONSABLE])-1),COUNTIF($D$3:D95,TaskList15[[#This Row],[RESPONSABLE]])-COUNTIF(TaskList1[RESPONSABLE],$D$1))),INDEX(TaskList3[THÈME],SMALL(IF(TaskList3[RESPONSABLE]=$D$1,ROW(TaskList3[RESPONSABLE])-1),COUNTIF($D$3:D95,TaskList15[[#This Row],[RESPONSABLE]])-COUNTIF(TaskList2[RESPONSABLE],$D$1)-COUNTIF(TaskList1[RESPONSABLE],$D$1))))))</f>
        <v/>
      </c>
      <c r="B95" s="10" t="str">
        <f t="array" ref="B95">IF(TaskList15[[#This Row],[RESPONSABLE]]="","",IFERROR(INDEX(TaskList1[AXE],SMALL(IF(TaskList1[RESPONSABLE]=$D$1,ROW(TaskList1[RESPONSABLE])-1),COUNTIF($D$3:D95,TaskList15[[#This Row],[RESPONSABLE]]))),IFERROR(INDEX(TaskList2[AXE],SMALL(IF(TaskList2[RESPONSABLE]=$D$1,ROW(TaskList2[RESPONSABLE])-1),COUNTIF($D$3:D95,TaskList15[[#This Row],[RESPONSABLE]])-COUNTIF(TaskList1[RESPONSABLE],$D$1))),INDEX(TaskList3[AXE],SMALL(IF(TaskList3[RESPONSABLE]=$D$1,ROW(TaskList3[RESPONSABLE])-1),COUNTIF($D$3:D95,TaskList15[[#This Row],[RESPONSABLE]])-COUNTIF(TaskList2[RESPONSABLE],$D$1)-COUNTIF(TaskList1[RESPONSABLE],$D$1))))))</f>
        <v/>
      </c>
      <c r="D95" s="12" t="str">
        <f>IF(COUNTIF($D$2:D94,$D$1)&lt;COUNTIF(TaskList2[RESPONSABLE],$D$1)+COUNTIF(TaskList3[RESPONSABLE],$D$1)+COUNTIF(TaskList1[RESPONSABLE],$D$1),$D$1,"")</f>
        <v/>
      </c>
      <c r="E95" s="13" t="str">
        <f t="array" ref="E95">IF(TaskList15[[#This Row],[RESPONSABLE]]="","",IFERROR(INDEX(TaskList1[DATE LIMITE],SMALL(IF(TaskList1[RESPONSABLE]=$D$1,ROW(TaskList1[RESPONSABLE])-1),COUNTIF($D$3:D95,TaskList15[[#This Row],[RESPONSABLE]]))),IFERROR(INDEX(TaskList2[DATE LIMITE],SMALL(IF(TaskList2[RESPONSABLE]=$D$1,ROW(TaskList2[RESPONSABLE])-1),COUNTIF($D$3:D95,TaskList15[[#This Row],[RESPONSABLE]])-COUNTIF(TaskList1[RESPONSABLE],$D$1))),INDEX(TaskList3[DATE LIMITE],SMALL(IF(TaskList3[RESPONSABLE]=$D$1,ROW(TaskList3[RESPONSABLE])-1),COUNTIF($D$3:D95,TaskList15[[#This Row],[RESPONSABLE]])-COUNTIF(TaskList2[RESPONSABLE],$D$1)-COUNTIF(TaskList1[RESPONSABLE],$D$1))))))</f>
        <v/>
      </c>
      <c r="F95" s="10" t="str">
        <f t="array" ref="F95">IF(TaskList15[[#This Row],[RESPONSABLE]]="","",IFERROR(INDEX(TaskList1[STATUT],SMALL(IF(TaskList1[RESPONSABLE]=$D$1,ROW(TaskList1[RESPONSABLE])-1),COUNTIF($D$3:D95,TaskList15[[#This Row],[RESPONSABLE]]))),IFERROR(INDEX(TaskList2[STATUT],SMALL(IF(TaskList2[RESPONSABLE]=$D$1,ROW(TaskList2[RESPONSABLE])-1),COUNTIF($D$3:D95,TaskList15[[#This Row],[RESPONSABLE]])-COUNTIF(TaskList1[RESPONSABLE],$D$1))),INDEX(TaskList3[STATUT],SMALL(IF(TaskList3[RESPONSABLE]=$D$1,ROW(TaskList3[RESPONSABLE])-1),COUNTIF($D$3:D95,TaskList15[[#This Row],[RESPONSABLE]])-COUNTIF(TaskList2[RESPONSABLE],$D$1)-COUNTIF(TaskList1[RESPONSABLE],$D$1))))))</f>
        <v/>
      </c>
    </row>
    <row r="96" spans="1:6" x14ac:dyDescent="0.3">
      <c r="A96" s="10" t="str">
        <f t="array" ref="A96">IF(TaskList15[[#This Row],[RESPONSABLE]]="","",IFERROR(INDEX(TaskList1[THÈME],SMALL(IF(TaskList1[RESPONSABLE]=$D$1,ROW(TaskList1[RESPONSABLE])-1),COUNTIF($D$3:D96,TaskList15[[#This Row],[RESPONSABLE]]))),IFERROR(INDEX(TaskList2[THÈME],SMALL(IF(TaskList2[RESPONSABLE]=$D$1,ROW(TaskList2[RESPONSABLE])-1),COUNTIF($D$3:D96,TaskList15[[#This Row],[RESPONSABLE]])-COUNTIF(TaskList1[RESPONSABLE],$D$1))),INDEX(TaskList3[THÈME],SMALL(IF(TaskList3[RESPONSABLE]=$D$1,ROW(TaskList3[RESPONSABLE])-1),COUNTIF($D$3:D96,TaskList15[[#This Row],[RESPONSABLE]])-COUNTIF(TaskList2[RESPONSABLE],$D$1)-COUNTIF(TaskList1[RESPONSABLE],$D$1))))))</f>
        <v/>
      </c>
      <c r="B96" s="10" t="str">
        <f t="array" ref="B96">IF(TaskList15[[#This Row],[RESPONSABLE]]="","",IFERROR(INDEX(TaskList1[AXE],SMALL(IF(TaskList1[RESPONSABLE]=$D$1,ROW(TaskList1[RESPONSABLE])-1),COUNTIF($D$3:D96,TaskList15[[#This Row],[RESPONSABLE]]))),IFERROR(INDEX(TaskList2[AXE],SMALL(IF(TaskList2[RESPONSABLE]=$D$1,ROW(TaskList2[RESPONSABLE])-1),COUNTIF($D$3:D96,TaskList15[[#This Row],[RESPONSABLE]])-COUNTIF(TaskList1[RESPONSABLE],$D$1))),INDEX(TaskList3[AXE],SMALL(IF(TaskList3[RESPONSABLE]=$D$1,ROW(TaskList3[RESPONSABLE])-1),COUNTIF($D$3:D96,TaskList15[[#This Row],[RESPONSABLE]])-COUNTIF(TaskList2[RESPONSABLE],$D$1)-COUNTIF(TaskList1[RESPONSABLE],$D$1))))))</f>
        <v/>
      </c>
      <c r="D96" s="12" t="str">
        <f>IF(COUNTIF($D$2:D95,$D$1)&lt;COUNTIF(TaskList2[RESPONSABLE],$D$1)+COUNTIF(TaskList3[RESPONSABLE],$D$1)+COUNTIF(TaskList1[RESPONSABLE],$D$1),$D$1,"")</f>
        <v/>
      </c>
      <c r="E96" s="13" t="str">
        <f t="array" ref="E96">IF(TaskList15[[#This Row],[RESPONSABLE]]="","",IFERROR(INDEX(TaskList1[DATE LIMITE],SMALL(IF(TaskList1[RESPONSABLE]=$D$1,ROW(TaskList1[RESPONSABLE])-1),COUNTIF($D$3:D96,TaskList15[[#This Row],[RESPONSABLE]]))),IFERROR(INDEX(TaskList2[DATE LIMITE],SMALL(IF(TaskList2[RESPONSABLE]=$D$1,ROW(TaskList2[RESPONSABLE])-1),COUNTIF($D$3:D96,TaskList15[[#This Row],[RESPONSABLE]])-COUNTIF(TaskList1[RESPONSABLE],$D$1))),INDEX(TaskList3[DATE LIMITE],SMALL(IF(TaskList3[RESPONSABLE]=$D$1,ROW(TaskList3[RESPONSABLE])-1),COUNTIF($D$3:D96,TaskList15[[#This Row],[RESPONSABLE]])-COUNTIF(TaskList2[RESPONSABLE],$D$1)-COUNTIF(TaskList1[RESPONSABLE],$D$1))))))</f>
        <v/>
      </c>
      <c r="F96" s="10" t="str">
        <f t="array" ref="F96">IF(TaskList15[[#This Row],[RESPONSABLE]]="","",IFERROR(INDEX(TaskList1[STATUT],SMALL(IF(TaskList1[RESPONSABLE]=$D$1,ROW(TaskList1[RESPONSABLE])-1),COUNTIF($D$3:D96,TaskList15[[#This Row],[RESPONSABLE]]))),IFERROR(INDEX(TaskList2[STATUT],SMALL(IF(TaskList2[RESPONSABLE]=$D$1,ROW(TaskList2[RESPONSABLE])-1),COUNTIF($D$3:D96,TaskList15[[#This Row],[RESPONSABLE]])-COUNTIF(TaskList1[RESPONSABLE],$D$1))),INDEX(TaskList3[STATUT],SMALL(IF(TaskList3[RESPONSABLE]=$D$1,ROW(TaskList3[RESPONSABLE])-1),COUNTIF($D$3:D96,TaskList15[[#This Row],[RESPONSABLE]])-COUNTIF(TaskList2[RESPONSABLE],$D$1)-COUNTIF(TaskList1[RESPONSABLE],$D$1))))))</f>
        <v/>
      </c>
    </row>
    <row r="97" spans="1:6" x14ac:dyDescent="0.3">
      <c r="A97" s="10" t="str">
        <f t="array" ref="A97">IF(TaskList15[[#This Row],[RESPONSABLE]]="","",IFERROR(INDEX(TaskList1[THÈME],SMALL(IF(TaskList1[RESPONSABLE]=$D$1,ROW(TaskList1[RESPONSABLE])-1),COUNTIF($D$3:D97,TaskList15[[#This Row],[RESPONSABLE]]))),IFERROR(INDEX(TaskList2[THÈME],SMALL(IF(TaskList2[RESPONSABLE]=$D$1,ROW(TaskList2[RESPONSABLE])-1),COUNTIF($D$3:D97,TaskList15[[#This Row],[RESPONSABLE]])-COUNTIF(TaskList1[RESPONSABLE],$D$1))),INDEX(TaskList3[THÈME],SMALL(IF(TaskList3[RESPONSABLE]=$D$1,ROW(TaskList3[RESPONSABLE])-1),COUNTIF($D$3:D97,TaskList15[[#This Row],[RESPONSABLE]])-COUNTIF(TaskList2[RESPONSABLE],$D$1)-COUNTIF(TaskList1[RESPONSABLE],$D$1))))))</f>
        <v/>
      </c>
      <c r="B97" s="10" t="str">
        <f t="array" ref="B97">IF(TaskList15[[#This Row],[RESPONSABLE]]="","",IFERROR(INDEX(TaskList1[AXE],SMALL(IF(TaskList1[RESPONSABLE]=$D$1,ROW(TaskList1[RESPONSABLE])-1),COUNTIF($D$3:D97,TaskList15[[#This Row],[RESPONSABLE]]))),IFERROR(INDEX(TaskList2[AXE],SMALL(IF(TaskList2[RESPONSABLE]=$D$1,ROW(TaskList2[RESPONSABLE])-1),COUNTIF($D$3:D97,TaskList15[[#This Row],[RESPONSABLE]])-COUNTIF(TaskList1[RESPONSABLE],$D$1))),INDEX(TaskList3[AXE],SMALL(IF(TaskList3[RESPONSABLE]=$D$1,ROW(TaskList3[RESPONSABLE])-1),COUNTIF($D$3:D97,TaskList15[[#This Row],[RESPONSABLE]])-COUNTIF(TaskList2[RESPONSABLE],$D$1)-COUNTIF(TaskList1[RESPONSABLE],$D$1))))))</f>
        <v/>
      </c>
      <c r="D97" s="12" t="str">
        <f>IF(COUNTIF($D$2:D96,$D$1)&lt;COUNTIF(TaskList2[RESPONSABLE],$D$1)+COUNTIF(TaskList3[RESPONSABLE],$D$1)+COUNTIF(TaskList1[RESPONSABLE],$D$1),$D$1,"")</f>
        <v/>
      </c>
      <c r="E97" s="13" t="str">
        <f t="array" ref="E97">IF(TaskList15[[#This Row],[RESPONSABLE]]="","",IFERROR(INDEX(TaskList1[DATE LIMITE],SMALL(IF(TaskList1[RESPONSABLE]=$D$1,ROW(TaskList1[RESPONSABLE])-1),COUNTIF($D$3:D97,TaskList15[[#This Row],[RESPONSABLE]]))),IFERROR(INDEX(TaskList2[DATE LIMITE],SMALL(IF(TaskList2[RESPONSABLE]=$D$1,ROW(TaskList2[RESPONSABLE])-1),COUNTIF($D$3:D97,TaskList15[[#This Row],[RESPONSABLE]])-COUNTIF(TaskList1[RESPONSABLE],$D$1))),INDEX(TaskList3[DATE LIMITE],SMALL(IF(TaskList3[RESPONSABLE]=$D$1,ROW(TaskList3[RESPONSABLE])-1),COUNTIF($D$3:D97,TaskList15[[#This Row],[RESPONSABLE]])-COUNTIF(TaskList2[RESPONSABLE],$D$1)-COUNTIF(TaskList1[RESPONSABLE],$D$1))))))</f>
        <v/>
      </c>
      <c r="F97" s="10" t="str">
        <f t="array" ref="F97">IF(TaskList15[[#This Row],[RESPONSABLE]]="","",IFERROR(INDEX(TaskList1[STATUT],SMALL(IF(TaskList1[RESPONSABLE]=$D$1,ROW(TaskList1[RESPONSABLE])-1),COUNTIF($D$3:D97,TaskList15[[#This Row],[RESPONSABLE]]))),IFERROR(INDEX(TaskList2[STATUT],SMALL(IF(TaskList2[RESPONSABLE]=$D$1,ROW(TaskList2[RESPONSABLE])-1),COUNTIF($D$3:D97,TaskList15[[#This Row],[RESPONSABLE]])-COUNTIF(TaskList1[RESPONSABLE],$D$1))),INDEX(TaskList3[STATUT],SMALL(IF(TaskList3[RESPONSABLE]=$D$1,ROW(TaskList3[RESPONSABLE])-1),COUNTIF($D$3:D97,TaskList15[[#This Row],[RESPONSABLE]])-COUNTIF(TaskList2[RESPONSABLE],$D$1)-COUNTIF(TaskList1[RESPONSABLE],$D$1))))))</f>
        <v/>
      </c>
    </row>
    <row r="98" spans="1:6" x14ac:dyDescent="0.3">
      <c r="A98" s="10" t="str">
        <f t="array" ref="A98">IF(TaskList15[[#This Row],[RESPONSABLE]]="","",IFERROR(INDEX(TaskList1[THÈME],SMALL(IF(TaskList1[RESPONSABLE]=$D$1,ROW(TaskList1[RESPONSABLE])-1),COUNTIF($D$3:D98,TaskList15[[#This Row],[RESPONSABLE]]))),IFERROR(INDEX(TaskList2[THÈME],SMALL(IF(TaskList2[RESPONSABLE]=$D$1,ROW(TaskList2[RESPONSABLE])-1),COUNTIF($D$3:D98,TaskList15[[#This Row],[RESPONSABLE]])-COUNTIF(TaskList1[RESPONSABLE],$D$1))),INDEX(TaskList3[THÈME],SMALL(IF(TaskList3[RESPONSABLE]=$D$1,ROW(TaskList3[RESPONSABLE])-1),COUNTIF($D$3:D98,TaskList15[[#This Row],[RESPONSABLE]])-COUNTIF(TaskList2[RESPONSABLE],$D$1)-COUNTIF(TaskList1[RESPONSABLE],$D$1))))))</f>
        <v/>
      </c>
      <c r="B98" s="10" t="str">
        <f t="array" ref="B98">IF(TaskList15[[#This Row],[RESPONSABLE]]="","",IFERROR(INDEX(TaskList1[AXE],SMALL(IF(TaskList1[RESPONSABLE]=$D$1,ROW(TaskList1[RESPONSABLE])-1),COUNTIF($D$3:D98,TaskList15[[#This Row],[RESPONSABLE]]))),IFERROR(INDEX(TaskList2[AXE],SMALL(IF(TaskList2[RESPONSABLE]=$D$1,ROW(TaskList2[RESPONSABLE])-1),COUNTIF($D$3:D98,TaskList15[[#This Row],[RESPONSABLE]])-COUNTIF(TaskList1[RESPONSABLE],$D$1))),INDEX(TaskList3[AXE],SMALL(IF(TaskList3[RESPONSABLE]=$D$1,ROW(TaskList3[RESPONSABLE])-1),COUNTIF($D$3:D98,TaskList15[[#This Row],[RESPONSABLE]])-COUNTIF(TaskList2[RESPONSABLE],$D$1)-COUNTIF(TaskList1[RESPONSABLE],$D$1))))))</f>
        <v/>
      </c>
      <c r="D98" s="12" t="str">
        <f>IF(COUNTIF($D$2:D97,$D$1)&lt;COUNTIF(TaskList2[RESPONSABLE],$D$1)+COUNTIF(TaskList3[RESPONSABLE],$D$1)+COUNTIF(TaskList1[RESPONSABLE],$D$1),$D$1,"")</f>
        <v/>
      </c>
      <c r="E98" s="13" t="str">
        <f t="array" ref="E98">IF(TaskList15[[#This Row],[RESPONSABLE]]="","",IFERROR(INDEX(TaskList1[DATE LIMITE],SMALL(IF(TaskList1[RESPONSABLE]=$D$1,ROW(TaskList1[RESPONSABLE])-1),COUNTIF($D$3:D98,TaskList15[[#This Row],[RESPONSABLE]]))),IFERROR(INDEX(TaskList2[DATE LIMITE],SMALL(IF(TaskList2[RESPONSABLE]=$D$1,ROW(TaskList2[RESPONSABLE])-1),COUNTIF($D$3:D98,TaskList15[[#This Row],[RESPONSABLE]])-COUNTIF(TaskList1[RESPONSABLE],$D$1))),INDEX(TaskList3[DATE LIMITE],SMALL(IF(TaskList3[RESPONSABLE]=$D$1,ROW(TaskList3[RESPONSABLE])-1),COUNTIF($D$3:D98,TaskList15[[#This Row],[RESPONSABLE]])-COUNTIF(TaskList2[RESPONSABLE],$D$1)-COUNTIF(TaskList1[RESPONSABLE],$D$1))))))</f>
        <v/>
      </c>
      <c r="F98" s="10" t="str">
        <f t="array" ref="F98">IF(TaskList15[[#This Row],[RESPONSABLE]]="","",IFERROR(INDEX(TaskList1[STATUT],SMALL(IF(TaskList1[RESPONSABLE]=$D$1,ROW(TaskList1[RESPONSABLE])-1),COUNTIF($D$3:D98,TaskList15[[#This Row],[RESPONSABLE]]))),IFERROR(INDEX(TaskList2[STATUT],SMALL(IF(TaskList2[RESPONSABLE]=$D$1,ROW(TaskList2[RESPONSABLE])-1),COUNTIF($D$3:D98,TaskList15[[#This Row],[RESPONSABLE]])-COUNTIF(TaskList1[RESPONSABLE],$D$1))),INDEX(TaskList3[STATUT],SMALL(IF(TaskList3[RESPONSABLE]=$D$1,ROW(TaskList3[RESPONSABLE])-1),COUNTIF($D$3:D98,TaskList15[[#This Row],[RESPONSABLE]])-COUNTIF(TaskList2[RESPONSABLE],$D$1)-COUNTIF(TaskList1[RESPONSABLE],$D$1))))))</f>
        <v/>
      </c>
    </row>
    <row r="99" spans="1:6" x14ac:dyDescent="0.3">
      <c r="A99" s="10" t="str">
        <f t="array" ref="A99">IF(TaskList15[[#This Row],[RESPONSABLE]]="","",IFERROR(INDEX(TaskList1[THÈME],SMALL(IF(TaskList1[RESPONSABLE]=$D$1,ROW(TaskList1[RESPONSABLE])-1),COUNTIF($D$3:D99,TaskList15[[#This Row],[RESPONSABLE]]))),IFERROR(INDEX(TaskList2[THÈME],SMALL(IF(TaskList2[RESPONSABLE]=$D$1,ROW(TaskList2[RESPONSABLE])-1),COUNTIF($D$3:D99,TaskList15[[#This Row],[RESPONSABLE]])-COUNTIF(TaskList1[RESPONSABLE],$D$1))),INDEX(TaskList3[THÈME],SMALL(IF(TaskList3[RESPONSABLE]=$D$1,ROW(TaskList3[RESPONSABLE])-1),COUNTIF($D$3:D99,TaskList15[[#This Row],[RESPONSABLE]])-COUNTIF(TaskList2[RESPONSABLE],$D$1)-COUNTIF(TaskList1[RESPONSABLE],$D$1))))))</f>
        <v/>
      </c>
      <c r="B99" s="10" t="str">
        <f t="array" ref="B99">IF(TaskList15[[#This Row],[RESPONSABLE]]="","",IFERROR(INDEX(TaskList1[AXE],SMALL(IF(TaskList1[RESPONSABLE]=$D$1,ROW(TaskList1[RESPONSABLE])-1),COUNTIF($D$3:D99,TaskList15[[#This Row],[RESPONSABLE]]))),IFERROR(INDEX(TaskList2[AXE],SMALL(IF(TaskList2[RESPONSABLE]=$D$1,ROW(TaskList2[RESPONSABLE])-1),COUNTIF($D$3:D99,TaskList15[[#This Row],[RESPONSABLE]])-COUNTIF(TaskList1[RESPONSABLE],$D$1))),INDEX(TaskList3[AXE],SMALL(IF(TaskList3[RESPONSABLE]=$D$1,ROW(TaskList3[RESPONSABLE])-1),COUNTIF($D$3:D99,TaskList15[[#This Row],[RESPONSABLE]])-COUNTIF(TaskList2[RESPONSABLE],$D$1)-COUNTIF(TaskList1[RESPONSABLE],$D$1))))))</f>
        <v/>
      </c>
      <c r="D99" s="12" t="str">
        <f>IF(COUNTIF($D$2:D98,$D$1)&lt;COUNTIF(TaskList2[RESPONSABLE],$D$1)+COUNTIF(TaskList3[RESPONSABLE],$D$1)+COUNTIF(TaskList1[RESPONSABLE],$D$1),$D$1,"")</f>
        <v/>
      </c>
      <c r="E99" s="13" t="str">
        <f t="array" ref="E99">IF(TaskList15[[#This Row],[RESPONSABLE]]="","",IFERROR(INDEX(TaskList1[DATE LIMITE],SMALL(IF(TaskList1[RESPONSABLE]=$D$1,ROW(TaskList1[RESPONSABLE])-1),COUNTIF($D$3:D99,TaskList15[[#This Row],[RESPONSABLE]]))),IFERROR(INDEX(TaskList2[DATE LIMITE],SMALL(IF(TaskList2[RESPONSABLE]=$D$1,ROW(TaskList2[RESPONSABLE])-1),COUNTIF($D$3:D99,TaskList15[[#This Row],[RESPONSABLE]])-COUNTIF(TaskList1[RESPONSABLE],$D$1))),INDEX(TaskList3[DATE LIMITE],SMALL(IF(TaskList3[RESPONSABLE]=$D$1,ROW(TaskList3[RESPONSABLE])-1),COUNTIF($D$3:D99,TaskList15[[#This Row],[RESPONSABLE]])-COUNTIF(TaskList2[RESPONSABLE],$D$1)-COUNTIF(TaskList1[RESPONSABLE],$D$1))))))</f>
        <v/>
      </c>
      <c r="F99" s="10" t="str">
        <f t="array" ref="F99">IF(TaskList15[[#This Row],[RESPONSABLE]]="","",IFERROR(INDEX(TaskList1[STATUT],SMALL(IF(TaskList1[RESPONSABLE]=$D$1,ROW(TaskList1[RESPONSABLE])-1),COUNTIF($D$3:D99,TaskList15[[#This Row],[RESPONSABLE]]))),IFERROR(INDEX(TaskList2[STATUT],SMALL(IF(TaskList2[RESPONSABLE]=$D$1,ROW(TaskList2[RESPONSABLE])-1),COUNTIF($D$3:D99,TaskList15[[#This Row],[RESPONSABLE]])-COUNTIF(TaskList1[RESPONSABLE],$D$1))),INDEX(TaskList3[STATUT],SMALL(IF(TaskList3[RESPONSABLE]=$D$1,ROW(TaskList3[RESPONSABLE])-1),COUNTIF($D$3:D99,TaskList15[[#This Row],[RESPONSABLE]])-COUNTIF(TaskList2[RESPONSABLE],$D$1)-COUNTIF(TaskList1[RESPONSABLE],$D$1))))))</f>
        <v/>
      </c>
    </row>
    <row r="100" spans="1:6" x14ac:dyDescent="0.3">
      <c r="A100" s="10" t="str">
        <f t="array" ref="A100">IF(TaskList15[[#This Row],[RESPONSABLE]]="","",IFERROR(INDEX(TaskList1[THÈME],SMALL(IF(TaskList1[RESPONSABLE]=$D$1,ROW(TaskList1[RESPONSABLE])-1),COUNTIF($D$3:D100,TaskList15[[#This Row],[RESPONSABLE]]))),IFERROR(INDEX(TaskList2[THÈME],SMALL(IF(TaskList2[RESPONSABLE]=$D$1,ROW(TaskList2[RESPONSABLE])-1),COUNTIF($D$3:D100,TaskList15[[#This Row],[RESPONSABLE]])-COUNTIF(TaskList1[RESPONSABLE],$D$1))),INDEX(TaskList3[THÈME],SMALL(IF(TaskList3[RESPONSABLE]=$D$1,ROW(TaskList3[RESPONSABLE])-1),COUNTIF($D$3:D100,TaskList15[[#This Row],[RESPONSABLE]])-COUNTIF(TaskList2[RESPONSABLE],$D$1)-COUNTIF(TaskList1[RESPONSABLE],$D$1))))))</f>
        <v/>
      </c>
      <c r="B100" s="10" t="str">
        <f t="array" ref="B100">IF(TaskList15[[#This Row],[RESPONSABLE]]="","",IFERROR(INDEX(TaskList1[AXE],SMALL(IF(TaskList1[RESPONSABLE]=$D$1,ROW(TaskList1[RESPONSABLE])-1),COUNTIF($D$3:D100,TaskList15[[#This Row],[RESPONSABLE]]))),IFERROR(INDEX(TaskList2[AXE],SMALL(IF(TaskList2[RESPONSABLE]=$D$1,ROW(TaskList2[RESPONSABLE])-1),COUNTIF($D$3:D100,TaskList15[[#This Row],[RESPONSABLE]])-COUNTIF(TaskList1[RESPONSABLE],$D$1))),INDEX(TaskList3[AXE],SMALL(IF(TaskList3[RESPONSABLE]=$D$1,ROW(TaskList3[RESPONSABLE])-1),COUNTIF($D$3:D100,TaskList15[[#This Row],[RESPONSABLE]])-COUNTIF(TaskList2[RESPONSABLE],$D$1)-COUNTIF(TaskList1[RESPONSABLE],$D$1))))))</f>
        <v/>
      </c>
      <c r="D100" s="12" t="str">
        <f>IF(COUNTIF($D$2:D99,$D$1)&lt;COUNTIF(TaskList2[RESPONSABLE],$D$1)+COUNTIF(TaskList3[RESPONSABLE],$D$1)+COUNTIF(TaskList1[RESPONSABLE],$D$1),$D$1,"")</f>
        <v/>
      </c>
      <c r="E100" s="13" t="str">
        <f t="array" ref="E100">IF(TaskList15[[#This Row],[RESPONSABLE]]="","",IFERROR(INDEX(TaskList1[DATE LIMITE],SMALL(IF(TaskList1[RESPONSABLE]=$D$1,ROW(TaskList1[RESPONSABLE])-1),COUNTIF($D$3:D100,TaskList15[[#This Row],[RESPONSABLE]]))),IFERROR(INDEX(TaskList2[DATE LIMITE],SMALL(IF(TaskList2[RESPONSABLE]=$D$1,ROW(TaskList2[RESPONSABLE])-1),COUNTIF($D$3:D100,TaskList15[[#This Row],[RESPONSABLE]])-COUNTIF(TaskList1[RESPONSABLE],$D$1))),INDEX(TaskList3[DATE LIMITE],SMALL(IF(TaskList3[RESPONSABLE]=$D$1,ROW(TaskList3[RESPONSABLE])-1),COUNTIF($D$3:D100,TaskList15[[#This Row],[RESPONSABLE]])-COUNTIF(TaskList2[RESPONSABLE],$D$1)-COUNTIF(TaskList1[RESPONSABLE],$D$1))))))</f>
        <v/>
      </c>
      <c r="F100" s="10" t="str">
        <f t="array" ref="F100">IF(TaskList15[[#This Row],[RESPONSABLE]]="","",IFERROR(INDEX(TaskList1[STATUT],SMALL(IF(TaskList1[RESPONSABLE]=$D$1,ROW(TaskList1[RESPONSABLE])-1),COUNTIF($D$3:D100,TaskList15[[#This Row],[RESPONSABLE]]))),IFERROR(INDEX(TaskList2[STATUT],SMALL(IF(TaskList2[RESPONSABLE]=$D$1,ROW(TaskList2[RESPONSABLE])-1),COUNTIF($D$3:D100,TaskList15[[#This Row],[RESPONSABLE]])-COUNTIF(TaskList1[RESPONSABLE],$D$1))),INDEX(TaskList3[STATUT],SMALL(IF(TaskList3[RESPONSABLE]=$D$1,ROW(TaskList3[RESPONSABLE])-1),COUNTIF($D$3:D100,TaskList15[[#This Row],[RESPONSABLE]])-COUNTIF(TaskList2[RESPONSABLE],$D$1)-COUNTIF(TaskList1[RESPONSABLE],$D$1))))))</f>
        <v/>
      </c>
    </row>
    <row r="101" spans="1:6" x14ac:dyDescent="0.3">
      <c r="A101" s="10" t="str">
        <f t="array" ref="A101">IF(TaskList15[[#This Row],[RESPONSABLE]]="","",IFERROR(INDEX(TaskList1[THÈME],SMALL(IF(TaskList1[RESPONSABLE]=$D$1,ROW(TaskList1[RESPONSABLE])-1),COUNTIF($D$3:D101,TaskList15[[#This Row],[RESPONSABLE]]))),IFERROR(INDEX(TaskList2[THÈME],SMALL(IF(TaskList2[RESPONSABLE]=$D$1,ROW(TaskList2[RESPONSABLE])-1),COUNTIF($D$3:D101,TaskList15[[#This Row],[RESPONSABLE]])-COUNTIF(TaskList1[RESPONSABLE],$D$1))),INDEX(TaskList3[THÈME],SMALL(IF(TaskList3[RESPONSABLE]=$D$1,ROW(TaskList3[RESPONSABLE])-1),COUNTIF($D$3:D101,TaskList15[[#This Row],[RESPONSABLE]])-COUNTIF(TaskList2[RESPONSABLE],$D$1)-COUNTIF(TaskList1[RESPONSABLE],$D$1))))))</f>
        <v/>
      </c>
      <c r="B101" s="10" t="str">
        <f t="array" ref="B101">IF(TaskList15[[#This Row],[RESPONSABLE]]="","",IFERROR(INDEX(TaskList1[AXE],SMALL(IF(TaskList1[RESPONSABLE]=$D$1,ROW(TaskList1[RESPONSABLE])-1),COUNTIF($D$3:D101,TaskList15[[#This Row],[RESPONSABLE]]))),IFERROR(INDEX(TaskList2[AXE],SMALL(IF(TaskList2[RESPONSABLE]=$D$1,ROW(TaskList2[RESPONSABLE])-1),COUNTIF($D$3:D101,TaskList15[[#This Row],[RESPONSABLE]])-COUNTIF(TaskList1[RESPONSABLE],$D$1))),INDEX(TaskList3[AXE],SMALL(IF(TaskList3[RESPONSABLE]=$D$1,ROW(TaskList3[RESPONSABLE])-1),COUNTIF($D$3:D101,TaskList15[[#This Row],[RESPONSABLE]])-COUNTIF(TaskList2[RESPONSABLE],$D$1)-COUNTIF(TaskList1[RESPONSABLE],$D$1))))))</f>
        <v/>
      </c>
      <c r="D101" s="12" t="str">
        <f>IF(COUNTIF($D$2:D100,$D$1)&lt;COUNTIF(TaskList2[RESPONSABLE],$D$1)+COUNTIF(TaskList3[RESPONSABLE],$D$1)+COUNTIF(TaskList1[RESPONSABLE],$D$1),$D$1,"")</f>
        <v/>
      </c>
      <c r="E101" s="13" t="str">
        <f t="array" ref="E101">IF(TaskList15[[#This Row],[RESPONSABLE]]="","",IFERROR(INDEX(TaskList1[DATE LIMITE],SMALL(IF(TaskList1[RESPONSABLE]=$D$1,ROW(TaskList1[RESPONSABLE])-1),COUNTIF($D$3:D101,TaskList15[[#This Row],[RESPONSABLE]]))),IFERROR(INDEX(TaskList2[DATE LIMITE],SMALL(IF(TaskList2[RESPONSABLE]=$D$1,ROW(TaskList2[RESPONSABLE])-1),COUNTIF($D$3:D101,TaskList15[[#This Row],[RESPONSABLE]])-COUNTIF(TaskList1[RESPONSABLE],$D$1))),INDEX(TaskList3[DATE LIMITE],SMALL(IF(TaskList3[RESPONSABLE]=$D$1,ROW(TaskList3[RESPONSABLE])-1),COUNTIF($D$3:D101,TaskList15[[#This Row],[RESPONSABLE]])-COUNTIF(TaskList2[RESPONSABLE],$D$1)-COUNTIF(TaskList1[RESPONSABLE],$D$1))))))</f>
        <v/>
      </c>
      <c r="F101" s="10" t="str">
        <f t="array" ref="F101">IF(TaskList15[[#This Row],[RESPONSABLE]]="","",IFERROR(INDEX(TaskList1[STATUT],SMALL(IF(TaskList1[RESPONSABLE]=$D$1,ROW(TaskList1[RESPONSABLE])-1),COUNTIF($D$3:D101,TaskList15[[#This Row],[RESPONSABLE]]))),IFERROR(INDEX(TaskList2[STATUT],SMALL(IF(TaskList2[RESPONSABLE]=$D$1,ROW(TaskList2[RESPONSABLE])-1),COUNTIF($D$3:D101,TaskList15[[#This Row],[RESPONSABLE]])-COUNTIF(TaskList1[RESPONSABLE],$D$1))),INDEX(TaskList3[STATUT],SMALL(IF(TaskList3[RESPONSABLE]=$D$1,ROW(TaskList3[RESPONSABLE])-1),COUNTIF($D$3:D101,TaskList15[[#This Row],[RESPONSABLE]])-COUNTIF(TaskList2[RESPONSABLE],$D$1)-COUNTIF(TaskList1[RESPONSABLE],$D$1))))))</f>
        <v/>
      </c>
    </row>
    <row r="102" spans="1:6" x14ac:dyDescent="0.3">
      <c r="A102" s="10" t="str">
        <f t="array" ref="A102">IF(TaskList15[[#This Row],[RESPONSABLE]]="","",IFERROR(INDEX(TaskList1[THÈME],SMALL(IF(TaskList1[RESPONSABLE]=$D$1,ROW(TaskList1[RESPONSABLE])-1),COUNTIF($D$3:D102,TaskList15[[#This Row],[RESPONSABLE]]))),IFERROR(INDEX(TaskList2[THÈME],SMALL(IF(TaskList2[RESPONSABLE]=$D$1,ROW(TaskList2[RESPONSABLE])-1),COUNTIF($D$3:D102,TaskList15[[#This Row],[RESPONSABLE]])-COUNTIF(TaskList1[RESPONSABLE],$D$1))),INDEX(TaskList3[THÈME],SMALL(IF(TaskList3[RESPONSABLE]=$D$1,ROW(TaskList3[RESPONSABLE])-1),COUNTIF($D$3:D102,TaskList15[[#This Row],[RESPONSABLE]])-COUNTIF(TaskList2[RESPONSABLE],$D$1)-COUNTIF(TaskList1[RESPONSABLE],$D$1))))))</f>
        <v/>
      </c>
      <c r="B102" s="10" t="str">
        <f t="array" ref="B102">IF(TaskList15[[#This Row],[RESPONSABLE]]="","",IFERROR(INDEX(TaskList1[AXE],SMALL(IF(TaskList1[RESPONSABLE]=$D$1,ROW(TaskList1[RESPONSABLE])-1),COUNTIF($D$3:D102,TaskList15[[#This Row],[RESPONSABLE]]))),IFERROR(INDEX(TaskList2[AXE],SMALL(IF(TaskList2[RESPONSABLE]=$D$1,ROW(TaskList2[RESPONSABLE])-1),COUNTIF($D$3:D102,TaskList15[[#This Row],[RESPONSABLE]])-COUNTIF(TaskList1[RESPONSABLE],$D$1))),INDEX(TaskList3[AXE],SMALL(IF(TaskList3[RESPONSABLE]=$D$1,ROW(TaskList3[RESPONSABLE])-1),COUNTIF($D$3:D102,TaskList15[[#This Row],[RESPONSABLE]])-COUNTIF(TaskList2[RESPONSABLE],$D$1)-COUNTIF(TaskList1[RESPONSABLE],$D$1))))))</f>
        <v/>
      </c>
      <c r="D102" s="12" t="str">
        <f>IF(COUNTIF($D$2:D101,$D$1)&lt;COUNTIF(TaskList2[RESPONSABLE],$D$1)+COUNTIF(TaskList3[RESPONSABLE],$D$1)+COUNTIF(TaskList1[RESPONSABLE],$D$1),$D$1,"")</f>
        <v/>
      </c>
      <c r="E102" s="13" t="str">
        <f t="array" ref="E102">IF(TaskList15[[#This Row],[RESPONSABLE]]="","",IFERROR(INDEX(TaskList1[DATE LIMITE],SMALL(IF(TaskList1[RESPONSABLE]=$D$1,ROW(TaskList1[RESPONSABLE])-1),COUNTIF($D$3:D102,TaskList15[[#This Row],[RESPONSABLE]]))),IFERROR(INDEX(TaskList2[DATE LIMITE],SMALL(IF(TaskList2[RESPONSABLE]=$D$1,ROW(TaskList2[RESPONSABLE])-1),COUNTIF($D$3:D102,TaskList15[[#This Row],[RESPONSABLE]])-COUNTIF(TaskList1[RESPONSABLE],$D$1))),INDEX(TaskList3[DATE LIMITE],SMALL(IF(TaskList3[RESPONSABLE]=$D$1,ROW(TaskList3[RESPONSABLE])-1),COUNTIF($D$3:D102,TaskList15[[#This Row],[RESPONSABLE]])-COUNTIF(TaskList2[RESPONSABLE],$D$1)-COUNTIF(TaskList1[RESPONSABLE],$D$1))))))</f>
        <v/>
      </c>
      <c r="F102" s="10" t="str">
        <f t="array" ref="F102">IF(TaskList15[[#This Row],[RESPONSABLE]]="","",IFERROR(INDEX(TaskList1[STATUT],SMALL(IF(TaskList1[RESPONSABLE]=$D$1,ROW(TaskList1[RESPONSABLE])-1),COUNTIF($D$3:D102,TaskList15[[#This Row],[RESPONSABLE]]))),IFERROR(INDEX(TaskList2[STATUT],SMALL(IF(TaskList2[RESPONSABLE]=$D$1,ROW(TaskList2[RESPONSABLE])-1),COUNTIF($D$3:D102,TaskList15[[#This Row],[RESPONSABLE]])-COUNTIF(TaskList1[RESPONSABLE],$D$1))),INDEX(TaskList3[STATUT],SMALL(IF(TaskList3[RESPONSABLE]=$D$1,ROW(TaskList3[RESPONSABLE])-1),COUNTIF($D$3:D102,TaskList15[[#This Row],[RESPONSABLE]])-COUNTIF(TaskList2[RESPONSABLE],$D$1)-COUNTIF(TaskList1[RESPONSABLE],$D$1))))))</f>
        <v/>
      </c>
    </row>
    <row r="103" spans="1:6" x14ac:dyDescent="0.3">
      <c r="A103" s="10" t="str">
        <f t="array" ref="A103">IF(TaskList15[[#This Row],[RESPONSABLE]]="","",IFERROR(INDEX(TaskList1[THÈME],SMALL(IF(TaskList1[RESPONSABLE]=$D$1,ROW(TaskList1[RESPONSABLE])-1),COUNTIF($D$3:D103,TaskList15[[#This Row],[RESPONSABLE]]))),IFERROR(INDEX(TaskList2[THÈME],SMALL(IF(TaskList2[RESPONSABLE]=$D$1,ROW(TaskList2[RESPONSABLE])-1),COUNTIF($D$3:D103,TaskList15[[#This Row],[RESPONSABLE]])-COUNTIF(TaskList1[RESPONSABLE],$D$1))),INDEX(TaskList3[THÈME],SMALL(IF(TaskList3[RESPONSABLE]=$D$1,ROW(TaskList3[RESPONSABLE])-1),COUNTIF($D$3:D103,TaskList15[[#This Row],[RESPONSABLE]])-COUNTIF(TaskList2[RESPONSABLE],$D$1)-COUNTIF(TaskList1[RESPONSABLE],$D$1))))))</f>
        <v/>
      </c>
      <c r="B103" s="10" t="str">
        <f t="array" ref="B103">IF(TaskList15[[#This Row],[RESPONSABLE]]="","",IFERROR(INDEX(TaskList1[AXE],SMALL(IF(TaskList1[RESPONSABLE]=$D$1,ROW(TaskList1[RESPONSABLE])-1),COUNTIF($D$3:D103,TaskList15[[#This Row],[RESPONSABLE]]))),IFERROR(INDEX(TaskList2[AXE],SMALL(IF(TaskList2[RESPONSABLE]=$D$1,ROW(TaskList2[RESPONSABLE])-1),COUNTIF($D$3:D103,TaskList15[[#This Row],[RESPONSABLE]])-COUNTIF(TaskList1[RESPONSABLE],$D$1))),INDEX(TaskList3[AXE],SMALL(IF(TaskList3[RESPONSABLE]=$D$1,ROW(TaskList3[RESPONSABLE])-1),COUNTIF($D$3:D103,TaskList15[[#This Row],[RESPONSABLE]])-COUNTIF(TaskList2[RESPONSABLE],$D$1)-COUNTIF(TaskList1[RESPONSABLE],$D$1))))))</f>
        <v/>
      </c>
      <c r="D103" s="12" t="str">
        <f>IF(COUNTIF($D$2:D102,$D$1)&lt;COUNTIF(TaskList2[RESPONSABLE],$D$1)+COUNTIF(TaskList3[RESPONSABLE],$D$1)+COUNTIF(TaskList1[RESPONSABLE],$D$1),$D$1,"")</f>
        <v/>
      </c>
      <c r="E103" s="13" t="str">
        <f t="array" ref="E103">IF(TaskList15[[#This Row],[RESPONSABLE]]="","",IFERROR(INDEX(TaskList1[DATE LIMITE],SMALL(IF(TaskList1[RESPONSABLE]=$D$1,ROW(TaskList1[RESPONSABLE])-1),COUNTIF($D$3:D103,TaskList15[[#This Row],[RESPONSABLE]]))),IFERROR(INDEX(TaskList2[DATE LIMITE],SMALL(IF(TaskList2[RESPONSABLE]=$D$1,ROW(TaskList2[RESPONSABLE])-1),COUNTIF($D$3:D103,TaskList15[[#This Row],[RESPONSABLE]])-COUNTIF(TaskList1[RESPONSABLE],$D$1))),INDEX(TaskList3[DATE LIMITE],SMALL(IF(TaskList3[RESPONSABLE]=$D$1,ROW(TaskList3[RESPONSABLE])-1),COUNTIF($D$3:D103,TaskList15[[#This Row],[RESPONSABLE]])-COUNTIF(TaskList2[RESPONSABLE],$D$1)-COUNTIF(TaskList1[RESPONSABLE],$D$1))))))</f>
        <v/>
      </c>
      <c r="F103" s="10" t="str">
        <f t="array" ref="F103">IF(TaskList15[[#This Row],[RESPONSABLE]]="","",IFERROR(INDEX(TaskList1[STATUT],SMALL(IF(TaskList1[RESPONSABLE]=$D$1,ROW(TaskList1[RESPONSABLE])-1),COUNTIF($D$3:D103,TaskList15[[#This Row],[RESPONSABLE]]))),IFERROR(INDEX(TaskList2[STATUT],SMALL(IF(TaskList2[RESPONSABLE]=$D$1,ROW(TaskList2[RESPONSABLE])-1),COUNTIF($D$3:D103,TaskList15[[#This Row],[RESPONSABLE]])-COUNTIF(TaskList1[RESPONSABLE],$D$1))),INDEX(TaskList3[STATUT],SMALL(IF(TaskList3[RESPONSABLE]=$D$1,ROW(TaskList3[RESPONSABLE])-1),COUNTIF($D$3:D103,TaskList15[[#This Row],[RESPONSABLE]])-COUNTIF(TaskList2[RESPONSABLE],$D$1)-COUNTIF(TaskList1[RESPONSABLE],$D$1))))))</f>
        <v/>
      </c>
    </row>
    <row r="104" spans="1:6" x14ac:dyDescent="0.3">
      <c r="A104" s="10" t="str">
        <f t="array" ref="A104">IF(TaskList15[[#This Row],[RESPONSABLE]]="","",IFERROR(INDEX(TaskList1[THÈME],SMALL(IF(TaskList1[RESPONSABLE]=$D$1,ROW(TaskList1[RESPONSABLE])-1),COUNTIF($D$3:D104,TaskList15[[#This Row],[RESPONSABLE]]))),IFERROR(INDEX(TaskList2[THÈME],SMALL(IF(TaskList2[RESPONSABLE]=$D$1,ROW(TaskList2[RESPONSABLE])-1),COUNTIF($D$3:D104,TaskList15[[#This Row],[RESPONSABLE]])-COUNTIF(TaskList1[RESPONSABLE],$D$1))),INDEX(TaskList3[THÈME],SMALL(IF(TaskList3[RESPONSABLE]=$D$1,ROW(TaskList3[RESPONSABLE])-1),COUNTIF($D$3:D104,TaskList15[[#This Row],[RESPONSABLE]])-COUNTIF(TaskList2[RESPONSABLE],$D$1)-COUNTIF(TaskList1[RESPONSABLE],$D$1))))))</f>
        <v/>
      </c>
      <c r="B104" s="10" t="str">
        <f t="array" ref="B104">IF(TaskList15[[#This Row],[RESPONSABLE]]="","",IFERROR(INDEX(TaskList1[AXE],SMALL(IF(TaskList1[RESPONSABLE]=$D$1,ROW(TaskList1[RESPONSABLE])-1),COUNTIF($D$3:D104,TaskList15[[#This Row],[RESPONSABLE]]))),IFERROR(INDEX(TaskList2[AXE],SMALL(IF(TaskList2[RESPONSABLE]=$D$1,ROW(TaskList2[RESPONSABLE])-1),COUNTIF($D$3:D104,TaskList15[[#This Row],[RESPONSABLE]])-COUNTIF(TaskList1[RESPONSABLE],$D$1))),INDEX(TaskList3[AXE],SMALL(IF(TaskList3[RESPONSABLE]=$D$1,ROW(TaskList3[RESPONSABLE])-1),COUNTIF($D$3:D104,TaskList15[[#This Row],[RESPONSABLE]])-COUNTIF(TaskList2[RESPONSABLE],$D$1)-COUNTIF(TaskList1[RESPONSABLE],$D$1))))))</f>
        <v/>
      </c>
      <c r="D104" s="12" t="str">
        <f>IF(COUNTIF($D$2:D103,$D$1)&lt;COUNTIF(TaskList2[RESPONSABLE],$D$1)+COUNTIF(TaskList3[RESPONSABLE],$D$1)+COUNTIF(TaskList1[RESPONSABLE],$D$1),$D$1,"")</f>
        <v/>
      </c>
      <c r="E104" s="13" t="str">
        <f t="array" ref="E104">IF(TaskList15[[#This Row],[RESPONSABLE]]="","",IFERROR(INDEX(TaskList1[DATE LIMITE],SMALL(IF(TaskList1[RESPONSABLE]=$D$1,ROW(TaskList1[RESPONSABLE])-1),COUNTIF($D$3:D104,TaskList15[[#This Row],[RESPONSABLE]]))),IFERROR(INDEX(TaskList2[DATE LIMITE],SMALL(IF(TaskList2[RESPONSABLE]=$D$1,ROW(TaskList2[RESPONSABLE])-1),COUNTIF($D$3:D104,TaskList15[[#This Row],[RESPONSABLE]])-COUNTIF(TaskList1[RESPONSABLE],$D$1))),INDEX(TaskList3[DATE LIMITE],SMALL(IF(TaskList3[RESPONSABLE]=$D$1,ROW(TaskList3[RESPONSABLE])-1),COUNTIF($D$3:D104,TaskList15[[#This Row],[RESPONSABLE]])-COUNTIF(TaskList2[RESPONSABLE],$D$1)-COUNTIF(TaskList1[RESPONSABLE],$D$1))))))</f>
        <v/>
      </c>
      <c r="F104" s="10" t="str">
        <f t="array" ref="F104">IF(TaskList15[[#This Row],[RESPONSABLE]]="","",IFERROR(INDEX(TaskList1[STATUT],SMALL(IF(TaskList1[RESPONSABLE]=$D$1,ROW(TaskList1[RESPONSABLE])-1),COUNTIF($D$3:D104,TaskList15[[#This Row],[RESPONSABLE]]))),IFERROR(INDEX(TaskList2[STATUT],SMALL(IF(TaskList2[RESPONSABLE]=$D$1,ROW(TaskList2[RESPONSABLE])-1),COUNTIF($D$3:D104,TaskList15[[#This Row],[RESPONSABLE]])-COUNTIF(TaskList1[RESPONSABLE],$D$1))),INDEX(TaskList3[STATUT],SMALL(IF(TaskList3[RESPONSABLE]=$D$1,ROW(TaskList3[RESPONSABLE])-1),COUNTIF($D$3:D104,TaskList15[[#This Row],[RESPONSABLE]])-COUNTIF(TaskList2[RESPONSABLE],$D$1)-COUNTIF(TaskList1[RESPONSABLE],$D$1))))))</f>
        <v/>
      </c>
    </row>
    <row r="105" spans="1:6" x14ac:dyDescent="0.3">
      <c r="A105" s="10" t="str">
        <f t="array" ref="A105">IF(TaskList15[[#This Row],[RESPONSABLE]]="","",IFERROR(INDEX(TaskList1[THÈME],SMALL(IF(TaskList1[RESPONSABLE]=$D$1,ROW(TaskList1[RESPONSABLE])-1),COUNTIF($D$3:D105,TaskList15[[#This Row],[RESPONSABLE]]))),IFERROR(INDEX(TaskList2[THÈME],SMALL(IF(TaskList2[RESPONSABLE]=$D$1,ROW(TaskList2[RESPONSABLE])-1),COUNTIF($D$3:D105,TaskList15[[#This Row],[RESPONSABLE]])-COUNTIF(TaskList1[RESPONSABLE],$D$1))),INDEX(TaskList3[THÈME],SMALL(IF(TaskList3[RESPONSABLE]=$D$1,ROW(TaskList3[RESPONSABLE])-1),COUNTIF($D$3:D105,TaskList15[[#This Row],[RESPONSABLE]])-COUNTIF(TaskList2[RESPONSABLE],$D$1)-COUNTIF(TaskList1[RESPONSABLE],$D$1))))))</f>
        <v/>
      </c>
      <c r="B105" s="10" t="str">
        <f t="array" ref="B105">IF(TaskList15[[#This Row],[RESPONSABLE]]="","",IFERROR(INDEX(TaskList1[AXE],SMALL(IF(TaskList1[RESPONSABLE]=$D$1,ROW(TaskList1[RESPONSABLE])-1),COUNTIF($D$3:D105,TaskList15[[#This Row],[RESPONSABLE]]))),IFERROR(INDEX(TaskList2[AXE],SMALL(IF(TaskList2[RESPONSABLE]=$D$1,ROW(TaskList2[RESPONSABLE])-1),COUNTIF($D$3:D105,TaskList15[[#This Row],[RESPONSABLE]])-COUNTIF(TaskList1[RESPONSABLE],$D$1))),INDEX(TaskList3[AXE],SMALL(IF(TaskList3[RESPONSABLE]=$D$1,ROW(TaskList3[RESPONSABLE])-1),COUNTIF($D$3:D105,TaskList15[[#This Row],[RESPONSABLE]])-COUNTIF(TaskList2[RESPONSABLE],$D$1)-COUNTIF(TaskList1[RESPONSABLE],$D$1))))))</f>
        <v/>
      </c>
      <c r="D105" s="12" t="str">
        <f>IF(COUNTIF($D$2:D104,$D$1)&lt;COUNTIF(TaskList2[RESPONSABLE],$D$1)+COUNTIF(TaskList3[RESPONSABLE],$D$1)+COUNTIF(TaskList1[RESPONSABLE],$D$1),$D$1,"")</f>
        <v/>
      </c>
      <c r="E105" s="13" t="str">
        <f t="array" ref="E105">IF(TaskList15[[#This Row],[RESPONSABLE]]="","",IFERROR(INDEX(TaskList1[DATE LIMITE],SMALL(IF(TaskList1[RESPONSABLE]=$D$1,ROW(TaskList1[RESPONSABLE])-1),COUNTIF($D$3:D105,TaskList15[[#This Row],[RESPONSABLE]]))),IFERROR(INDEX(TaskList2[DATE LIMITE],SMALL(IF(TaskList2[RESPONSABLE]=$D$1,ROW(TaskList2[RESPONSABLE])-1),COUNTIF($D$3:D105,TaskList15[[#This Row],[RESPONSABLE]])-COUNTIF(TaskList1[RESPONSABLE],$D$1))),INDEX(TaskList3[DATE LIMITE],SMALL(IF(TaskList3[RESPONSABLE]=$D$1,ROW(TaskList3[RESPONSABLE])-1),COUNTIF($D$3:D105,TaskList15[[#This Row],[RESPONSABLE]])-COUNTIF(TaskList2[RESPONSABLE],$D$1)-COUNTIF(TaskList1[RESPONSABLE],$D$1))))))</f>
        <v/>
      </c>
      <c r="F105" s="10" t="str">
        <f t="array" ref="F105">IF(TaskList15[[#This Row],[RESPONSABLE]]="","",IFERROR(INDEX(TaskList1[STATUT],SMALL(IF(TaskList1[RESPONSABLE]=$D$1,ROW(TaskList1[RESPONSABLE])-1),COUNTIF($D$3:D105,TaskList15[[#This Row],[RESPONSABLE]]))),IFERROR(INDEX(TaskList2[STATUT],SMALL(IF(TaskList2[RESPONSABLE]=$D$1,ROW(TaskList2[RESPONSABLE])-1),COUNTIF($D$3:D105,TaskList15[[#This Row],[RESPONSABLE]])-COUNTIF(TaskList1[RESPONSABLE],$D$1))),INDEX(TaskList3[STATUT],SMALL(IF(TaskList3[RESPONSABLE]=$D$1,ROW(TaskList3[RESPONSABLE])-1),COUNTIF($D$3:D105,TaskList15[[#This Row],[RESPONSABLE]])-COUNTIF(TaskList2[RESPONSABLE],$D$1)-COUNTIF(TaskList1[RESPONSABLE],$D$1))))))</f>
        <v/>
      </c>
    </row>
    <row r="106" spans="1:6" x14ac:dyDescent="0.3">
      <c r="A106" s="10" t="str">
        <f t="array" ref="A106">IF(TaskList15[[#This Row],[RESPONSABLE]]="","",IFERROR(INDEX(TaskList1[THÈME],SMALL(IF(TaskList1[RESPONSABLE]=$D$1,ROW(TaskList1[RESPONSABLE])-1),COUNTIF($D$3:D106,TaskList15[[#This Row],[RESPONSABLE]]))),IFERROR(INDEX(TaskList2[THÈME],SMALL(IF(TaskList2[RESPONSABLE]=$D$1,ROW(TaskList2[RESPONSABLE])-1),COUNTIF($D$3:D106,TaskList15[[#This Row],[RESPONSABLE]])-COUNTIF(TaskList1[RESPONSABLE],$D$1))),INDEX(TaskList3[THÈME],SMALL(IF(TaskList3[RESPONSABLE]=$D$1,ROW(TaskList3[RESPONSABLE])-1),COUNTIF($D$3:D106,TaskList15[[#This Row],[RESPONSABLE]])-COUNTIF(TaskList2[RESPONSABLE],$D$1)-COUNTIF(TaskList1[RESPONSABLE],$D$1))))))</f>
        <v/>
      </c>
      <c r="B106" s="10" t="str">
        <f t="array" ref="B106">IF(TaskList15[[#This Row],[RESPONSABLE]]="","",IFERROR(INDEX(TaskList1[AXE],SMALL(IF(TaskList1[RESPONSABLE]=$D$1,ROW(TaskList1[RESPONSABLE])-1),COUNTIF($D$3:D106,TaskList15[[#This Row],[RESPONSABLE]]))),IFERROR(INDEX(TaskList2[AXE],SMALL(IF(TaskList2[RESPONSABLE]=$D$1,ROW(TaskList2[RESPONSABLE])-1),COUNTIF($D$3:D106,TaskList15[[#This Row],[RESPONSABLE]])-COUNTIF(TaskList1[RESPONSABLE],$D$1))),INDEX(TaskList3[AXE],SMALL(IF(TaskList3[RESPONSABLE]=$D$1,ROW(TaskList3[RESPONSABLE])-1),COUNTIF($D$3:D106,TaskList15[[#This Row],[RESPONSABLE]])-COUNTIF(TaskList2[RESPONSABLE],$D$1)-COUNTIF(TaskList1[RESPONSABLE],$D$1))))))</f>
        <v/>
      </c>
      <c r="D106" s="12" t="str">
        <f>IF(COUNTIF($D$2:D105,$D$1)&lt;COUNTIF(TaskList2[RESPONSABLE],$D$1)+COUNTIF(TaskList3[RESPONSABLE],$D$1)+COUNTIF(TaskList1[RESPONSABLE],$D$1),$D$1,"")</f>
        <v/>
      </c>
      <c r="E106" s="13" t="str">
        <f t="array" ref="E106">IF(TaskList15[[#This Row],[RESPONSABLE]]="","",IFERROR(INDEX(TaskList1[DATE LIMITE],SMALL(IF(TaskList1[RESPONSABLE]=$D$1,ROW(TaskList1[RESPONSABLE])-1),COUNTIF($D$3:D106,TaskList15[[#This Row],[RESPONSABLE]]))),IFERROR(INDEX(TaskList2[DATE LIMITE],SMALL(IF(TaskList2[RESPONSABLE]=$D$1,ROW(TaskList2[RESPONSABLE])-1),COUNTIF($D$3:D106,TaskList15[[#This Row],[RESPONSABLE]])-COUNTIF(TaskList1[RESPONSABLE],$D$1))),INDEX(TaskList3[DATE LIMITE],SMALL(IF(TaskList3[RESPONSABLE]=$D$1,ROW(TaskList3[RESPONSABLE])-1),COUNTIF($D$3:D106,TaskList15[[#This Row],[RESPONSABLE]])-COUNTIF(TaskList2[RESPONSABLE],$D$1)-COUNTIF(TaskList1[RESPONSABLE],$D$1))))))</f>
        <v/>
      </c>
      <c r="F106" s="10" t="str">
        <f t="array" ref="F106">IF(TaskList15[[#This Row],[RESPONSABLE]]="","",IFERROR(INDEX(TaskList1[STATUT],SMALL(IF(TaskList1[RESPONSABLE]=$D$1,ROW(TaskList1[RESPONSABLE])-1),COUNTIF($D$3:D106,TaskList15[[#This Row],[RESPONSABLE]]))),IFERROR(INDEX(TaskList2[STATUT],SMALL(IF(TaskList2[RESPONSABLE]=$D$1,ROW(TaskList2[RESPONSABLE])-1),COUNTIF($D$3:D106,TaskList15[[#This Row],[RESPONSABLE]])-COUNTIF(TaskList1[RESPONSABLE],$D$1))),INDEX(TaskList3[STATUT],SMALL(IF(TaskList3[RESPONSABLE]=$D$1,ROW(TaskList3[RESPONSABLE])-1),COUNTIF($D$3:D106,TaskList15[[#This Row],[RESPONSABLE]])-COUNTIF(TaskList2[RESPONSABLE],$D$1)-COUNTIF(TaskList1[RESPONSABLE],$D$1))))))</f>
        <v/>
      </c>
    </row>
    <row r="107" spans="1:6" x14ac:dyDescent="0.3">
      <c r="A107" s="10" t="str">
        <f t="array" ref="A107">IF(TaskList15[[#This Row],[RESPONSABLE]]="","",IFERROR(INDEX(TaskList1[THÈME],SMALL(IF(TaskList1[RESPONSABLE]=$D$1,ROW(TaskList1[RESPONSABLE])-1),COUNTIF($D$3:D107,TaskList15[[#This Row],[RESPONSABLE]]))),IFERROR(INDEX(TaskList2[THÈME],SMALL(IF(TaskList2[RESPONSABLE]=$D$1,ROW(TaskList2[RESPONSABLE])-1),COUNTIF($D$3:D107,TaskList15[[#This Row],[RESPONSABLE]])-COUNTIF(TaskList1[RESPONSABLE],$D$1))),INDEX(TaskList3[THÈME],SMALL(IF(TaskList3[RESPONSABLE]=$D$1,ROW(TaskList3[RESPONSABLE])-1),COUNTIF($D$3:D107,TaskList15[[#This Row],[RESPONSABLE]])-COUNTIF(TaskList2[RESPONSABLE],$D$1)-COUNTIF(TaskList1[RESPONSABLE],$D$1))))))</f>
        <v/>
      </c>
      <c r="B107" s="10" t="str">
        <f t="array" ref="B107">IF(TaskList15[[#This Row],[RESPONSABLE]]="","",IFERROR(INDEX(TaskList1[AXE],SMALL(IF(TaskList1[RESPONSABLE]=$D$1,ROW(TaskList1[RESPONSABLE])-1),COUNTIF($D$3:D107,TaskList15[[#This Row],[RESPONSABLE]]))),IFERROR(INDEX(TaskList2[AXE],SMALL(IF(TaskList2[RESPONSABLE]=$D$1,ROW(TaskList2[RESPONSABLE])-1),COUNTIF($D$3:D107,TaskList15[[#This Row],[RESPONSABLE]])-COUNTIF(TaskList1[RESPONSABLE],$D$1))),INDEX(TaskList3[AXE],SMALL(IF(TaskList3[RESPONSABLE]=$D$1,ROW(TaskList3[RESPONSABLE])-1),COUNTIF($D$3:D107,TaskList15[[#This Row],[RESPONSABLE]])-COUNTIF(TaskList2[RESPONSABLE],$D$1)-COUNTIF(TaskList1[RESPONSABLE],$D$1))))))</f>
        <v/>
      </c>
      <c r="D107" s="12" t="str">
        <f>IF(COUNTIF($D$2:D106,$D$1)&lt;COUNTIF(TaskList2[RESPONSABLE],$D$1)+COUNTIF(TaskList3[RESPONSABLE],$D$1)+COUNTIF(TaskList1[RESPONSABLE],$D$1),$D$1,"")</f>
        <v/>
      </c>
      <c r="E107" s="13" t="str">
        <f t="array" ref="E107">IF(TaskList15[[#This Row],[RESPONSABLE]]="","",IFERROR(INDEX(TaskList1[DATE LIMITE],SMALL(IF(TaskList1[RESPONSABLE]=$D$1,ROW(TaskList1[RESPONSABLE])-1),COUNTIF($D$3:D107,TaskList15[[#This Row],[RESPONSABLE]]))),IFERROR(INDEX(TaskList2[DATE LIMITE],SMALL(IF(TaskList2[RESPONSABLE]=$D$1,ROW(TaskList2[RESPONSABLE])-1),COUNTIF($D$3:D107,TaskList15[[#This Row],[RESPONSABLE]])-COUNTIF(TaskList1[RESPONSABLE],$D$1))),INDEX(TaskList3[DATE LIMITE],SMALL(IF(TaskList3[RESPONSABLE]=$D$1,ROW(TaskList3[RESPONSABLE])-1),COUNTIF($D$3:D107,TaskList15[[#This Row],[RESPONSABLE]])-COUNTIF(TaskList2[RESPONSABLE],$D$1)-COUNTIF(TaskList1[RESPONSABLE],$D$1))))))</f>
        <v/>
      </c>
      <c r="F107" s="10" t="str">
        <f t="array" ref="F107">IF(TaskList15[[#This Row],[RESPONSABLE]]="","",IFERROR(INDEX(TaskList1[STATUT],SMALL(IF(TaskList1[RESPONSABLE]=$D$1,ROW(TaskList1[RESPONSABLE])-1),COUNTIF($D$3:D107,TaskList15[[#This Row],[RESPONSABLE]]))),IFERROR(INDEX(TaskList2[STATUT],SMALL(IF(TaskList2[RESPONSABLE]=$D$1,ROW(TaskList2[RESPONSABLE])-1),COUNTIF($D$3:D107,TaskList15[[#This Row],[RESPONSABLE]])-COUNTIF(TaskList1[RESPONSABLE],$D$1))),INDEX(TaskList3[STATUT],SMALL(IF(TaskList3[RESPONSABLE]=$D$1,ROW(TaskList3[RESPONSABLE])-1),COUNTIF($D$3:D107,TaskList15[[#This Row],[RESPONSABLE]])-COUNTIF(TaskList2[RESPONSABLE],$D$1)-COUNTIF(TaskList1[RESPONSABLE],$D$1))))))</f>
        <v/>
      </c>
    </row>
    <row r="108" spans="1:6" x14ac:dyDescent="0.3">
      <c r="A108" s="10" t="str">
        <f t="array" ref="A108">IF(TaskList15[[#This Row],[RESPONSABLE]]="","",IFERROR(INDEX(TaskList1[THÈME],SMALL(IF(TaskList1[RESPONSABLE]=$D$1,ROW(TaskList1[RESPONSABLE])-1),COUNTIF($D$3:D108,TaskList15[[#This Row],[RESPONSABLE]]))),IFERROR(INDEX(TaskList2[THÈME],SMALL(IF(TaskList2[RESPONSABLE]=$D$1,ROW(TaskList2[RESPONSABLE])-1),COUNTIF($D$3:D108,TaskList15[[#This Row],[RESPONSABLE]])-COUNTIF(TaskList1[RESPONSABLE],$D$1))),INDEX(TaskList3[THÈME],SMALL(IF(TaskList3[RESPONSABLE]=$D$1,ROW(TaskList3[RESPONSABLE])-1),COUNTIF($D$3:D108,TaskList15[[#This Row],[RESPONSABLE]])-COUNTIF(TaskList2[RESPONSABLE],$D$1)-COUNTIF(TaskList1[RESPONSABLE],$D$1))))))</f>
        <v/>
      </c>
      <c r="B108" s="10" t="str">
        <f t="array" ref="B108">IF(TaskList15[[#This Row],[RESPONSABLE]]="","",IFERROR(INDEX(TaskList1[AXE],SMALL(IF(TaskList1[RESPONSABLE]=$D$1,ROW(TaskList1[RESPONSABLE])-1),COUNTIF($D$3:D108,TaskList15[[#This Row],[RESPONSABLE]]))),IFERROR(INDEX(TaskList2[AXE],SMALL(IF(TaskList2[RESPONSABLE]=$D$1,ROW(TaskList2[RESPONSABLE])-1),COUNTIF($D$3:D108,TaskList15[[#This Row],[RESPONSABLE]])-COUNTIF(TaskList1[RESPONSABLE],$D$1))),INDEX(TaskList3[AXE],SMALL(IF(TaskList3[RESPONSABLE]=$D$1,ROW(TaskList3[RESPONSABLE])-1),COUNTIF($D$3:D108,TaskList15[[#This Row],[RESPONSABLE]])-COUNTIF(TaskList2[RESPONSABLE],$D$1)-COUNTIF(TaskList1[RESPONSABLE],$D$1))))))</f>
        <v/>
      </c>
      <c r="D108" s="12" t="str">
        <f>IF(COUNTIF($D$2:D107,$D$1)&lt;COUNTIF(TaskList2[RESPONSABLE],$D$1)+COUNTIF(TaskList3[RESPONSABLE],$D$1)+COUNTIF(TaskList1[RESPONSABLE],$D$1),$D$1,"")</f>
        <v/>
      </c>
      <c r="E108" s="13" t="str">
        <f t="array" ref="E108">IF(TaskList15[[#This Row],[RESPONSABLE]]="","",IFERROR(INDEX(TaskList1[DATE LIMITE],SMALL(IF(TaskList1[RESPONSABLE]=$D$1,ROW(TaskList1[RESPONSABLE])-1),COUNTIF($D$3:D108,TaskList15[[#This Row],[RESPONSABLE]]))),IFERROR(INDEX(TaskList2[DATE LIMITE],SMALL(IF(TaskList2[RESPONSABLE]=$D$1,ROW(TaskList2[RESPONSABLE])-1),COUNTIF($D$3:D108,TaskList15[[#This Row],[RESPONSABLE]])-COUNTIF(TaskList1[RESPONSABLE],$D$1))),INDEX(TaskList3[DATE LIMITE],SMALL(IF(TaskList3[RESPONSABLE]=$D$1,ROW(TaskList3[RESPONSABLE])-1),COUNTIF($D$3:D108,TaskList15[[#This Row],[RESPONSABLE]])-COUNTIF(TaskList2[RESPONSABLE],$D$1)-COUNTIF(TaskList1[RESPONSABLE],$D$1))))))</f>
        <v/>
      </c>
      <c r="F108" s="10" t="str">
        <f t="array" ref="F108">IF(TaskList15[[#This Row],[RESPONSABLE]]="","",IFERROR(INDEX(TaskList1[STATUT],SMALL(IF(TaskList1[RESPONSABLE]=$D$1,ROW(TaskList1[RESPONSABLE])-1),COUNTIF($D$3:D108,TaskList15[[#This Row],[RESPONSABLE]]))),IFERROR(INDEX(TaskList2[STATUT],SMALL(IF(TaskList2[RESPONSABLE]=$D$1,ROW(TaskList2[RESPONSABLE])-1),COUNTIF($D$3:D108,TaskList15[[#This Row],[RESPONSABLE]])-COUNTIF(TaskList1[RESPONSABLE],$D$1))),INDEX(TaskList3[STATUT],SMALL(IF(TaskList3[RESPONSABLE]=$D$1,ROW(TaskList3[RESPONSABLE])-1),COUNTIF($D$3:D108,TaskList15[[#This Row],[RESPONSABLE]])-COUNTIF(TaskList2[RESPONSABLE],$D$1)-COUNTIF(TaskList1[RESPONSABLE],$D$1))))))</f>
        <v/>
      </c>
    </row>
    <row r="109" spans="1:6" x14ac:dyDescent="0.3">
      <c r="A109" s="10" t="str">
        <f t="array" ref="A109">IF(TaskList15[[#This Row],[RESPONSABLE]]="","",IFERROR(INDEX(TaskList1[THÈME],SMALL(IF(TaskList1[RESPONSABLE]=$D$1,ROW(TaskList1[RESPONSABLE])-1),COUNTIF($D$3:D109,TaskList15[[#This Row],[RESPONSABLE]]))),IFERROR(INDEX(TaskList2[THÈME],SMALL(IF(TaskList2[RESPONSABLE]=$D$1,ROW(TaskList2[RESPONSABLE])-1),COUNTIF($D$3:D109,TaskList15[[#This Row],[RESPONSABLE]])-COUNTIF(TaskList1[RESPONSABLE],$D$1))),INDEX(TaskList3[THÈME],SMALL(IF(TaskList3[RESPONSABLE]=$D$1,ROW(TaskList3[RESPONSABLE])-1),COUNTIF($D$3:D109,TaskList15[[#This Row],[RESPONSABLE]])-COUNTIF(TaskList2[RESPONSABLE],$D$1)-COUNTIF(TaskList1[RESPONSABLE],$D$1))))))</f>
        <v/>
      </c>
      <c r="B109" s="10" t="str">
        <f t="array" ref="B109">IF(TaskList15[[#This Row],[RESPONSABLE]]="","",IFERROR(INDEX(TaskList1[AXE],SMALL(IF(TaskList1[RESPONSABLE]=$D$1,ROW(TaskList1[RESPONSABLE])-1),COUNTIF($D$3:D109,TaskList15[[#This Row],[RESPONSABLE]]))),IFERROR(INDEX(TaskList2[AXE],SMALL(IF(TaskList2[RESPONSABLE]=$D$1,ROW(TaskList2[RESPONSABLE])-1),COUNTIF($D$3:D109,TaskList15[[#This Row],[RESPONSABLE]])-COUNTIF(TaskList1[RESPONSABLE],$D$1))),INDEX(TaskList3[AXE],SMALL(IF(TaskList3[RESPONSABLE]=$D$1,ROW(TaskList3[RESPONSABLE])-1),COUNTIF($D$3:D109,TaskList15[[#This Row],[RESPONSABLE]])-COUNTIF(TaskList2[RESPONSABLE],$D$1)-COUNTIF(TaskList1[RESPONSABLE],$D$1))))))</f>
        <v/>
      </c>
      <c r="D109" s="12" t="str">
        <f>IF(COUNTIF($D$2:D108,$D$1)&lt;COUNTIF(TaskList2[RESPONSABLE],$D$1)+COUNTIF(TaskList3[RESPONSABLE],$D$1)+COUNTIF(TaskList1[RESPONSABLE],$D$1),$D$1,"")</f>
        <v/>
      </c>
      <c r="E109" s="13" t="str">
        <f t="array" ref="E109">IF(TaskList15[[#This Row],[RESPONSABLE]]="","",IFERROR(INDEX(TaskList1[DATE LIMITE],SMALL(IF(TaskList1[RESPONSABLE]=$D$1,ROW(TaskList1[RESPONSABLE])-1),COUNTIF($D$3:D109,TaskList15[[#This Row],[RESPONSABLE]]))),IFERROR(INDEX(TaskList2[DATE LIMITE],SMALL(IF(TaskList2[RESPONSABLE]=$D$1,ROW(TaskList2[RESPONSABLE])-1),COUNTIF($D$3:D109,TaskList15[[#This Row],[RESPONSABLE]])-COUNTIF(TaskList1[RESPONSABLE],$D$1))),INDEX(TaskList3[DATE LIMITE],SMALL(IF(TaskList3[RESPONSABLE]=$D$1,ROW(TaskList3[RESPONSABLE])-1),COUNTIF($D$3:D109,TaskList15[[#This Row],[RESPONSABLE]])-COUNTIF(TaskList2[RESPONSABLE],$D$1)-COUNTIF(TaskList1[RESPONSABLE],$D$1))))))</f>
        <v/>
      </c>
      <c r="F109" s="10" t="str">
        <f t="array" ref="F109">IF(TaskList15[[#This Row],[RESPONSABLE]]="","",IFERROR(INDEX(TaskList1[STATUT],SMALL(IF(TaskList1[RESPONSABLE]=$D$1,ROW(TaskList1[RESPONSABLE])-1),COUNTIF($D$3:D109,TaskList15[[#This Row],[RESPONSABLE]]))),IFERROR(INDEX(TaskList2[STATUT],SMALL(IF(TaskList2[RESPONSABLE]=$D$1,ROW(TaskList2[RESPONSABLE])-1),COUNTIF($D$3:D109,TaskList15[[#This Row],[RESPONSABLE]])-COUNTIF(TaskList1[RESPONSABLE],$D$1))),INDEX(TaskList3[STATUT],SMALL(IF(TaskList3[RESPONSABLE]=$D$1,ROW(TaskList3[RESPONSABLE])-1),COUNTIF($D$3:D109,TaskList15[[#This Row],[RESPONSABLE]])-COUNTIF(TaskList2[RESPONSABLE],$D$1)-COUNTIF(TaskList1[RESPONSABLE],$D$1))))))</f>
        <v/>
      </c>
    </row>
    <row r="110" spans="1:6" x14ac:dyDescent="0.3">
      <c r="A110" s="10" t="str">
        <f t="array" ref="A110">IF(TaskList15[[#This Row],[RESPONSABLE]]="","",IFERROR(INDEX(TaskList1[THÈME],SMALL(IF(TaskList1[RESPONSABLE]=$D$1,ROW(TaskList1[RESPONSABLE])-1),COUNTIF($D$3:D110,TaskList15[[#This Row],[RESPONSABLE]]))),IFERROR(INDEX(TaskList2[THÈME],SMALL(IF(TaskList2[RESPONSABLE]=$D$1,ROW(TaskList2[RESPONSABLE])-1),COUNTIF($D$3:D110,TaskList15[[#This Row],[RESPONSABLE]])-COUNTIF(TaskList1[RESPONSABLE],$D$1))),INDEX(TaskList3[THÈME],SMALL(IF(TaskList3[RESPONSABLE]=$D$1,ROW(TaskList3[RESPONSABLE])-1),COUNTIF($D$3:D110,TaskList15[[#This Row],[RESPONSABLE]])-COUNTIF(TaskList2[RESPONSABLE],$D$1)-COUNTIF(TaskList1[RESPONSABLE],$D$1))))))</f>
        <v/>
      </c>
      <c r="B110" s="10" t="str">
        <f t="array" ref="B110">IF(TaskList15[[#This Row],[RESPONSABLE]]="","",IFERROR(INDEX(TaskList1[AXE],SMALL(IF(TaskList1[RESPONSABLE]=$D$1,ROW(TaskList1[RESPONSABLE])-1),COUNTIF($D$3:D110,TaskList15[[#This Row],[RESPONSABLE]]))),IFERROR(INDEX(TaskList2[AXE],SMALL(IF(TaskList2[RESPONSABLE]=$D$1,ROW(TaskList2[RESPONSABLE])-1),COUNTIF($D$3:D110,TaskList15[[#This Row],[RESPONSABLE]])-COUNTIF(TaskList1[RESPONSABLE],$D$1))),INDEX(TaskList3[AXE],SMALL(IF(TaskList3[RESPONSABLE]=$D$1,ROW(TaskList3[RESPONSABLE])-1),COUNTIF($D$3:D110,TaskList15[[#This Row],[RESPONSABLE]])-COUNTIF(TaskList2[RESPONSABLE],$D$1)-COUNTIF(TaskList1[RESPONSABLE],$D$1))))))</f>
        <v/>
      </c>
      <c r="D110" s="12" t="str">
        <f>IF(COUNTIF($D$2:D109,$D$1)&lt;COUNTIF(TaskList2[RESPONSABLE],$D$1)+COUNTIF(TaskList3[RESPONSABLE],$D$1)+COUNTIF(TaskList1[RESPONSABLE],$D$1),$D$1,"")</f>
        <v/>
      </c>
      <c r="E110" s="13" t="str">
        <f t="array" ref="E110">IF(TaskList15[[#This Row],[RESPONSABLE]]="","",IFERROR(INDEX(TaskList1[DATE LIMITE],SMALL(IF(TaskList1[RESPONSABLE]=$D$1,ROW(TaskList1[RESPONSABLE])-1),COUNTIF($D$3:D110,TaskList15[[#This Row],[RESPONSABLE]]))),IFERROR(INDEX(TaskList2[DATE LIMITE],SMALL(IF(TaskList2[RESPONSABLE]=$D$1,ROW(TaskList2[RESPONSABLE])-1),COUNTIF($D$3:D110,TaskList15[[#This Row],[RESPONSABLE]])-COUNTIF(TaskList1[RESPONSABLE],$D$1))),INDEX(TaskList3[DATE LIMITE],SMALL(IF(TaskList3[RESPONSABLE]=$D$1,ROW(TaskList3[RESPONSABLE])-1),COUNTIF($D$3:D110,TaskList15[[#This Row],[RESPONSABLE]])-COUNTIF(TaskList2[RESPONSABLE],$D$1)-COUNTIF(TaskList1[RESPONSABLE],$D$1))))))</f>
        <v/>
      </c>
      <c r="F110" s="10" t="str">
        <f t="array" ref="F110">IF(TaskList15[[#This Row],[RESPONSABLE]]="","",IFERROR(INDEX(TaskList1[STATUT],SMALL(IF(TaskList1[RESPONSABLE]=$D$1,ROW(TaskList1[RESPONSABLE])-1),COUNTIF($D$3:D110,TaskList15[[#This Row],[RESPONSABLE]]))),IFERROR(INDEX(TaskList2[STATUT],SMALL(IF(TaskList2[RESPONSABLE]=$D$1,ROW(TaskList2[RESPONSABLE])-1),COUNTIF($D$3:D110,TaskList15[[#This Row],[RESPONSABLE]])-COUNTIF(TaskList1[RESPONSABLE],$D$1))),INDEX(TaskList3[STATUT],SMALL(IF(TaskList3[RESPONSABLE]=$D$1,ROW(TaskList3[RESPONSABLE])-1),COUNTIF($D$3:D110,TaskList15[[#This Row],[RESPONSABLE]])-COUNTIF(TaskList2[RESPONSABLE],$D$1)-COUNTIF(TaskList1[RESPONSABLE],$D$1))))))</f>
        <v/>
      </c>
    </row>
    <row r="111" spans="1:6" x14ac:dyDescent="0.3">
      <c r="A111" s="10" t="str">
        <f t="array" ref="A111">IF(TaskList15[[#This Row],[RESPONSABLE]]="","",IFERROR(INDEX(TaskList1[THÈME],SMALL(IF(TaskList1[RESPONSABLE]=$D$1,ROW(TaskList1[RESPONSABLE])-1),COUNTIF($D$3:D111,TaskList15[[#This Row],[RESPONSABLE]]))),IFERROR(INDEX(TaskList2[THÈME],SMALL(IF(TaskList2[RESPONSABLE]=$D$1,ROW(TaskList2[RESPONSABLE])-1),COUNTIF($D$3:D111,TaskList15[[#This Row],[RESPONSABLE]])-COUNTIF(TaskList1[RESPONSABLE],$D$1))),INDEX(TaskList3[THÈME],SMALL(IF(TaskList3[RESPONSABLE]=$D$1,ROW(TaskList3[RESPONSABLE])-1),COUNTIF($D$3:D111,TaskList15[[#This Row],[RESPONSABLE]])-COUNTIF(TaskList2[RESPONSABLE],$D$1)-COUNTIF(TaskList1[RESPONSABLE],$D$1))))))</f>
        <v/>
      </c>
      <c r="B111" s="10" t="str">
        <f t="array" ref="B111">IF(TaskList15[[#This Row],[RESPONSABLE]]="","",IFERROR(INDEX(TaskList1[AXE],SMALL(IF(TaskList1[RESPONSABLE]=$D$1,ROW(TaskList1[RESPONSABLE])-1),COUNTIF($D$3:D111,TaskList15[[#This Row],[RESPONSABLE]]))),IFERROR(INDEX(TaskList2[AXE],SMALL(IF(TaskList2[RESPONSABLE]=$D$1,ROW(TaskList2[RESPONSABLE])-1),COUNTIF($D$3:D111,TaskList15[[#This Row],[RESPONSABLE]])-COUNTIF(TaskList1[RESPONSABLE],$D$1))),INDEX(TaskList3[AXE],SMALL(IF(TaskList3[RESPONSABLE]=$D$1,ROW(TaskList3[RESPONSABLE])-1),COUNTIF($D$3:D111,TaskList15[[#This Row],[RESPONSABLE]])-COUNTIF(TaskList2[RESPONSABLE],$D$1)-COUNTIF(TaskList1[RESPONSABLE],$D$1))))))</f>
        <v/>
      </c>
      <c r="D111" s="12" t="str">
        <f>IF(COUNTIF($D$2:D110,$D$1)&lt;COUNTIF(TaskList2[RESPONSABLE],$D$1)+COUNTIF(TaskList3[RESPONSABLE],$D$1)+COUNTIF(TaskList1[RESPONSABLE],$D$1),$D$1,"")</f>
        <v/>
      </c>
      <c r="E111" s="13" t="str">
        <f t="array" ref="E111">IF(TaskList15[[#This Row],[RESPONSABLE]]="","",IFERROR(INDEX(TaskList1[DATE LIMITE],SMALL(IF(TaskList1[RESPONSABLE]=$D$1,ROW(TaskList1[RESPONSABLE])-1),COUNTIF($D$3:D111,TaskList15[[#This Row],[RESPONSABLE]]))),IFERROR(INDEX(TaskList2[DATE LIMITE],SMALL(IF(TaskList2[RESPONSABLE]=$D$1,ROW(TaskList2[RESPONSABLE])-1),COUNTIF($D$3:D111,TaskList15[[#This Row],[RESPONSABLE]])-COUNTIF(TaskList1[RESPONSABLE],$D$1))),INDEX(TaskList3[DATE LIMITE],SMALL(IF(TaskList3[RESPONSABLE]=$D$1,ROW(TaskList3[RESPONSABLE])-1),COUNTIF($D$3:D111,TaskList15[[#This Row],[RESPONSABLE]])-COUNTIF(TaskList2[RESPONSABLE],$D$1)-COUNTIF(TaskList1[RESPONSABLE],$D$1))))))</f>
        <v/>
      </c>
      <c r="F111" s="10" t="str">
        <f t="array" ref="F111">IF(TaskList15[[#This Row],[RESPONSABLE]]="","",IFERROR(INDEX(TaskList1[STATUT],SMALL(IF(TaskList1[RESPONSABLE]=$D$1,ROW(TaskList1[RESPONSABLE])-1),COUNTIF($D$3:D111,TaskList15[[#This Row],[RESPONSABLE]]))),IFERROR(INDEX(TaskList2[STATUT],SMALL(IF(TaskList2[RESPONSABLE]=$D$1,ROW(TaskList2[RESPONSABLE])-1),COUNTIF($D$3:D111,TaskList15[[#This Row],[RESPONSABLE]])-COUNTIF(TaskList1[RESPONSABLE],$D$1))),INDEX(TaskList3[STATUT],SMALL(IF(TaskList3[RESPONSABLE]=$D$1,ROW(TaskList3[RESPONSABLE])-1),COUNTIF($D$3:D111,TaskList15[[#This Row],[RESPONSABLE]])-COUNTIF(TaskList2[RESPONSABLE],$D$1)-COUNTIF(TaskList1[RESPONSABLE],$D$1))))))</f>
        <v/>
      </c>
    </row>
    <row r="112" spans="1:6" x14ac:dyDescent="0.3">
      <c r="A112" s="10" t="str">
        <f t="array" ref="A112">IF(TaskList15[[#This Row],[RESPONSABLE]]="","",IFERROR(INDEX(TaskList1[THÈME],SMALL(IF(TaskList1[RESPONSABLE]=$D$1,ROW(TaskList1[RESPONSABLE])-1),COUNTIF($D$3:D112,TaskList15[[#This Row],[RESPONSABLE]]))),IFERROR(INDEX(TaskList2[THÈME],SMALL(IF(TaskList2[RESPONSABLE]=$D$1,ROW(TaskList2[RESPONSABLE])-1),COUNTIF($D$3:D112,TaskList15[[#This Row],[RESPONSABLE]])-COUNTIF(TaskList1[RESPONSABLE],$D$1))),INDEX(TaskList3[THÈME],SMALL(IF(TaskList3[RESPONSABLE]=$D$1,ROW(TaskList3[RESPONSABLE])-1),COUNTIF($D$3:D112,TaskList15[[#This Row],[RESPONSABLE]])-COUNTIF(TaskList2[RESPONSABLE],$D$1)-COUNTIF(TaskList1[RESPONSABLE],$D$1))))))</f>
        <v/>
      </c>
      <c r="B112" s="10" t="str">
        <f t="array" ref="B112">IF(TaskList15[[#This Row],[RESPONSABLE]]="","",IFERROR(INDEX(TaskList1[AXE],SMALL(IF(TaskList1[RESPONSABLE]=$D$1,ROW(TaskList1[RESPONSABLE])-1),COUNTIF($D$3:D112,TaskList15[[#This Row],[RESPONSABLE]]))),IFERROR(INDEX(TaskList2[AXE],SMALL(IF(TaskList2[RESPONSABLE]=$D$1,ROW(TaskList2[RESPONSABLE])-1),COUNTIF($D$3:D112,TaskList15[[#This Row],[RESPONSABLE]])-COUNTIF(TaskList1[RESPONSABLE],$D$1))),INDEX(TaskList3[AXE],SMALL(IF(TaskList3[RESPONSABLE]=$D$1,ROW(TaskList3[RESPONSABLE])-1),COUNTIF($D$3:D112,TaskList15[[#This Row],[RESPONSABLE]])-COUNTIF(TaskList2[RESPONSABLE],$D$1)-COUNTIF(TaskList1[RESPONSABLE],$D$1))))))</f>
        <v/>
      </c>
      <c r="D112" s="12" t="str">
        <f>IF(COUNTIF($D$2:D111,$D$1)&lt;COUNTIF(TaskList2[RESPONSABLE],$D$1)+COUNTIF(TaskList3[RESPONSABLE],$D$1)+COUNTIF(TaskList1[RESPONSABLE],$D$1),$D$1,"")</f>
        <v/>
      </c>
      <c r="E112" s="13" t="str">
        <f t="array" ref="E112">IF(TaskList15[[#This Row],[RESPONSABLE]]="","",IFERROR(INDEX(TaskList1[DATE LIMITE],SMALL(IF(TaskList1[RESPONSABLE]=$D$1,ROW(TaskList1[RESPONSABLE])-1),COUNTIF($D$3:D112,TaskList15[[#This Row],[RESPONSABLE]]))),IFERROR(INDEX(TaskList2[DATE LIMITE],SMALL(IF(TaskList2[RESPONSABLE]=$D$1,ROW(TaskList2[RESPONSABLE])-1),COUNTIF($D$3:D112,TaskList15[[#This Row],[RESPONSABLE]])-COUNTIF(TaskList1[RESPONSABLE],$D$1))),INDEX(TaskList3[DATE LIMITE],SMALL(IF(TaskList3[RESPONSABLE]=$D$1,ROW(TaskList3[RESPONSABLE])-1),COUNTIF($D$3:D112,TaskList15[[#This Row],[RESPONSABLE]])-COUNTIF(TaskList2[RESPONSABLE],$D$1)-COUNTIF(TaskList1[RESPONSABLE],$D$1))))))</f>
        <v/>
      </c>
      <c r="F112" s="10" t="str">
        <f t="array" ref="F112">IF(TaskList15[[#This Row],[RESPONSABLE]]="","",IFERROR(INDEX(TaskList1[STATUT],SMALL(IF(TaskList1[RESPONSABLE]=$D$1,ROW(TaskList1[RESPONSABLE])-1),COUNTIF($D$3:D112,TaskList15[[#This Row],[RESPONSABLE]]))),IFERROR(INDEX(TaskList2[STATUT],SMALL(IF(TaskList2[RESPONSABLE]=$D$1,ROW(TaskList2[RESPONSABLE])-1),COUNTIF($D$3:D112,TaskList15[[#This Row],[RESPONSABLE]])-COUNTIF(TaskList1[RESPONSABLE],$D$1))),INDEX(TaskList3[STATUT],SMALL(IF(TaskList3[RESPONSABLE]=$D$1,ROW(TaskList3[RESPONSABLE])-1),COUNTIF($D$3:D112,TaskList15[[#This Row],[RESPONSABLE]])-COUNTIF(TaskList2[RESPONSABLE],$D$1)-COUNTIF(TaskList1[RESPONSABLE],$D$1))))))</f>
        <v/>
      </c>
    </row>
    <row r="113" spans="1:6" x14ac:dyDescent="0.3">
      <c r="A113" s="10" t="str">
        <f t="array" ref="A113">IF(TaskList15[[#This Row],[RESPONSABLE]]="","",IFERROR(INDEX(TaskList1[THÈME],SMALL(IF(TaskList1[RESPONSABLE]=$D$1,ROW(TaskList1[RESPONSABLE])-1),COUNTIF($D$3:D113,TaskList15[[#This Row],[RESPONSABLE]]))),IFERROR(INDEX(TaskList2[THÈME],SMALL(IF(TaskList2[RESPONSABLE]=$D$1,ROW(TaskList2[RESPONSABLE])-1),COUNTIF($D$3:D113,TaskList15[[#This Row],[RESPONSABLE]])-COUNTIF(TaskList1[RESPONSABLE],$D$1))),INDEX(TaskList3[THÈME],SMALL(IF(TaskList3[RESPONSABLE]=$D$1,ROW(TaskList3[RESPONSABLE])-1),COUNTIF($D$3:D113,TaskList15[[#This Row],[RESPONSABLE]])-COUNTIF(TaskList2[RESPONSABLE],$D$1)-COUNTIF(TaskList1[RESPONSABLE],$D$1))))))</f>
        <v/>
      </c>
      <c r="B113" s="10" t="str">
        <f t="array" ref="B113">IF(TaskList15[[#This Row],[RESPONSABLE]]="","",IFERROR(INDEX(TaskList1[AXE],SMALL(IF(TaskList1[RESPONSABLE]=$D$1,ROW(TaskList1[RESPONSABLE])-1),COUNTIF($D$3:D113,TaskList15[[#This Row],[RESPONSABLE]]))),IFERROR(INDEX(TaskList2[AXE],SMALL(IF(TaskList2[RESPONSABLE]=$D$1,ROW(TaskList2[RESPONSABLE])-1),COUNTIF($D$3:D113,TaskList15[[#This Row],[RESPONSABLE]])-COUNTIF(TaskList1[RESPONSABLE],$D$1))),INDEX(TaskList3[AXE],SMALL(IF(TaskList3[RESPONSABLE]=$D$1,ROW(TaskList3[RESPONSABLE])-1),COUNTIF($D$3:D113,TaskList15[[#This Row],[RESPONSABLE]])-COUNTIF(TaskList2[RESPONSABLE],$D$1)-COUNTIF(TaskList1[RESPONSABLE],$D$1))))))</f>
        <v/>
      </c>
      <c r="D113" s="12" t="str">
        <f>IF(COUNTIF($D$2:D112,$D$1)&lt;COUNTIF(TaskList2[RESPONSABLE],$D$1)+COUNTIF(TaskList3[RESPONSABLE],$D$1)+COUNTIF(TaskList1[RESPONSABLE],$D$1),$D$1,"")</f>
        <v/>
      </c>
      <c r="E113" s="13" t="str">
        <f t="array" ref="E113">IF(TaskList15[[#This Row],[RESPONSABLE]]="","",IFERROR(INDEX(TaskList1[DATE LIMITE],SMALL(IF(TaskList1[RESPONSABLE]=$D$1,ROW(TaskList1[RESPONSABLE])-1),COUNTIF($D$3:D113,TaskList15[[#This Row],[RESPONSABLE]]))),IFERROR(INDEX(TaskList2[DATE LIMITE],SMALL(IF(TaskList2[RESPONSABLE]=$D$1,ROW(TaskList2[RESPONSABLE])-1),COUNTIF($D$3:D113,TaskList15[[#This Row],[RESPONSABLE]])-COUNTIF(TaskList1[RESPONSABLE],$D$1))),INDEX(TaskList3[DATE LIMITE],SMALL(IF(TaskList3[RESPONSABLE]=$D$1,ROW(TaskList3[RESPONSABLE])-1),COUNTIF($D$3:D113,TaskList15[[#This Row],[RESPONSABLE]])-COUNTIF(TaskList2[RESPONSABLE],$D$1)-COUNTIF(TaskList1[RESPONSABLE],$D$1))))))</f>
        <v/>
      </c>
      <c r="F113" s="10" t="str">
        <f t="array" ref="F113">IF(TaskList15[[#This Row],[RESPONSABLE]]="","",IFERROR(INDEX(TaskList1[STATUT],SMALL(IF(TaskList1[RESPONSABLE]=$D$1,ROW(TaskList1[RESPONSABLE])-1),COUNTIF($D$3:D113,TaskList15[[#This Row],[RESPONSABLE]]))),IFERROR(INDEX(TaskList2[STATUT],SMALL(IF(TaskList2[RESPONSABLE]=$D$1,ROW(TaskList2[RESPONSABLE])-1),COUNTIF($D$3:D113,TaskList15[[#This Row],[RESPONSABLE]])-COUNTIF(TaskList1[RESPONSABLE],$D$1))),INDEX(TaskList3[STATUT],SMALL(IF(TaskList3[RESPONSABLE]=$D$1,ROW(TaskList3[RESPONSABLE])-1),COUNTIF($D$3:D113,TaskList15[[#This Row],[RESPONSABLE]])-COUNTIF(TaskList2[RESPONSABLE],$D$1)-COUNTIF(TaskList1[RESPONSABLE],$D$1))))))</f>
        <v/>
      </c>
    </row>
    <row r="114" spans="1:6" x14ac:dyDescent="0.3">
      <c r="A114" s="10" t="str">
        <f t="array" ref="A114">IF(TaskList15[[#This Row],[RESPONSABLE]]="","",IFERROR(INDEX(TaskList1[THÈME],SMALL(IF(TaskList1[RESPONSABLE]=$D$1,ROW(TaskList1[RESPONSABLE])-1),COUNTIF($D$3:D114,TaskList15[[#This Row],[RESPONSABLE]]))),IFERROR(INDEX(TaskList2[THÈME],SMALL(IF(TaskList2[RESPONSABLE]=$D$1,ROW(TaskList2[RESPONSABLE])-1),COUNTIF($D$3:D114,TaskList15[[#This Row],[RESPONSABLE]])-COUNTIF(TaskList1[RESPONSABLE],$D$1))),INDEX(TaskList3[THÈME],SMALL(IF(TaskList3[RESPONSABLE]=$D$1,ROW(TaskList3[RESPONSABLE])-1),COUNTIF($D$3:D114,TaskList15[[#This Row],[RESPONSABLE]])-COUNTIF(TaskList2[RESPONSABLE],$D$1)-COUNTIF(TaskList1[RESPONSABLE],$D$1))))))</f>
        <v/>
      </c>
      <c r="B114" s="10" t="str">
        <f t="array" ref="B114">IF(TaskList15[[#This Row],[RESPONSABLE]]="","",IFERROR(INDEX(TaskList1[AXE],SMALL(IF(TaskList1[RESPONSABLE]=$D$1,ROW(TaskList1[RESPONSABLE])-1),COUNTIF($D$3:D114,TaskList15[[#This Row],[RESPONSABLE]]))),IFERROR(INDEX(TaskList2[AXE],SMALL(IF(TaskList2[RESPONSABLE]=$D$1,ROW(TaskList2[RESPONSABLE])-1),COUNTIF($D$3:D114,TaskList15[[#This Row],[RESPONSABLE]])-COUNTIF(TaskList1[RESPONSABLE],$D$1))),INDEX(TaskList3[AXE],SMALL(IF(TaskList3[RESPONSABLE]=$D$1,ROW(TaskList3[RESPONSABLE])-1),COUNTIF($D$3:D114,TaskList15[[#This Row],[RESPONSABLE]])-COUNTIF(TaskList2[RESPONSABLE],$D$1)-COUNTIF(TaskList1[RESPONSABLE],$D$1))))))</f>
        <v/>
      </c>
      <c r="D114" s="12" t="str">
        <f>IF(COUNTIF($D$2:D113,$D$1)&lt;COUNTIF(TaskList2[RESPONSABLE],$D$1)+COUNTIF(TaskList3[RESPONSABLE],$D$1)+COUNTIF(TaskList1[RESPONSABLE],$D$1),$D$1,"")</f>
        <v/>
      </c>
      <c r="E114" s="13" t="str">
        <f t="array" ref="E114">IF(TaskList15[[#This Row],[RESPONSABLE]]="","",IFERROR(INDEX(TaskList1[DATE LIMITE],SMALL(IF(TaskList1[RESPONSABLE]=$D$1,ROW(TaskList1[RESPONSABLE])-1),COUNTIF($D$3:D114,TaskList15[[#This Row],[RESPONSABLE]]))),IFERROR(INDEX(TaskList2[DATE LIMITE],SMALL(IF(TaskList2[RESPONSABLE]=$D$1,ROW(TaskList2[RESPONSABLE])-1),COUNTIF($D$3:D114,TaskList15[[#This Row],[RESPONSABLE]])-COUNTIF(TaskList1[RESPONSABLE],$D$1))),INDEX(TaskList3[DATE LIMITE],SMALL(IF(TaskList3[RESPONSABLE]=$D$1,ROW(TaskList3[RESPONSABLE])-1),COUNTIF($D$3:D114,TaskList15[[#This Row],[RESPONSABLE]])-COUNTIF(TaskList2[RESPONSABLE],$D$1)-COUNTIF(TaskList1[RESPONSABLE],$D$1))))))</f>
        <v/>
      </c>
      <c r="F114" s="10" t="str">
        <f t="array" ref="F114">IF(TaskList15[[#This Row],[RESPONSABLE]]="","",IFERROR(INDEX(TaskList1[STATUT],SMALL(IF(TaskList1[RESPONSABLE]=$D$1,ROW(TaskList1[RESPONSABLE])-1),COUNTIF($D$3:D114,TaskList15[[#This Row],[RESPONSABLE]]))),IFERROR(INDEX(TaskList2[STATUT],SMALL(IF(TaskList2[RESPONSABLE]=$D$1,ROW(TaskList2[RESPONSABLE])-1),COUNTIF($D$3:D114,TaskList15[[#This Row],[RESPONSABLE]])-COUNTIF(TaskList1[RESPONSABLE],$D$1))),INDEX(TaskList3[STATUT],SMALL(IF(TaskList3[RESPONSABLE]=$D$1,ROW(TaskList3[RESPONSABLE])-1),COUNTIF($D$3:D114,TaskList15[[#This Row],[RESPONSABLE]])-COUNTIF(TaskList2[RESPONSABLE],$D$1)-COUNTIF(TaskList1[RESPONSABLE],$D$1))))))</f>
        <v/>
      </c>
    </row>
    <row r="115" spans="1:6" x14ac:dyDescent="0.3">
      <c r="A115" s="10" t="str">
        <f t="array" ref="A115">IF(TaskList15[[#This Row],[RESPONSABLE]]="","",IFERROR(INDEX(TaskList1[THÈME],SMALL(IF(TaskList1[RESPONSABLE]=$D$1,ROW(TaskList1[RESPONSABLE])-1),COUNTIF($D$3:D115,TaskList15[[#This Row],[RESPONSABLE]]))),IFERROR(INDEX(TaskList2[THÈME],SMALL(IF(TaskList2[RESPONSABLE]=$D$1,ROW(TaskList2[RESPONSABLE])-1),COUNTIF($D$3:D115,TaskList15[[#This Row],[RESPONSABLE]])-COUNTIF(TaskList1[RESPONSABLE],$D$1))),INDEX(TaskList3[THÈME],SMALL(IF(TaskList3[RESPONSABLE]=$D$1,ROW(TaskList3[RESPONSABLE])-1),COUNTIF($D$3:D115,TaskList15[[#This Row],[RESPONSABLE]])-COUNTIF(TaskList2[RESPONSABLE],$D$1)-COUNTIF(TaskList1[RESPONSABLE],$D$1))))))</f>
        <v/>
      </c>
      <c r="B115" s="10" t="str">
        <f t="array" ref="B115">IF(TaskList15[[#This Row],[RESPONSABLE]]="","",IFERROR(INDEX(TaskList1[AXE],SMALL(IF(TaskList1[RESPONSABLE]=$D$1,ROW(TaskList1[RESPONSABLE])-1),COUNTIF($D$3:D115,TaskList15[[#This Row],[RESPONSABLE]]))),IFERROR(INDEX(TaskList2[AXE],SMALL(IF(TaskList2[RESPONSABLE]=$D$1,ROW(TaskList2[RESPONSABLE])-1),COUNTIF($D$3:D115,TaskList15[[#This Row],[RESPONSABLE]])-COUNTIF(TaskList1[RESPONSABLE],$D$1))),INDEX(TaskList3[AXE],SMALL(IF(TaskList3[RESPONSABLE]=$D$1,ROW(TaskList3[RESPONSABLE])-1),COUNTIF($D$3:D115,TaskList15[[#This Row],[RESPONSABLE]])-COUNTIF(TaskList2[RESPONSABLE],$D$1)-COUNTIF(TaskList1[RESPONSABLE],$D$1))))))</f>
        <v/>
      </c>
      <c r="D115" s="12" t="str">
        <f>IF(COUNTIF($D$2:D114,$D$1)&lt;COUNTIF(TaskList2[RESPONSABLE],$D$1)+COUNTIF(TaskList3[RESPONSABLE],$D$1)+COUNTIF(TaskList1[RESPONSABLE],$D$1),$D$1,"")</f>
        <v/>
      </c>
      <c r="E115" s="13" t="str">
        <f t="array" ref="E115">IF(TaskList15[[#This Row],[RESPONSABLE]]="","",IFERROR(INDEX(TaskList1[DATE LIMITE],SMALL(IF(TaskList1[RESPONSABLE]=$D$1,ROW(TaskList1[RESPONSABLE])-1),COUNTIF($D$3:D115,TaskList15[[#This Row],[RESPONSABLE]]))),IFERROR(INDEX(TaskList2[DATE LIMITE],SMALL(IF(TaskList2[RESPONSABLE]=$D$1,ROW(TaskList2[RESPONSABLE])-1),COUNTIF($D$3:D115,TaskList15[[#This Row],[RESPONSABLE]])-COUNTIF(TaskList1[RESPONSABLE],$D$1))),INDEX(TaskList3[DATE LIMITE],SMALL(IF(TaskList3[RESPONSABLE]=$D$1,ROW(TaskList3[RESPONSABLE])-1),COUNTIF($D$3:D115,TaskList15[[#This Row],[RESPONSABLE]])-COUNTIF(TaskList2[RESPONSABLE],$D$1)-COUNTIF(TaskList1[RESPONSABLE],$D$1))))))</f>
        <v/>
      </c>
      <c r="F115" s="10" t="str">
        <f t="array" ref="F115">IF(TaskList15[[#This Row],[RESPONSABLE]]="","",IFERROR(INDEX(TaskList1[STATUT],SMALL(IF(TaskList1[RESPONSABLE]=$D$1,ROW(TaskList1[RESPONSABLE])-1),COUNTIF($D$3:D115,TaskList15[[#This Row],[RESPONSABLE]]))),IFERROR(INDEX(TaskList2[STATUT],SMALL(IF(TaskList2[RESPONSABLE]=$D$1,ROW(TaskList2[RESPONSABLE])-1),COUNTIF($D$3:D115,TaskList15[[#This Row],[RESPONSABLE]])-COUNTIF(TaskList1[RESPONSABLE],$D$1))),INDEX(TaskList3[STATUT],SMALL(IF(TaskList3[RESPONSABLE]=$D$1,ROW(TaskList3[RESPONSABLE])-1),COUNTIF($D$3:D115,TaskList15[[#This Row],[RESPONSABLE]])-COUNTIF(TaskList2[RESPONSABLE],$D$1)-COUNTIF(TaskList1[RESPONSABLE],$D$1))))))</f>
        <v/>
      </c>
    </row>
    <row r="116" spans="1:6" x14ac:dyDescent="0.3">
      <c r="A116" s="10" t="str">
        <f t="array" ref="A116">IF(TaskList15[[#This Row],[RESPONSABLE]]="","",IFERROR(INDEX(TaskList1[THÈME],SMALL(IF(TaskList1[RESPONSABLE]=$D$1,ROW(TaskList1[RESPONSABLE])-1),COUNTIF($D$3:D116,TaskList15[[#This Row],[RESPONSABLE]]))),IFERROR(INDEX(TaskList2[THÈME],SMALL(IF(TaskList2[RESPONSABLE]=$D$1,ROW(TaskList2[RESPONSABLE])-1),COUNTIF($D$3:D116,TaskList15[[#This Row],[RESPONSABLE]])-COUNTIF(TaskList1[RESPONSABLE],$D$1))),INDEX(TaskList3[THÈME],SMALL(IF(TaskList3[RESPONSABLE]=$D$1,ROW(TaskList3[RESPONSABLE])-1),COUNTIF($D$3:D116,TaskList15[[#This Row],[RESPONSABLE]])-COUNTIF(TaskList2[RESPONSABLE],$D$1)-COUNTIF(TaskList1[RESPONSABLE],$D$1))))))</f>
        <v/>
      </c>
      <c r="B116" s="10" t="str">
        <f t="array" ref="B116">IF(TaskList15[[#This Row],[RESPONSABLE]]="","",IFERROR(INDEX(TaskList1[AXE],SMALL(IF(TaskList1[RESPONSABLE]=$D$1,ROW(TaskList1[RESPONSABLE])-1),COUNTIF($D$3:D116,TaskList15[[#This Row],[RESPONSABLE]]))),IFERROR(INDEX(TaskList2[AXE],SMALL(IF(TaskList2[RESPONSABLE]=$D$1,ROW(TaskList2[RESPONSABLE])-1),COUNTIF($D$3:D116,TaskList15[[#This Row],[RESPONSABLE]])-COUNTIF(TaskList1[RESPONSABLE],$D$1))),INDEX(TaskList3[AXE],SMALL(IF(TaskList3[RESPONSABLE]=$D$1,ROW(TaskList3[RESPONSABLE])-1),COUNTIF($D$3:D116,TaskList15[[#This Row],[RESPONSABLE]])-COUNTIF(TaskList2[RESPONSABLE],$D$1)-COUNTIF(TaskList1[RESPONSABLE],$D$1))))))</f>
        <v/>
      </c>
      <c r="D116" s="12" t="str">
        <f>IF(COUNTIF($D$2:D115,$D$1)&lt;COUNTIF(TaskList2[RESPONSABLE],$D$1)+COUNTIF(TaskList3[RESPONSABLE],$D$1)+COUNTIF(TaskList1[RESPONSABLE],$D$1),$D$1,"")</f>
        <v/>
      </c>
      <c r="E116" s="13" t="str">
        <f t="array" ref="E116">IF(TaskList15[[#This Row],[RESPONSABLE]]="","",IFERROR(INDEX(TaskList1[DATE LIMITE],SMALL(IF(TaskList1[RESPONSABLE]=$D$1,ROW(TaskList1[RESPONSABLE])-1),COUNTIF($D$3:D116,TaskList15[[#This Row],[RESPONSABLE]]))),IFERROR(INDEX(TaskList2[DATE LIMITE],SMALL(IF(TaskList2[RESPONSABLE]=$D$1,ROW(TaskList2[RESPONSABLE])-1),COUNTIF($D$3:D116,TaskList15[[#This Row],[RESPONSABLE]])-COUNTIF(TaskList1[RESPONSABLE],$D$1))),INDEX(TaskList3[DATE LIMITE],SMALL(IF(TaskList3[RESPONSABLE]=$D$1,ROW(TaskList3[RESPONSABLE])-1),COUNTIF($D$3:D116,TaskList15[[#This Row],[RESPONSABLE]])-COUNTIF(TaskList2[RESPONSABLE],$D$1)-COUNTIF(TaskList1[RESPONSABLE],$D$1))))))</f>
        <v/>
      </c>
      <c r="F116" s="10" t="str">
        <f t="array" ref="F116">IF(TaskList15[[#This Row],[RESPONSABLE]]="","",IFERROR(INDEX(TaskList1[STATUT],SMALL(IF(TaskList1[RESPONSABLE]=$D$1,ROW(TaskList1[RESPONSABLE])-1),COUNTIF($D$3:D116,TaskList15[[#This Row],[RESPONSABLE]]))),IFERROR(INDEX(TaskList2[STATUT],SMALL(IF(TaskList2[RESPONSABLE]=$D$1,ROW(TaskList2[RESPONSABLE])-1),COUNTIF($D$3:D116,TaskList15[[#This Row],[RESPONSABLE]])-COUNTIF(TaskList1[RESPONSABLE],$D$1))),INDEX(TaskList3[STATUT],SMALL(IF(TaskList3[RESPONSABLE]=$D$1,ROW(TaskList3[RESPONSABLE])-1),COUNTIF($D$3:D116,TaskList15[[#This Row],[RESPONSABLE]])-COUNTIF(TaskList2[RESPONSABLE],$D$1)-COUNTIF(TaskList1[RESPONSABLE],$D$1))))))</f>
        <v/>
      </c>
    </row>
    <row r="117" spans="1:6" x14ac:dyDescent="0.3">
      <c r="A117" s="10" t="str">
        <f t="array" ref="A117">IF(TaskList15[[#This Row],[RESPONSABLE]]="","",IFERROR(INDEX(TaskList1[THÈME],SMALL(IF(TaskList1[RESPONSABLE]=$D$1,ROW(TaskList1[RESPONSABLE])-1),COUNTIF($D$3:D117,TaskList15[[#This Row],[RESPONSABLE]]))),IFERROR(INDEX(TaskList2[THÈME],SMALL(IF(TaskList2[RESPONSABLE]=$D$1,ROW(TaskList2[RESPONSABLE])-1),COUNTIF($D$3:D117,TaskList15[[#This Row],[RESPONSABLE]])-COUNTIF(TaskList1[RESPONSABLE],$D$1))),INDEX(TaskList3[THÈME],SMALL(IF(TaskList3[RESPONSABLE]=$D$1,ROW(TaskList3[RESPONSABLE])-1),COUNTIF($D$3:D117,TaskList15[[#This Row],[RESPONSABLE]])-COUNTIF(TaskList2[RESPONSABLE],$D$1)-COUNTIF(TaskList1[RESPONSABLE],$D$1))))))</f>
        <v/>
      </c>
      <c r="B117" s="10" t="str">
        <f t="array" ref="B117">IF(TaskList15[[#This Row],[RESPONSABLE]]="","",IFERROR(INDEX(TaskList1[AXE],SMALL(IF(TaskList1[RESPONSABLE]=$D$1,ROW(TaskList1[RESPONSABLE])-1),COUNTIF($D$3:D117,TaskList15[[#This Row],[RESPONSABLE]]))),IFERROR(INDEX(TaskList2[AXE],SMALL(IF(TaskList2[RESPONSABLE]=$D$1,ROW(TaskList2[RESPONSABLE])-1),COUNTIF($D$3:D117,TaskList15[[#This Row],[RESPONSABLE]])-COUNTIF(TaskList1[RESPONSABLE],$D$1))),INDEX(TaskList3[AXE],SMALL(IF(TaskList3[RESPONSABLE]=$D$1,ROW(TaskList3[RESPONSABLE])-1),COUNTIF($D$3:D117,TaskList15[[#This Row],[RESPONSABLE]])-COUNTIF(TaskList2[RESPONSABLE],$D$1)-COUNTIF(TaskList1[RESPONSABLE],$D$1))))))</f>
        <v/>
      </c>
      <c r="D117" s="12" t="str">
        <f>IF(COUNTIF($D$2:D116,$D$1)&lt;COUNTIF(TaskList2[RESPONSABLE],$D$1)+COUNTIF(TaskList3[RESPONSABLE],$D$1)+COUNTIF(TaskList1[RESPONSABLE],$D$1),$D$1,"")</f>
        <v/>
      </c>
      <c r="E117" s="13" t="str">
        <f t="array" ref="E117">IF(TaskList15[[#This Row],[RESPONSABLE]]="","",IFERROR(INDEX(TaskList1[DATE LIMITE],SMALL(IF(TaskList1[RESPONSABLE]=$D$1,ROW(TaskList1[RESPONSABLE])-1),COUNTIF($D$3:D117,TaskList15[[#This Row],[RESPONSABLE]]))),IFERROR(INDEX(TaskList2[DATE LIMITE],SMALL(IF(TaskList2[RESPONSABLE]=$D$1,ROW(TaskList2[RESPONSABLE])-1),COUNTIF($D$3:D117,TaskList15[[#This Row],[RESPONSABLE]])-COUNTIF(TaskList1[RESPONSABLE],$D$1))),INDEX(TaskList3[DATE LIMITE],SMALL(IF(TaskList3[RESPONSABLE]=$D$1,ROW(TaskList3[RESPONSABLE])-1),COUNTIF($D$3:D117,TaskList15[[#This Row],[RESPONSABLE]])-COUNTIF(TaskList2[RESPONSABLE],$D$1)-COUNTIF(TaskList1[RESPONSABLE],$D$1))))))</f>
        <v/>
      </c>
      <c r="F117" s="10" t="str">
        <f t="array" ref="F117">IF(TaskList15[[#This Row],[RESPONSABLE]]="","",IFERROR(INDEX(TaskList1[STATUT],SMALL(IF(TaskList1[RESPONSABLE]=$D$1,ROW(TaskList1[RESPONSABLE])-1),COUNTIF($D$3:D117,TaskList15[[#This Row],[RESPONSABLE]]))),IFERROR(INDEX(TaskList2[STATUT],SMALL(IF(TaskList2[RESPONSABLE]=$D$1,ROW(TaskList2[RESPONSABLE])-1),COUNTIF($D$3:D117,TaskList15[[#This Row],[RESPONSABLE]])-COUNTIF(TaskList1[RESPONSABLE],$D$1))),INDEX(TaskList3[STATUT],SMALL(IF(TaskList3[RESPONSABLE]=$D$1,ROW(TaskList3[RESPONSABLE])-1),COUNTIF($D$3:D117,TaskList15[[#This Row],[RESPONSABLE]])-COUNTIF(TaskList2[RESPONSABLE],$D$1)-COUNTIF(TaskList1[RESPONSABLE],$D$1))))))</f>
        <v/>
      </c>
    </row>
    <row r="118" spans="1:6" x14ac:dyDescent="0.3">
      <c r="A118" s="10" t="str">
        <f t="array" ref="A118">IF(TaskList15[[#This Row],[RESPONSABLE]]="","",IFERROR(INDEX(TaskList1[THÈME],SMALL(IF(TaskList1[RESPONSABLE]=$D$1,ROW(TaskList1[RESPONSABLE])-1),COUNTIF($D$3:D118,TaskList15[[#This Row],[RESPONSABLE]]))),IFERROR(INDEX(TaskList2[THÈME],SMALL(IF(TaskList2[RESPONSABLE]=$D$1,ROW(TaskList2[RESPONSABLE])-1),COUNTIF($D$3:D118,TaskList15[[#This Row],[RESPONSABLE]])-COUNTIF(TaskList1[RESPONSABLE],$D$1))),INDEX(TaskList3[THÈME],SMALL(IF(TaskList3[RESPONSABLE]=$D$1,ROW(TaskList3[RESPONSABLE])-1),COUNTIF($D$3:D118,TaskList15[[#This Row],[RESPONSABLE]])-COUNTIF(TaskList2[RESPONSABLE],$D$1)-COUNTIF(TaskList1[RESPONSABLE],$D$1))))))</f>
        <v/>
      </c>
      <c r="B118" s="10" t="str">
        <f t="array" ref="B118">IF(TaskList15[[#This Row],[RESPONSABLE]]="","",IFERROR(INDEX(TaskList1[AXE],SMALL(IF(TaskList1[RESPONSABLE]=$D$1,ROW(TaskList1[RESPONSABLE])-1),COUNTIF($D$3:D118,TaskList15[[#This Row],[RESPONSABLE]]))),IFERROR(INDEX(TaskList2[AXE],SMALL(IF(TaskList2[RESPONSABLE]=$D$1,ROW(TaskList2[RESPONSABLE])-1),COUNTIF($D$3:D118,TaskList15[[#This Row],[RESPONSABLE]])-COUNTIF(TaskList1[RESPONSABLE],$D$1))),INDEX(TaskList3[AXE],SMALL(IF(TaskList3[RESPONSABLE]=$D$1,ROW(TaskList3[RESPONSABLE])-1),COUNTIF($D$3:D118,TaskList15[[#This Row],[RESPONSABLE]])-COUNTIF(TaskList2[RESPONSABLE],$D$1)-COUNTIF(TaskList1[RESPONSABLE],$D$1))))))</f>
        <v/>
      </c>
      <c r="D118" s="12" t="str">
        <f>IF(COUNTIF($D$2:D117,$D$1)&lt;COUNTIF(TaskList2[RESPONSABLE],$D$1)+COUNTIF(TaskList3[RESPONSABLE],$D$1)+COUNTIF(TaskList1[RESPONSABLE],$D$1),$D$1,"")</f>
        <v/>
      </c>
      <c r="E118" s="13" t="str">
        <f t="array" ref="E118">IF(TaskList15[[#This Row],[RESPONSABLE]]="","",IFERROR(INDEX(TaskList1[DATE LIMITE],SMALL(IF(TaskList1[RESPONSABLE]=$D$1,ROW(TaskList1[RESPONSABLE])-1),COUNTIF($D$3:D118,TaskList15[[#This Row],[RESPONSABLE]]))),IFERROR(INDEX(TaskList2[DATE LIMITE],SMALL(IF(TaskList2[RESPONSABLE]=$D$1,ROW(TaskList2[RESPONSABLE])-1),COUNTIF($D$3:D118,TaskList15[[#This Row],[RESPONSABLE]])-COUNTIF(TaskList1[RESPONSABLE],$D$1))),INDEX(TaskList3[DATE LIMITE],SMALL(IF(TaskList3[RESPONSABLE]=$D$1,ROW(TaskList3[RESPONSABLE])-1),COUNTIF($D$3:D118,TaskList15[[#This Row],[RESPONSABLE]])-COUNTIF(TaskList2[RESPONSABLE],$D$1)-COUNTIF(TaskList1[RESPONSABLE],$D$1))))))</f>
        <v/>
      </c>
      <c r="F118" s="10" t="str">
        <f t="array" ref="F118">IF(TaskList15[[#This Row],[RESPONSABLE]]="","",IFERROR(INDEX(TaskList1[STATUT],SMALL(IF(TaskList1[RESPONSABLE]=$D$1,ROW(TaskList1[RESPONSABLE])-1),COUNTIF($D$3:D118,TaskList15[[#This Row],[RESPONSABLE]]))),IFERROR(INDEX(TaskList2[STATUT],SMALL(IF(TaskList2[RESPONSABLE]=$D$1,ROW(TaskList2[RESPONSABLE])-1),COUNTIF($D$3:D118,TaskList15[[#This Row],[RESPONSABLE]])-COUNTIF(TaskList1[RESPONSABLE],$D$1))),INDEX(TaskList3[STATUT],SMALL(IF(TaskList3[RESPONSABLE]=$D$1,ROW(TaskList3[RESPONSABLE])-1),COUNTIF($D$3:D118,TaskList15[[#This Row],[RESPONSABLE]])-COUNTIF(TaskList2[RESPONSABLE],$D$1)-COUNTIF(TaskList1[RESPONSABLE],$D$1))))))</f>
        <v/>
      </c>
    </row>
    <row r="119" spans="1:6" x14ac:dyDescent="0.3">
      <c r="A119" s="10" t="str">
        <f t="array" ref="A119">IF(TaskList15[[#This Row],[RESPONSABLE]]="","",IFERROR(INDEX(TaskList1[THÈME],SMALL(IF(TaskList1[RESPONSABLE]=$D$1,ROW(TaskList1[RESPONSABLE])-1),COUNTIF($D$3:D119,TaskList15[[#This Row],[RESPONSABLE]]))),IFERROR(INDEX(TaskList2[THÈME],SMALL(IF(TaskList2[RESPONSABLE]=$D$1,ROW(TaskList2[RESPONSABLE])-1),COUNTIF($D$3:D119,TaskList15[[#This Row],[RESPONSABLE]])-COUNTIF(TaskList1[RESPONSABLE],$D$1))),INDEX(TaskList3[THÈME],SMALL(IF(TaskList3[RESPONSABLE]=$D$1,ROW(TaskList3[RESPONSABLE])-1),COUNTIF($D$3:D119,TaskList15[[#This Row],[RESPONSABLE]])-COUNTIF(TaskList2[RESPONSABLE],$D$1)-COUNTIF(TaskList1[RESPONSABLE],$D$1))))))</f>
        <v/>
      </c>
      <c r="B119" s="10" t="str">
        <f t="array" ref="B119">IF(TaskList15[[#This Row],[RESPONSABLE]]="","",IFERROR(INDEX(TaskList1[AXE],SMALL(IF(TaskList1[RESPONSABLE]=$D$1,ROW(TaskList1[RESPONSABLE])-1),COUNTIF($D$3:D119,TaskList15[[#This Row],[RESPONSABLE]]))),IFERROR(INDEX(TaskList2[AXE],SMALL(IF(TaskList2[RESPONSABLE]=$D$1,ROW(TaskList2[RESPONSABLE])-1),COUNTIF($D$3:D119,TaskList15[[#This Row],[RESPONSABLE]])-COUNTIF(TaskList1[RESPONSABLE],$D$1))),INDEX(TaskList3[AXE],SMALL(IF(TaskList3[RESPONSABLE]=$D$1,ROW(TaskList3[RESPONSABLE])-1),COUNTIF($D$3:D119,TaskList15[[#This Row],[RESPONSABLE]])-COUNTIF(TaskList2[RESPONSABLE],$D$1)-COUNTIF(TaskList1[RESPONSABLE],$D$1))))))</f>
        <v/>
      </c>
      <c r="D119" s="12" t="str">
        <f>IF(COUNTIF($D$2:D118,$D$1)&lt;COUNTIF(TaskList2[RESPONSABLE],$D$1)+COUNTIF(TaskList3[RESPONSABLE],$D$1)+COUNTIF(TaskList1[RESPONSABLE],$D$1),$D$1,"")</f>
        <v/>
      </c>
      <c r="E119" s="13" t="str">
        <f t="array" ref="E119">IF(TaskList15[[#This Row],[RESPONSABLE]]="","",IFERROR(INDEX(TaskList1[DATE LIMITE],SMALL(IF(TaskList1[RESPONSABLE]=$D$1,ROW(TaskList1[RESPONSABLE])-1),COUNTIF($D$3:D119,TaskList15[[#This Row],[RESPONSABLE]]))),IFERROR(INDEX(TaskList2[DATE LIMITE],SMALL(IF(TaskList2[RESPONSABLE]=$D$1,ROW(TaskList2[RESPONSABLE])-1),COUNTIF($D$3:D119,TaskList15[[#This Row],[RESPONSABLE]])-COUNTIF(TaskList1[RESPONSABLE],$D$1))),INDEX(TaskList3[DATE LIMITE],SMALL(IF(TaskList3[RESPONSABLE]=$D$1,ROW(TaskList3[RESPONSABLE])-1),COUNTIF($D$3:D119,TaskList15[[#This Row],[RESPONSABLE]])-COUNTIF(TaskList2[RESPONSABLE],$D$1)-COUNTIF(TaskList1[RESPONSABLE],$D$1))))))</f>
        <v/>
      </c>
      <c r="F119" s="10" t="str">
        <f t="array" ref="F119">IF(TaskList15[[#This Row],[RESPONSABLE]]="","",IFERROR(INDEX(TaskList1[STATUT],SMALL(IF(TaskList1[RESPONSABLE]=$D$1,ROW(TaskList1[RESPONSABLE])-1),COUNTIF($D$3:D119,TaskList15[[#This Row],[RESPONSABLE]]))),IFERROR(INDEX(TaskList2[STATUT],SMALL(IF(TaskList2[RESPONSABLE]=$D$1,ROW(TaskList2[RESPONSABLE])-1),COUNTIF($D$3:D119,TaskList15[[#This Row],[RESPONSABLE]])-COUNTIF(TaskList1[RESPONSABLE],$D$1))),INDEX(TaskList3[STATUT],SMALL(IF(TaskList3[RESPONSABLE]=$D$1,ROW(TaskList3[RESPONSABLE])-1),COUNTIF($D$3:D119,TaskList15[[#This Row],[RESPONSABLE]])-COUNTIF(TaskList2[RESPONSABLE],$D$1)-COUNTIF(TaskList1[RESPONSABLE],$D$1))))))</f>
        <v/>
      </c>
    </row>
    <row r="120" spans="1:6" x14ac:dyDescent="0.3">
      <c r="A120" s="10" t="str">
        <f t="array" ref="A120">IF(TaskList15[[#This Row],[RESPONSABLE]]="","",IFERROR(INDEX(TaskList1[THÈME],SMALL(IF(TaskList1[RESPONSABLE]=$D$1,ROW(TaskList1[RESPONSABLE])-1),COUNTIF($D$3:D120,TaskList15[[#This Row],[RESPONSABLE]]))),IFERROR(INDEX(TaskList2[THÈME],SMALL(IF(TaskList2[RESPONSABLE]=$D$1,ROW(TaskList2[RESPONSABLE])-1),COUNTIF($D$3:D120,TaskList15[[#This Row],[RESPONSABLE]])-COUNTIF(TaskList1[RESPONSABLE],$D$1))),INDEX(TaskList3[THÈME],SMALL(IF(TaskList3[RESPONSABLE]=$D$1,ROW(TaskList3[RESPONSABLE])-1),COUNTIF($D$3:D120,TaskList15[[#This Row],[RESPONSABLE]])-COUNTIF(TaskList2[RESPONSABLE],$D$1)-COUNTIF(TaskList1[RESPONSABLE],$D$1))))))</f>
        <v/>
      </c>
      <c r="B120" s="10" t="str">
        <f t="array" ref="B120">IF(TaskList15[[#This Row],[RESPONSABLE]]="","",IFERROR(INDEX(TaskList1[AXE],SMALL(IF(TaskList1[RESPONSABLE]=$D$1,ROW(TaskList1[RESPONSABLE])-1),COUNTIF($D$3:D120,TaskList15[[#This Row],[RESPONSABLE]]))),IFERROR(INDEX(TaskList2[AXE],SMALL(IF(TaskList2[RESPONSABLE]=$D$1,ROW(TaskList2[RESPONSABLE])-1),COUNTIF($D$3:D120,TaskList15[[#This Row],[RESPONSABLE]])-COUNTIF(TaskList1[RESPONSABLE],$D$1))),INDEX(TaskList3[AXE],SMALL(IF(TaskList3[RESPONSABLE]=$D$1,ROW(TaskList3[RESPONSABLE])-1),COUNTIF($D$3:D120,TaskList15[[#This Row],[RESPONSABLE]])-COUNTIF(TaskList2[RESPONSABLE],$D$1)-COUNTIF(TaskList1[RESPONSABLE],$D$1))))))</f>
        <v/>
      </c>
      <c r="D120" s="12" t="str">
        <f>IF(COUNTIF($D$2:D119,$D$1)&lt;COUNTIF(TaskList2[RESPONSABLE],$D$1)+COUNTIF(TaskList3[RESPONSABLE],$D$1)+COUNTIF(TaskList1[RESPONSABLE],$D$1),$D$1,"")</f>
        <v/>
      </c>
      <c r="E120" s="13" t="str">
        <f t="array" ref="E120">IF(TaskList15[[#This Row],[RESPONSABLE]]="","",IFERROR(INDEX(TaskList1[DATE LIMITE],SMALL(IF(TaskList1[RESPONSABLE]=$D$1,ROW(TaskList1[RESPONSABLE])-1),COUNTIF($D$3:D120,TaskList15[[#This Row],[RESPONSABLE]]))),IFERROR(INDEX(TaskList2[DATE LIMITE],SMALL(IF(TaskList2[RESPONSABLE]=$D$1,ROW(TaskList2[RESPONSABLE])-1),COUNTIF($D$3:D120,TaskList15[[#This Row],[RESPONSABLE]])-COUNTIF(TaskList1[RESPONSABLE],$D$1))),INDEX(TaskList3[DATE LIMITE],SMALL(IF(TaskList3[RESPONSABLE]=$D$1,ROW(TaskList3[RESPONSABLE])-1),COUNTIF($D$3:D120,TaskList15[[#This Row],[RESPONSABLE]])-COUNTIF(TaskList2[RESPONSABLE],$D$1)-COUNTIF(TaskList1[RESPONSABLE],$D$1))))))</f>
        <v/>
      </c>
      <c r="F120" s="10" t="str">
        <f t="array" ref="F120">IF(TaskList15[[#This Row],[RESPONSABLE]]="","",IFERROR(INDEX(TaskList1[STATUT],SMALL(IF(TaskList1[RESPONSABLE]=$D$1,ROW(TaskList1[RESPONSABLE])-1),COUNTIF($D$3:D120,TaskList15[[#This Row],[RESPONSABLE]]))),IFERROR(INDEX(TaskList2[STATUT],SMALL(IF(TaskList2[RESPONSABLE]=$D$1,ROW(TaskList2[RESPONSABLE])-1),COUNTIF($D$3:D120,TaskList15[[#This Row],[RESPONSABLE]])-COUNTIF(TaskList1[RESPONSABLE],$D$1))),INDEX(TaskList3[STATUT],SMALL(IF(TaskList3[RESPONSABLE]=$D$1,ROW(TaskList3[RESPONSABLE])-1),COUNTIF($D$3:D120,TaskList15[[#This Row],[RESPONSABLE]])-COUNTIF(TaskList2[RESPONSABLE],$D$1)-COUNTIF(TaskList1[RESPONSABLE],$D$1))))))</f>
        <v/>
      </c>
    </row>
    <row r="121" spans="1:6" x14ac:dyDescent="0.3">
      <c r="A121" s="10" t="str">
        <f t="array" ref="A121">IF(TaskList15[[#This Row],[RESPONSABLE]]="","",IFERROR(INDEX(TaskList1[THÈME],SMALL(IF(TaskList1[RESPONSABLE]=$D$1,ROW(TaskList1[RESPONSABLE])-1),COUNTIF($D$3:D121,TaskList15[[#This Row],[RESPONSABLE]]))),IFERROR(INDEX(TaskList2[THÈME],SMALL(IF(TaskList2[RESPONSABLE]=$D$1,ROW(TaskList2[RESPONSABLE])-1),COUNTIF($D$3:D121,TaskList15[[#This Row],[RESPONSABLE]])-COUNTIF(TaskList1[RESPONSABLE],$D$1))),INDEX(TaskList3[THÈME],SMALL(IF(TaskList3[RESPONSABLE]=$D$1,ROW(TaskList3[RESPONSABLE])-1),COUNTIF($D$3:D121,TaskList15[[#This Row],[RESPONSABLE]])-COUNTIF(TaskList2[RESPONSABLE],$D$1)-COUNTIF(TaskList1[RESPONSABLE],$D$1))))))</f>
        <v/>
      </c>
      <c r="B121" s="10" t="str">
        <f t="array" ref="B121">IF(TaskList15[[#This Row],[RESPONSABLE]]="","",IFERROR(INDEX(TaskList1[AXE],SMALL(IF(TaskList1[RESPONSABLE]=$D$1,ROW(TaskList1[RESPONSABLE])-1),COUNTIF($D$3:D121,TaskList15[[#This Row],[RESPONSABLE]]))),IFERROR(INDEX(TaskList2[AXE],SMALL(IF(TaskList2[RESPONSABLE]=$D$1,ROW(TaskList2[RESPONSABLE])-1),COUNTIF($D$3:D121,TaskList15[[#This Row],[RESPONSABLE]])-COUNTIF(TaskList1[RESPONSABLE],$D$1))),INDEX(TaskList3[AXE],SMALL(IF(TaskList3[RESPONSABLE]=$D$1,ROW(TaskList3[RESPONSABLE])-1),COUNTIF($D$3:D121,TaskList15[[#This Row],[RESPONSABLE]])-COUNTIF(TaskList2[RESPONSABLE],$D$1)-COUNTIF(TaskList1[RESPONSABLE],$D$1))))))</f>
        <v/>
      </c>
      <c r="D121" s="12" t="str">
        <f>IF(COUNTIF($D$2:D120,$D$1)&lt;COUNTIF(TaskList2[RESPONSABLE],$D$1)+COUNTIF(TaskList3[RESPONSABLE],$D$1)+COUNTIF(TaskList1[RESPONSABLE],$D$1),$D$1,"")</f>
        <v/>
      </c>
      <c r="E121" s="13" t="str">
        <f t="array" ref="E121">IF(TaskList15[[#This Row],[RESPONSABLE]]="","",IFERROR(INDEX(TaskList1[DATE LIMITE],SMALL(IF(TaskList1[RESPONSABLE]=$D$1,ROW(TaskList1[RESPONSABLE])-1),COUNTIF($D$3:D121,TaskList15[[#This Row],[RESPONSABLE]]))),IFERROR(INDEX(TaskList2[DATE LIMITE],SMALL(IF(TaskList2[RESPONSABLE]=$D$1,ROW(TaskList2[RESPONSABLE])-1),COUNTIF($D$3:D121,TaskList15[[#This Row],[RESPONSABLE]])-COUNTIF(TaskList1[RESPONSABLE],$D$1))),INDEX(TaskList3[DATE LIMITE],SMALL(IF(TaskList3[RESPONSABLE]=$D$1,ROW(TaskList3[RESPONSABLE])-1),COUNTIF($D$3:D121,TaskList15[[#This Row],[RESPONSABLE]])-COUNTIF(TaskList2[RESPONSABLE],$D$1)-COUNTIF(TaskList1[RESPONSABLE],$D$1))))))</f>
        <v/>
      </c>
      <c r="F121" s="10" t="str">
        <f t="array" ref="F121">IF(TaskList15[[#This Row],[RESPONSABLE]]="","",IFERROR(INDEX(TaskList1[STATUT],SMALL(IF(TaskList1[RESPONSABLE]=$D$1,ROW(TaskList1[RESPONSABLE])-1),COUNTIF($D$3:D121,TaskList15[[#This Row],[RESPONSABLE]]))),IFERROR(INDEX(TaskList2[STATUT],SMALL(IF(TaskList2[RESPONSABLE]=$D$1,ROW(TaskList2[RESPONSABLE])-1),COUNTIF($D$3:D121,TaskList15[[#This Row],[RESPONSABLE]])-COUNTIF(TaskList1[RESPONSABLE],$D$1))),INDEX(TaskList3[STATUT],SMALL(IF(TaskList3[RESPONSABLE]=$D$1,ROW(TaskList3[RESPONSABLE])-1),COUNTIF($D$3:D121,TaskList15[[#This Row],[RESPONSABLE]])-COUNTIF(TaskList2[RESPONSABLE],$D$1)-COUNTIF(TaskList1[RESPONSABLE],$D$1))))))</f>
        <v/>
      </c>
    </row>
    <row r="122" spans="1:6" x14ac:dyDescent="0.3">
      <c r="A122" s="10" t="str">
        <f t="array" ref="A122">IF(TaskList15[[#This Row],[RESPONSABLE]]="","",IFERROR(INDEX(TaskList1[THÈME],SMALL(IF(TaskList1[RESPONSABLE]=$D$1,ROW(TaskList1[RESPONSABLE])-1),COUNTIF($D$3:D122,TaskList15[[#This Row],[RESPONSABLE]]))),IFERROR(INDEX(TaskList2[THÈME],SMALL(IF(TaskList2[RESPONSABLE]=$D$1,ROW(TaskList2[RESPONSABLE])-1),COUNTIF($D$3:D122,TaskList15[[#This Row],[RESPONSABLE]])-COUNTIF(TaskList1[RESPONSABLE],$D$1))),INDEX(TaskList3[THÈME],SMALL(IF(TaskList3[RESPONSABLE]=$D$1,ROW(TaskList3[RESPONSABLE])-1),COUNTIF($D$3:D122,TaskList15[[#This Row],[RESPONSABLE]])-COUNTIF(TaskList2[RESPONSABLE],$D$1)-COUNTIF(TaskList1[RESPONSABLE],$D$1))))))</f>
        <v/>
      </c>
      <c r="B122" s="10" t="str">
        <f t="array" ref="B122">IF(TaskList15[[#This Row],[RESPONSABLE]]="","",IFERROR(INDEX(TaskList1[AXE],SMALL(IF(TaskList1[RESPONSABLE]=$D$1,ROW(TaskList1[RESPONSABLE])-1),COUNTIF($D$3:D122,TaskList15[[#This Row],[RESPONSABLE]]))),IFERROR(INDEX(TaskList2[AXE],SMALL(IF(TaskList2[RESPONSABLE]=$D$1,ROW(TaskList2[RESPONSABLE])-1),COUNTIF($D$3:D122,TaskList15[[#This Row],[RESPONSABLE]])-COUNTIF(TaskList1[RESPONSABLE],$D$1))),INDEX(TaskList3[AXE],SMALL(IF(TaskList3[RESPONSABLE]=$D$1,ROW(TaskList3[RESPONSABLE])-1),COUNTIF($D$3:D122,TaskList15[[#This Row],[RESPONSABLE]])-COUNTIF(TaskList2[RESPONSABLE],$D$1)-COUNTIF(TaskList1[RESPONSABLE],$D$1))))))</f>
        <v/>
      </c>
      <c r="D122" s="12" t="str">
        <f>IF(COUNTIF($D$2:D121,$D$1)&lt;COUNTIF(TaskList2[RESPONSABLE],$D$1)+COUNTIF(TaskList3[RESPONSABLE],$D$1)+COUNTIF(TaskList1[RESPONSABLE],$D$1),$D$1,"")</f>
        <v/>
      </c>
      <c r="E122" s="13" t="str">
        <f t="array" ref="E122">IF(TaskList15[[#This Row],[RESPONSABLE]]="","",IFERROR(INDEX(TaskList1[DATE LIMITE],SMALL(IF(TaskList1[RESPONSABLE]=$D$1,ROW(TaskList1[RESPONSABLE])-1),COUNTIF($D$3:D122,TaskList15[[#This Row],[RESPONSABLE]]))),IFERROR(INDEX(TaskList2[DATE LIMITE],SMALL(IF(TaskList2[RESPONSABLE]=$D$1,ROW(TaskList2[RESPONSABLE])-1),COUNTIF($D$3:D122,TaskList15[[#This Row],[RESPONSABLE]])-COUNTIF(TaskList1[RESPONSABLE],$D$1))),INDEX(TaskList3[DATE LIMITE],SMALL(IF(TaskList3[RESPONSABLE]=$D$1,ROW(TaskList3[RESPONSABLE])-1),COUNTIF($D$3:D122,TaskList15[[#This Row],[RESPONSABLE]])-COUNTIF(TaskList2[RESPONSABLE],$D$1)-COUNTIF(TaskList1[RESPONSABLE],$D$1))))))</f>
        <v/>
      </c>
      <c r="F122" s="10" t="str">
        <f t="array" ref="F122">IF(TaskList15[[#This Row],[RESPONSABLE]]="","",IFERROR(INDEX(TaskList1[STATUT],SMALL(IF(TaskList1[RESPONSABLE]=$D$1,ROW(TaskList1[RESPONSABLE])-1),COUNTIF($D$3:D122,TaskList15[[#This Row],[RESPONSABLE]]))),IFERROR(INDEX(TaskList2[STATUT],SMALL(IF(TaskList2[RESPONSABLE]=$D$1,ROW(TaskList2[RESPONSABLE])-1),COUNTIF($D$3:D122,TaskList15[[#This Row],[RESPONSABLE]])-COUNTIF(TaskList1[RESPONSABLE],$D$1))),INDEX(TaskList3[STATUT],SMALL(IF(TaskList3[RESPONSABLE]=$D$1,ROW(TaskList3[RESPONSABLE])-1),COUNTIF($D$3:D122,TaskList15[[#This Row],[RESPONSABLE]])-COUNTIF(TaskList2[RESPONSABLE],$D$1)-COUNTIF(TaskList1[RESPONSABLE],$D$1))))))</f>
        <v/>
      </c>
    </row>
    <row r="123" spans="1:6" x14ac:dyDescent="0.3">
      <c r="A123" s="10" t="str">
        <f t="array" ref="A123">IF(TaskList15[[#This Row],[RESPONSABLE]]="","",IFERROR(INDEX(TaskList1[THÈME],SMALL(IF(TaskList1[RESPONSABLE]=$D$1,ROW(TaskList1[RESPONSABLE])-1),COUNTIF($D$3:D123,TaskList15[[#This Row],[RESPONSABLE]]))),IFERROR(INDEX(TaskList2[THÈME],SMALL(IF(TaskList2[RESPONSABLE]=$D$1,ROW(TaskList2[RESPONSABLE])-1),COUNTIF($D$3:D123,TaskList15[[#This Row],[RESPONSABLE]])-COUNTIF(TaskList1[RESPONSABLE],$D$1))),INDEX(TaskList3[THÈME],SMALL(IF(TaskList3[RESPONSABLE]=$D$1,ROW(TaskList3[RESPONSABLE])-1),COUNTIF($D$3:D123,TaskList15[[#This Row],[RESPONSABLE]])-COUNTIF(TaskList2[RESPONSABLE],$D$1)-COUNTIF(TaskList1[RESPONSABLE],$D$1))))))</f>
        <v/>
      </c>
      <c r="B123" s="10" t="str">
        <f t="array" ref="B123">IF(TaskList15[[#This Row],[RESPONSABLE]]="","",IFERROR(INDEX(TaskList1[AXE],SMALL(IF(TaskList1[RESPONSABLE]=$D$1,ROW(TaskList1[RESPONSABLE])-1),COUNTIF($D$3:D123,TaskList15[[#This Row],[RESPONSABLE]]))),IFERROR(INDEX(TaskList2[AXE],SMALL(IF(TaskList2[RESPONSABLE]=$D$1,ROW(TaskList2[RESPONSABLE])-1),COUNTIF($D$3:D123,TaskList15[[#This Row],[RESPONSABLE]])-COUNTIF(TaskList1[RESPONSABLE],$D$1))),INDEX(TaskList3[AXE],SMALL(IF(TaskList3[RESPONSABLE]=$D$1,ROW(TaskList3[RESPONSABLE])-1),COUNTIF($D$3:D123,TaskList15[[#This Row],[RESPONSABLE]])-COUNTIF(TaskList2[RESPONSABLE],$D$1)-COUNTIF(TaskList1[RESPONSABLE],$D$1))))))</f>
        <v/>
      </c>
      <c r="D123" s="12" t="str">
        <f>IF(COUNTIF($D$2:D122,$D$1)&lt;COUNTIF(TaskList2[RESPONSABLE],$D$1)+COUNTIF(TaskList3[RESPONSABLE],$D$1)+COUNTIF(TaskList1[RESPONSABLE],$D$1),$D$1,"")</f>
        <v/>
      </c>
      <c r="E123" s="13" t="str">
        <f t="array" ref="E123">IF(TaskList15[[#This Row],[RESPONSABLE]]="","",IFERROR(INDEX(TaskList1[DATE LIMITE],SMALL(IF(TaskList1[RESPONSABLE]=$D$1,ROW(TaskList1[RESPONSABLE])-1),COUNTIF($D$3:D123,TaskList15[[#This Row],[RESPONSABLE]]))),IFERROR(INDEX(TaskList2[DATE LIMITE],SMALL(IF(TaskList2[RESPONSABLE]=$D$1,ROW(TaskList2[RESPONSABLE])-1),COUNTIF($D$3:D123,TaskList15[[#This Row],[RESPONSABLE]])-COUNTIF(TaskList1[RESPONSABLE],$D$1))),INDEX(TaskList3[DATE LIMITE],SMALL(IF(TaskList3[RESPONSABLE]=$D$1,ROW(TaskList3[RESPONSABLE])-1),COUNTIF($D$3:D123,TaskList15[[#This Row],[RESPONSABLE]])-COUNTIF(TaskList2[RESPONSABLE],$D$1)-COUNTIF(TaskList1[RESPONSABLE],$D$1))))))</f>
        <v/>
      </c>
      <c r="F123" s="10" t="str">
        <f t="array" ref="F123">IF(TaskList15[[#This Row],[RESPONSABLE]]="","",IFERROR(INDEX(TaskList1[STATUT],SMALL(IF(TaskList1[RESPONSABLE]=$D$1,ROW(TaskList1[RESPONSABLE])-1),COUNTIF($D$3:D123,TaskList15[[#This Row],[RESPONSABLE]]))),IFERROR(INDEX(TaskList2[STATUT],SMALL(IF(TaskList2[RESPONSABLE]=$D$1,ROW(TaskList2[RESPONSABLE])-1),COUNTIF($D$3:D123,TaskList15[[#This Row],[RESPONSABLE]])-COUNTIF(TaskList1[RESPONSABLE],$D$1))),INDEX(TaskList3[STATUT],SMALL(IF(TaskList3[RESPONSABLE]=$D$1,ROW(TaskList3[RESPONSABLE])-1),COUNTIF($D$3:D123,TaskList15[[#This Row],[RESPONSABLE]])-COUNTIF(TaskList2[RESPONSABLE],$D$1)-COUNTIF(TaskList1[RESPONSABLE],$D$1))))))</f>
        <v/>
      </c>
    </row>
    <row r="124" spans="1:6" x14ac:dyDescent="0.3">
      <c r="A124" s="10" t="str">
        <f t="array" ref="A124">IF(TaskList15[[#This Row],[RESPONSABLE]]="","",IFERROR(INDEX(TaskList1[THÈME],SMALL(IF(TaskList1[RESPONSABLE]=$D$1,ROW(TaskList1[RESPONSABLE])-1),COUNTIF($D$3:D124,TaskList15[[#This Row],[RESPONSABLE]]))),IFERROR(INDEX(TaskList2[THÈME],SMALL(IF(TaskList2[RESPONSABLE]=$D$1,ROW(TaskList2[RESPONSABLE])-1),COUNTIF($D$3:D124,TaskList15[[#This Row],[RESPONSABLE]])-COUNTIF(TaskList1[RESPONSABLE],$D$1))),INDEX(TaskList3[THÈME],SMALL(IF(TaskList3[RESPONSABLE]=$D$1,ROW(TaskList3[RESPONSABLE])-1),COUNTIF($D$3:D124,TaskList15[[#This Row],[RESPONSABLE]])-COUNTIF(TaskList2[RESPONSABLE],$D$1)-COUNTIF(TaskList1[RESPONSABLE],$D$1))))))</f>
        <v/>
      </c>
      <c r="B124" s="10" t="str">
        <f t="array" ref="B124">IF(TaskList15[[#This Row],[RESPONSABLE]]="","",IFERROR(INDEX(TaskList1[AXE],SMALL(IF(TaskList1[RESPONSABLE]=$D$1,ROW(TaskList1[RESPONSABLE])-1),COUNTIF($D$3:D124,TaskList15[[#This Row],[RESPONSABLE]]))),IFERROR(INDEX(TaskList2[AXE],SMALL(IF(TaskList2[RESPONSABLE]=$D$1,ROW(TaskList2[RESPONSABLE])-1),COUNTIF($D$3:D124,TaskList15[[#This Row],[RESPONSABLE]])-COUNTIF(TaskList1[RESPONSABLE],$D$1))),INDEX(TaskList3[AXE],SMALL(IF(TaskList3[RESPONSABLE]=$D$1,ROW(TaskList3[RESPONSABLE])-1),COUNTIF($D$3:D124,TaskList15[[#This Row],[RESPONSABLE]])-COUNTIF(TaskList2[RESPONSABLE],$D$1)-COUNTIF(TaskList1[RESPONSABLE],$D$1))))))</f>
        <v/>
      </c>
      <c r="D124" s="12" t="str">
        <f>IF(COUNTIF($D$2:D123,$D$1)&lt;COUNTIF(TaskList2[RESPONSABLE],$D$1)+COUNTIF(TaskList3[RESPONSABLE],$D$1)+COUNTIF(TaskList1[RESPONSABLE],$D$1),$D$1,"")</f>
        <v/>
      </c>
      <c r="E124" s="13" t="str">
        <f t="array" ref="E124">IF(TaskList15[[#This Row],[RESPONSABLE]]="","",IFERROR(INDEX(TaskList1[DATE LIMITE],SMALL(IF(TaskList1[RESPONSABLE]=$D$1,ROW(TaskList1[RESPONSABLE])-1),COUNTIF($D$3:D124,TaskList15[[#This Row],[RESPONSABLE]]))),IFERROR(INDEX(TaskList2[DATE LIMITE],SMALL(IF(TaskList2[RESPONSABLE]=$D$1,ROW(TaskList2[RESPONSABLE])-1),COUNTIF($D$3:D124,TaskList15[[#This Row],[RESPONSABLE]])-COUNTIF(TaskList1[RESPONSABLE],$D$1))),INDEX(TaskList3[DATE LIMITE],SMALL(IF(TaskList3[RESPONSABLE]=$D$1,ROW(TaskList3[RESPONSABLE])-1),COUNTIF($D$3:D124,TaskList15[[#This Row],[RESPONSABLE]])-COUNTIF(TaskList2[RESPONSABLE],$D$1)-COUNTIF(TaskList1[RESPONSABLE],$D$1))))))</f>
        <v/>
      </c>
      <c r="F124" s="10" t="str">
        <f t="array" ref="F124">IF(TaskList15[[#This Row],[RESPONSABLE]]="","",IFERROR(INDEX(TaskList1[STATUT],SMALL(IF(TaskList1[RESPONSABLE]=$D$1,ROW(TaskList1[RESPONSABLE])-1),COUNTIF($D$3:D124,TaskList15[[#This Row],[RESPONSABLE]]))),IFERROR(INDEX(TaskList2[STATUT],SMALL(IF(TaskList2[RESPONSABLE]=$D$1,ROW(TaskList2[RESPONSABLE])-1),COUNTIF($D$3:D124,TaskList15[[#This Row],[RESPONSABLE]])-COUNTIF(TaskList1[RESPONSABLE],$D$1))),INDEX(TaskList3[STATUT],SMALL(IF(TaskList3[RESPONSABLE]=$D$1,ROW(TaskList3[RESPONSABLE])-1),COUNTIF($D$3:D124,TaskList15[[#This Row],[RESPONSABLE]])-COUNTIF(TaskList2[RESPONSABLE],$D$1)-COUNTIF(TaskList1[RESPONSABLE],$D$1))))))</f>
        <v/>
      </c>
    </row>
    <row r="125" spans="1:6" x14ac:dyDescent="0.3">
      <c r="A125" s="10" t="str">
        <f t="array" ref="A125">IF(TaskList15[[#This Row],[RESPONSABLE]]="","",IFERROR(INDEX(TaskList1[THÈME],SMALL(IF(TaskList1[RESPONSABLE]=$D$1,ROW(TaskList1[RESPONSABLE])-1),COUNTIF($D$3:D125,TaskList15[[#This Row],[RESPONSABLE]]))),IFERROR(INDEX(TaskList2[THÈME],SMALL(IF(TaskList2[RESPONSABLE]=$D$1,ROW(TaskList2[RESPONSABLE])-1),COUNTIF($D$3:D125,TaskList15[[#This Row],[RESPONSABLE]])-COUNTIF(TaskList1[RESPONSABLE],$D$1))),INDEX(TaskList3[THÈME],SMALL(IF(TaskList3[RESPONSABLE]=$D$1,ROW(TaskList3[RESPONSABLE])-1),COUNTIF($D$3:D125,TaskList15[[#This Row],[RESPONSABLE]])-COUNTIF(TaskList2[RESPONSABLE],$D$1)-COUNTIF(TaskList1[RESPONSABLE],$D$1))))))</f>
        <v/>
      </c>
      <c r="B125" s="10" t="str">
        <f t="array" ref="B125">IF(TaskList15[[#This Row],[RESPONSABLE]]="","",IFERROR(INDEX(TaskList1[AXE],SMALL(IF(TaskList1[RESPONSABLE]=$D$1,ROW(TaskList1[RESPONSABLE])-1),COUNTIF($D$3:D125,TaskList15[[#This Row],[RESPONSABLE]]))),IFERROR(INDEX(TaskList2[AXE],SMALL(IF(TaskList2[RESPONSABLE]=$D$1,ROW(TaskList2[RESPONSABLE])-1),COUNTIF($D$3:D125,TaskList15[[#This Row],[RESPONSABLE]])-COUNTIF(TaskList1[RESPONSABLE],$D$1))),INDEX(TaskList3[AXE],SMALL(IF(TaskList3[RESPONSABLE]=$D$1,ROW(TaskList3[RESPONSABLE])-1),COUNTIF($D$3:D125,TaskList15[[#This Row],[RESPONSABLE]])-COUNTIF(TaskList2[RESPONSABLE],$D$1)-COUNTIF(TaskList1[RESPONSABLE],$D$1))))))</f>
        <v/>
      </c>
      <c r="D125" s="12" t="str">
        <f>IF(COUNTIF($D$2:D124,$D$1)&lt;COUNTIF(TaskList2[RESPONSABLE],$D$1)+COUNTIF(TaskList3[RESPONSABLE],$D$1)+COUNTIF(TaskList1[RESPONSABLE],$D$1),$D$1,"")</f>
        <v/>
      </c>
      <c r="E125" s="13" t="str">
        <f t="array" ref="E125">IF(TaskList15[[#This Row],[RESPONSABLE]]="","",IFERROR(INDEX(TaskList1[DATE LIMITE],SMALL(IF(TaskList1[RESPONSABLE]=$D$1,ROW(TaskList1[RESPONSABLE])-1),COUNTIF($D$3:D125,TaskList15[[#This Row],[RESPONSABLE]]))),IFERROR(INDEX(TaskList2[DATE LIMITE],SMALL(IF(TaskList2[RESPONSABLE]=$D$1,ROW(TaskList2[RESPONSABLE])-1),COUNTIF($D$3:D125,TaskList15[[#This Row],[RESPONSABLE]])-COUNTIF(TaskList1[RESPONSABLE],$D$1))),INDEX(TaskList3[DATE LIMITE],SMALL(IF(TaskList3[RESPONSABLE]=$D$1,ROW(TaskList3[RESPONSABLE])-1),COUNTIF($D$3:D125,TaskList15[[#This Row],[RESPONSABLE]])-COUNTIF(TaskList2[RESPONSABLE],$D$1)-COUNTIF(TaskList1[RESPONSABLE],$D$1))))))</f>
        <v/>
      </c>
      <c r="F125" s="10" t="str">
        <f t="array" ref="F125">IF(TaskList15[[#This Row],[RESPONSABLE]]="","",IFERROR(INDEX(TaskList1[STATUT],SMALL(IF(TaskList1[RESPONSABLE]=$D$1,ROW(TaskList1[RESPONSABLE])-1),COUNTIF($D$3:D125,TaskList15[[#This Row],[RESPONSABLE]]))),IFERROR(INDEX(TaskList2[STATUT],SMALL(IF(TaskList2[RESPONSABLE]=$D$1,ROW(TaskList2[RESPONSABLE])-1),COUNTIF($D$3:D125,TaskList15[[#This Row],[RESPONSABLE]])-COUNTIF(TaskList1[RESPONSABLE],$D$1))),INDEX(TaskList3[STATUT],SMALL(IF(TaskList3[RESPONSABLE]=$D$1,ROW(TaskList3[RESPONSABLE])-1),COUNTIF($D$3:D125,TaskList15[[#This Row],[RESPONSABLE]])-COUNTIF(TaskList2[RESPONSABLE],$D$1)-COUNTIF(TaskList1[RESPONSABLE],$D$1))))))</f>
        <v/>
      </c>
    </row>
    <row r="126" spans="1:6" x14ac:dyDescent="0.3">
      <c r="A126" s="10" t="str">
        <f t="array" ref="A126">IF(TaskList15[[#This Row],[RESPONSABLE]]="","",IFERROR(INDEX(TaskList1[THÈME],SMALL(IF(TaskList1[RESPONSABLE]=$D$1,ROW(TaskList1[RESPONSABLE])-1),COUNTIF($D$3:D126,TaskList15[[#This Row],[RESPONSABLE]]))),IFERROR(INDEX(TaskList2[THÈME],SMALL(IF(TaskList2[RESPONSABLE]=$D$1,ROW(TaskList2[RESPONSABLE])-1),COUNTIF($D$3:D126,TaskList15[[#This Row],[RESPONSABLE]])-COUNTIF(TaskList1[RESPONSABLE],$D$1))),INDEX(TaskList3[THÈME],SMALL(IF(TaskList3[RESPONSABLE]=$D$1,ROW(TaskList3[RESPONSABLE])-1),COUNTIF($D$3:D126,TaskList15[[#This Row],[RESPONSABLE]])-COUNTIF(TaskList2[RESPONSABLE],$D$1)-COUNTIF(TaskList1[RESPONSABLE],$D$1))))))</f>
        <v/>
      </c>
      <c r="B126" s="10" t="str">
        <f t="array" ref="B126">IF(TaskList15[[#This Row],[RESPONSABLE]]="","",IFERROR(INDEX(TaskList1[AXE],SMALL(IF(TaskList1[RESPONSABLE]=$D$1,ROW(TaskList1[RESPONSABLE])-1),COUNTIF($D$3:D126,TaskList15[[#This Row],[RESPONSABLE]]))),IFERROR(INDEX(TaskList2[AXE],SMALL(IF(TaskList2[RESPONSABLE]=$D$1,ROW(TaskList2[RESPONSABLE])-1),COUNTIF($D$3:D126,TaskList15[[#This Row],[RESPONSABLE]])-COUNTIF(TaskList1[RESPONSABLE],$D$1))),INDEX(TaskList3[AXE],SMALL(IF(TaskList3[RESPONSABLE]=$D$1,ROW(TaskList3[RESPONSABLE])-1),COUNTIF($D$3:D126,TaskList15[[#This Row],[RESPONSABLE]])-COUNTIF(TaskList2[RESPONSABLE],$D$1)-COUNTIF(TaskList1[RESPONSABLE],$D$1))))))</f>
        <v/>
      </c>
      <c r="D126" s="12" t="str">
        <f>IF(COUNTIF($D$2:D125,$D$1)&lt;COUNTIF(TaskList2[RESPONSABLE],$D$1)+COUNTIF(TaskList3[RESPONSABLE],$D$1)+COUNTIF(TaskList1[RESPONSABLE],$D$1),$D$1,"")</f>
        <v/>
      </c>
      <c r="E126" s="13" t="str">
        <f t="array" ref="E126">IF(TaskList15[[#This Row],[RESPONSABLE]]="","",IFERROR(INDEX(TaskList1[DATE LIMITE],SMALL(IF(TaskList1[RESPONSABLE]=$D$1,ROW(TaskList1[RESPONSABLE])-1),COUNTIF($D$3:D126,TaskList15[[#This Row],[RESPONSABLE]]))),IFERROR(INDEX(TaskList2[DATE LIMITE],SMALL(IF(TaskList2[RESPONSABLE]=$D$1,ROW(TaskList2[RESPONSABLE])-1),COUNTIF($D$3:D126,TaskList15[[#This Row],[RESPONSABLE]])-COUNTIF(TaskList1[RESPONSABLE],$D$1))),INDEX(TaskList3[DATE LIMITE],SMALL(IF(TaskList3[RESPONSABLE]=$D$1,ROW(TaskList3[RESPONSABLE])-1),COUNTIF($D$3:D126,TaskList15[[#This Row],[RESPONSABLE]])-COUNTIF(TaskList2[RESPONSABLE],$D$1)-COUNTIF(TaskList1[RESPONSABLE],$D$1))))))</f>
        <v/>
      </c>
      <c r="F126" s="10" t="str">
        <f t="array" ref="F126">IF(TaskList15[[#This Row],[RESPONSABLE]]="","",IFERROR(INDEX(TaskList1[STATUT],SMALL(IF(TaskList1[RESPONSABLE]=$D$1,ROW(TaskList1[RESPONSABLE])-1),COUNTIF($D$3:D126,TaskList15[[#This Row],[RESPONSABLE]]))),IFERROR(INDEX(TaskList2[STATUT],SMALL(IF(TaskList2[RESPONSABLE]=$D$1,ROW(TaskList2[RESPONSABLE])-1),COUNTIF($D$3:D126,TaskList15[[#This Row],[RESPONSABLE]])-COUNTIF(TaskList1[RESPONSABLE],$D$1))),INDEX(TaskList3[STATUT],SMALL(IF(TaskList3[RESPONSABLE]=$D$1,ROW(TaskList3[RESPONSABLE])-1),COUNTIF($D$3:D126,TaskList15[[#This Row],[RESPONSABLE]])-COUNTIF(TaskList2[RESPONSABLE],$D$1)-COUNTIF(TaskList1[RESPONSABLE],$D$1))))))</f>
        <v/>
      </c>
    </row>
    <row r="127" spans="1:6" x14ac:dyDescent="0.3">
      <c r="A127" s="10" t="str">
        <f t="array" ref="A127">IF(TaskList15[[#This Row],[RESPONSABLE]]="","",IFERROR(INDEX(TaskList1[THÈME],SMALL(IF(TaskList1[RESPONSABLE]=$D$1,ROW(TaskList1[RESPONSABLE])-1),COUNTIF($D$3:D127,TaskList15[[#This Row],[RESPONSABLE]]))),IFERROR(INDEX(TaskList2[THÈME],SMALL(IF(TaskList2[RESPONSABLE]=$D$1,ROW(TaskList2[RESPONSABLE])-1),COUNTIF($D$3:D127,TaskList15[[#This Row],[RESPONSABLE]])-COUNTIF(TaskList1[RESPONSABLE],$D$1))),INDEX(TaskList3[THÈME],SMALL(IF(TaskList3[RESPONSABLE]=$D$1,ROW(TaskList3[RESPONSABLE])-1),COUNTIF($D$3:D127,TaskList15[[#This Row],[RESPONSABLE]])-COUNTIF(TaskList2[RESPONSABLE],$D$1)-COUNTIF(TaskList1[RESPONSABLE],$D$1))))))</f>
        <v/>
      </c>
      <c r="B127" s="10" t="str">
        <f t="array" ref="B127">IF(TaskList15[[#This Row],[RESPONSABLE]]="","",IFERROR(INDEX(TaskList1[AXE],SMALL(IF(TaskList1[RESPONSABLE]=$D$1,ROW(TaskList1[RESPONSABLE])-1),COUNTIF($D$3:D127,TaskList15[[#This Row],[RESPONSABLE]]))),IFERROR(INDEX(TaskList2[AXE],SMALL(IF(TaskList2[RESPONSABLE]=$D$1,ROW(TaskList2[RESPONSABLE])-1),COUNTIF($D$3:D127,TaskList15[[#This Row],[RESPONSABLE]])-COUNTIF(TaskList1[RESPONSABLE],$D$1))),INDEX(TaskList3[AXE],SMALL(IF(TaskList3[RESPONSABLE]=$D$1,ROW(TaskList3[RESPONSABLE])-1),COUNTIF($D$3:D127,TaskList15[[#This Row],[RESPONSABLE]])-COUNTIF(TaskList2[RESPONSABLE],$D$1)-COUNTIF(TaskList1[RESPONSABLE],$D$1))))))</f>
        <v/>
      </c>
      <c r="D127" s="12" t="str">
        <f>IF(COUNTIF($D$2:D126,$D$1)&lt;COUNTIF(TaskList2[RESPONSABLE],$D$1)+COUNTIF(TaskList3[RESPONSABLE],$D$1)+COUNTIF(TaskList1[RESPONSABLE],$D$1),$D$1,"")</f>
        <v/>
      </c>
      <c r="E127" s="13" t="str">
        <f t="array" ref="E127">IF(TaskList15[[#This Row],[RESPONSABLE]]="","",IFERROR(INDEX(TaskList1[DATE LIMITE],SMALL(IF(TaskList1[RESPONSABLE]=$D$1,ROW(TaskList1[RESPONSABLE])-1),COUNTIF($D$3:D127,TaskList15[[#This Row],[RESPONSABLE]]))),IFERROR(INDEX(TaskList2[DATE LIMITE],SMALL(IF(TaskList2[RESPONSABLE]=$D$1,ROW(TaskList2[RESPONSABLE])-1),COUNTIF($D$3:D127,TaskList15[[#This Row],[RESPONSABLE]])-COUNTIF(TaskList1[RESPONSABLE],$D$1))),INDEX(TaskList3[DATE LIMITE],SMALL(IF(TaskList3[RESPONSABLE]=$D$1,ROW(TaskList3[RESPONSABLE])-1),COUNTIF($D$3:D127,TaskList15[[#This Row],[RESPONSABLE]])-COUNTIF(TaskList2[RESPONSABLE],$D$1)-COUNTIF(TaskList1[RESPONSABLE],$D$1))))))</f>
        <v/>
      </c>
      <c r="F127" s="10" t="str">
        <f t="array" ref="F127">IF(TaskList15[[#This Row],[RESPONSABLE]]="","",IFERROR(INDEX(TaskList1[STATUT],SMALL(IF(TaskList1[RESPONSABLE]=$D$1,ROW(TaskList1[RESPONSABLE])-1),COUNTIF($D$3:D127,TaskList15[[#This Row],[RESPONSABLE]]))),IFERROR(INDEX(TaskList2[STATUT],SMALL(IF(TaskList2[RESPONSABLE]=$D$1,ROW(TaskList2[RESPONSABLE])-1),COUNTIF($D$3:D127,TaskList15[[#This Row],[RESPONSABLE]])-COUNTIF(TaskList1[RESPONSABLE],$D$1))),INDEX(TaskList3[STATUT],SMALL(IF(TaskList3[RESPONSABLE]=$D$1,ROW(TaskList3[RESPONSABLE])-1),COUNTIF($D$3:D127,TaskList15[[#This Row],[RESPONSABLE]])-COUNTIF(TaskList2[RESPONSABLE],$D$1)-COUNTIF(TaskList1[RESPONSABLE],$D$1))))))</f>
        <v/>
      </c>
    </row>
    <row r="128" spans="1:6" x14ac:dyDescent="0.3">
      <c r="A128" s="10" t="str">
        <f t="array" ref="A128">IF(TaskList15[[#This Row],[RESPONSABLE]]="","",IFERROR(INDEX(TaskList1[THÈME],SMALL(IF(TaskList1[RESPONSABLE]=$D$1,ROW(TaskList1[RESPONSABLE])-1),COUNTIF($D$3:D128,TaskList15[[#This Row],[RESPONSABLE]]))),IFERROR(INDEX(TaskList2[THÈME],SMALL(IF(TaskList2[RESPONSABLE]=$D$1,ROW(TaskList2[RESPONSABLE])-1),COUNTIF($D$3:D128,TaskList15[[#This Row],[RESPONSABLE]])-COUNTIF(TaskList1[RESPONSABLE],$D$1))),INDEX(TaskList3[THÈME],SMALL(IF(TaskList3[RESPONSABLE]=$D$1,ROW(TaskList3[RESPONSABLE])-1),COUNTIF($D$3:D128,TaskList15[[#This Row],[RESPONSABLE]])-COUNTIF(TaskList2[RESPONSABLE],$D$1)-COUNTIF(TaskList1[RESPONSABLE],$D$1))))))</f>
        <v/>
      </c>
      <c r="B128" s="10" t="str">
        <f t="array" ref="B128">IF(TaskList15[[#This Row],[RESPONSABLE]]="","",IFERROR(INDEX(TaskList1[AXE],SMALL(IF(TaskList1[RESPONSABLE]=$D$1,ROW(TaskList1[RESPONSABLE])-1),COUNTIF($D$3:D128,TaskList15[[#This Row],[RESPONSABLE]]))),IFERROR(INDEX(TaskList2[AXE],SMALL(IF(TaskList2[RESPONSABLE]=$D$1,ROW(TaskList2[RESPONSABLE])-1),COUNTIF($D$3:D128,TaskList15[[#This Row],[RESPONSABLE]])-COUNTIF(TaskList1[RESPONSABLE],$D$1))),INDEX(TaskList3[AXE],SMALL(IF(TaskList3[RESPONSABLE]=$D$1,ROW(TaskList3[RESPONSABLE])-1),COUNTIF($D$3:D128,TaskList15[[#This Row],[RESPONSABLE]])-COUNTIF(TaskList2[RESPONSABLE],$D$1)-COUNTIF(TaskList1[RESPONSABLE],$D$1))))))</f>
        <v/>
      </c>
      <c r="D128" s="12" t="str">
        <f>IF(COUNTIF($D$2:D127,$D$1)&lt;COUNTIF(TaskList2[RESPONSABLE],$D$1)+COUNTIF(TaskList3[RESPONSABLE],$D$1)+COUNTIF(TaskList1[RESPONSABLE],$D$1),$D$1,"")</f>
        <v/>
      </c>
      <c r="E128" s="13" t="str">
        <f t="array" ref="E128">IF(TaskList15[[#This Row],[RESPONSABLE]]="","",IFERROR(INDEX(TaskList1[DATE LIMITE],SMALL(IF(TaskList1[RESPONSABLE]=$D$1,ROW(TaskList1[RESPONSABLE])-1),COUNTIF($D$3:D128,TaskList15[[#This Row],[RESPONSABLE]]))),IFERROR(INDEX(TaskList2[DATE LIMITE],SMALL(IF(TaskList2[RESPONSABLE]=$D$1,ROW(TaskList2[RESPONSABLE])-1),COUNTIF($D$3:D128,TaskList15[[#This Row],[RESPONSABLE]])-COUNTIF(TaskList1[RESPONSABLE],$D$1))),INDEX(TaskList3[DATE LIMITE],SMALL(IF(TaskList3[RESPONSABLE]=$D$1,ROW(TaskList3[RESPONSABLE])-1),COUNTIF($D$3:D128,TaskList15[[#This Row],[RESPONSABLE]])-COUNTIF(TaskList2[RESPONSABLE],$D$1)-COUNTIF(TaskList1[RESPONSABLE],$D$1))))))</f>
        <v/>
      </c>
      <c r="F128" s="10" t="str">
        <f t="array" ref="F128">IF(TaskList15[[#This Row],[RESPONSABLE]]="","",IFERROR(INDEX(TaskList1[STATUT],SMALL(IF(TaskList1[RESPONSABLE]=$D$1,ROW(TaskList1[RESPONSABLE])-1),COUNTIF($D$3:D128,TaskList15[[#This Row],[RESPONSABLE]]))),IFERROR(INDEX(TaskList2[STATUT],SMALL(IF(TaskList2[RESPONSABLE]=$D$1,ROW(TaskList2[RESPONSABLE])-1),COUNTIF($D$3:D128,TaskList15[[#This Row],[RESPONSABLE]])-COUNTIF(TaskList1[RESPONSABLE],$D$1))),INDEX(TaskList3[STATUT],SMALL(IF(TaskList3[RESPONSABLE]=$D$1,ROW(TaskList3[RESPONSABLE])-1),COUNTIF($D$3:D128,TaskList15[[#This Row],[RESPONSABLE]])-COUNTIF(TaskList2[RESPONSABLE],$D$1)-COUNTIF(TaskList1[RESPONSABLE],$D$1))))))</f>
        <v/>
      </c>
    </row>
    <row r="129" spans="1:6" x14ac:dyDescent="0.3">
      <c r="A129" s="10" t="str">
        <f t="array" ref="A129">IF(TaskList15[[#This Row],[RESPONSABLE]]="","",IFERROR(INDEX(TaskList1[THÈME],SMALL(IF(TaskList1[RESPONSABLE]=$D$1,ROW(TaskList1[RESPONSABLE])-1),COUNTIF($D$3:D129,TaskList15[[#This Row],[RESPONSABLE]]))),IFERROR(INDEX(TaskList2[THÈME],SMALL(IF(TaskList2[RESPONSABLE]=$D$1,ROW(TaskList2[RESPONSABLE])-1),COUNTIF($D$3:D129,TaskList15[[#This Row],[RESPONSABLE]])-COUNTIF(TaskList1[RESPONSABLE],$D$1))),INDEX(TaskList3[THÈME],SMALL(IF(TaskList3[RESPONSABLE]=$D$1,ROW(TaskList3[RESPONSABLE])-1),COUNTIF($D$3:D129,TaskList15[[#This Row],[RESPONSABLE]])-COUNTIF(TaskList2[RESPONSABLE],$D$1)-COUNTIF(TaskList1[RESPONSABLE],$D$1))))))</f>
        <v/>
      </c>
      <c r="B129" s="10" t="str">
        <f t="array" ref="B129">IF(TaskList15[[#This Row],[RESPONSABLE]]="","",IFERROR(INDEX(TaskList1[AXE],SMALL(IF(TaskList1[RESPONSABLE]=$D$1,ROW(TaskList1[RESPONSABLE])-1),COUNTIF($D$3:D129,TaskList15[[#This Row],[RESPONSABLE]]))),IFERROR(INDEX(TaskList2[AXE],SMALL(IF(TaskList2[RESPONSABLE]=$D$1,ROW(TaskList2[RESPONSABLE])-1),COUNTIF($D$3:D129,TaskList15[[#This Row],[RESPONSABLE]])-COUNTIF(TaskList1[RESPONSABLE],$D$1))),INDEX(TaskList3[AXE],SMALL(IF(TaskList3[RESPONSABLE]=$D$1,ROW(TaskList3[RESPONSABLE])-1),COUNTIF($D$3:D129,TaskList15[[#This Row],[RESPONSABLE]])-COUNTIF(TaskList2[RESPONSABLE],$D$1)-COUNTIF(TaskList1[RESPONSABLE],$D$1))))))</f>
        <v/>
      </c>
      <c r="D129" s="12" t="str">
        <f>IF(COUNTIF($D$2:D128,$D$1)&lt;COUNTIF(TaskList2[RESPONSABLE],$D$1)+COUNTIF(TaskList3[RESPONSABLE],$D$1)+COUNTIF(TaskList1[RESPONSABLE],$D$1),$D$1,"")</f>
        <v/>
      </c>
      <c r="E129" s="13" t="str">
        <f t="array" ref="E129">IF(TaskList15[[#This Row],[RESPONSABLE]]="","",IFERROR(INDEX(TaskList1[DATE LIMITE],SMALL(IF(TaskList1[RESPONSABLE]=$D$1,ROW(TaskList1[RESPONSABLE])-1),COUNTIF($D$3:D129,TaskList15[[#This Row],[RESPONSABLE]]))),IFERROR(INDEX(TaskList2[DATE LIMITE],SMALL(IF(TaskList2[RESPONSABLE]=$D$1,ROW(TaskList2[RESPONSABLE])-1),COUNTIF($D$3:D129,TaskList15[[#This Row],[RESPONSABLE]])-COUNTIF(TaskList1[RESPONSABLE],$D$1))),INDEX(TaskList3[DATE LIMITE],SMALL(IF(TaskList3[RESPONSABLE]=$D$1,ROW(TaskList3[RESPONSABLE])-1),COUNTIF($D$3:D129,TaskList15[[#This Row],[RESPONSABLE]])-COUNTIF(TaskList2[RESPONSABLE],$D$1)-COUNTIF(TaskList1[RESPONSABLE],$D$1))))))</f>
        <v/>
      </c>
      <c r="F129" s="10" t="str">
        <f t="array" ref="F129">IF(TaskList15[[#This Row],[RESPONSABLE]]="","",IFERROR(INDEX(TaskList1[STATUT],SMALL(IF(TaskList1[RESPONSABLE]=$D$1,ROW(TaskList1[RESPONSABLE])-1),COUNTIF($D$3:D129,TaskList15[[#This Row],[RESPONSABLE]]))),IFERROR(INDEX(TaskList2[STATUT],SMALL(IF(TaskList2[RESPONSABLE]=$D$1,ROW(TaskList2[RESPONSABLE])-1),COUNTIF($D$3:D129,TaskList15[[#This Row],[RESPONSABLE]])-COUNTIF(TaskList1[RESPONSABLE],$D$1))),INDEX(TaskList3[STATUT],SMALL(IF(TaskList3[RESPONSABLE]=$D$1,ROW(TaskList3[RESPONSABLE])-1),COUNTIF($D$3:D129,TaskList15[[#This Row],[RESPONSABLE]])-COUNTIF(TaskList2[RESPONSABLE],$D$1)-COUNTIF(TaskList1[RESPONSABLE],$D$1))))))</f>
        <v/>
      </c>
    </row>
    <row r="130" spans="1:6" x14ac:dyDescent="0.3">
      <c r="A130" s="10" t="str">
        <f t="array" ref="A130">IF(TaskList15[[#This Row],[RESPONSABLE]]="","",IFERROR(INDEX(TaskList1[THÈME],SMALL(IF(TaskList1[RESPONSABLE]=$D$1,ROW(TaskList1[RESPONSABLE])-1),COUNTIF($D$3:D130,TaskList15[[#This Row],[RESPONSABLE]]))),IFERROR(INDEX(TaskList2[THÈME],SMALL(IF(TaskList2[RESPONSABLE]=$D$1,ROW(TaskList2[RESPONSABLE])-1),COUNTIF($D$3:D130,TaskList15[[#This Row],[RESPONSABLE]])-COUNTIF(TaskList1[RESPONSABLE],$D$1))),INDEX(TaskList3[THÈME],SMALL(IF(TaskList3[RESPONSABLE]=$D$1,ROW(TaskList3[RESPONSABLE])-1),COUNTIF($D$3:D130,TaskList15[[#This Row],[RESPONSABLE]])-COUNTIF(TaskList2[RESPONSABLE],$D$1)-COUNTIF(TaskList1[RESPONSABLE],$D$1))))))</f>
        <v/>
      </c>
      <c r="B130" s="10" t="str">
        <f t="array" ref="B130">IF(TaskList15[[#This Row],[RESPONSABLE]]="","",IFERROR(INDEX(TaskList1[AXE],SMALL(IF(TaskList1[RESPONSABLE]=$D$1,ROW(TaskList1[RESPONSABLE])-1),COUNTIF($D$3:D130,TaskList15[[#This Row],[RESPONSABLE]]))),IFERROR(INDEX(TaskList2[AXE],SMALL(IF(TaskList2[RESPONSABLE]=$D$1,ROW(TaskList2[RESPONSABLE])-1),COUNTIF($D$3:D130,TaskList15[[#This Row],[RESPONSABLE]])-COUNTIF(TaskList1[RESPONSABLE],$D$1))),INDEX(TaskList3[AXE],SMALL(IF(TaskList3[RESPONSABLE]=$D$1,ROW(TaskList3[RESPONSABLE])-1),COUNTIF($D$3:D130,TaskList15[[#This Row],[RESPONSABLE]])-COUNTIF(TaskList2[RESPONSABLE],$D$1)-COUNTIF(TaskList1[RESPONSABLE],$D$1))))))</f>
        <v/>
      </c>
      <c r="D130" s="12" t="str">
        <f>IF(COUNTIF($D$2:D129,$D$1)&lt;COUNTIF(TaskList2[RESPONSABLE],$D$1)+COUNTIF(TaskList3[RESPONSABLE],$D$1)+COUNTIF(TaskList1[RESPONSABLE],$D$1),$D$1,"")</f>
        <v/>
      </c>
      <c r="E130" s="13" t="str">
        <f t="array" ref="E130">IF(TaskList15[[#This Row],[RESPONSABLE]]="","",IFERROR(INDEX(TaskList1[DATE LIMITE],SMALL(IF(TaskList1[RESPONSABLE]=$D$1,ROW(TaskList1[RESPONSABLE])-1),COUNTIF($D$3:D130,TaskList15[[#This Row],[RESPONSABLE]]))),IFERROR(INDEX(TaskList2[DATE LIMITE],SMALL(IF(TaskList2[RESPONSABLE]=$D$1,ROW(TaskList2[RESPONSABLE])-1),COUNTIF($D$3:D130,TaskList15[[#This Row],[RESPONSABLE]])-COUNTIF(TaskList1[RESPONSABLE],$D$1))),INDEX(TaskList3[DATE LIMITE],SMALL(IF(TaskList3[RESPONSABLE]=$D$1,ROW(TaskList3[RESPONSABLE])-1),COUNTIF($D$3:D130,TaskList15[[#This Row],[RESPONSABLE]])-COUNTIF(TaskList2[RESPONSABLE],$D$1)-COUNTIF(TaskList1[RESPONSABLE],$D$1))))))</f>
        <v/>
      </c>
      <c r="F130" s="10" t="str">
        <f t="array" ref="F130">IF(TaskList15[[#This Row],[RESPONSABLE]]="","",IFERROR(INDEX(TaskList1[STATUT],SMALL(IF(TaskList1[RESPONSABLE]=$D$1,ROW(TaskList1[RESPONSABLE])-1),COUNTIF($D$3:D130,TaskList15[[#This Row],[RESPONSABLE]]))),IFERROR(INDEX(TaskList2[STATUT],SMALL(IF(TaskList2[RESPONSABLE]=$D$1,ROW(TaskList2[RESPONSABLE])-1),COUNTIF($D$3:D130,TaskList15[[#This Row],[RESPONSABLE]])-COUNTIF(TaskList1[RESPONSABLE],$D$1))),INDEX(TaskList3[STATUT],SMALL(IF(TaskList3[RESPONSABLE]=$D$1,ROW(TaskList3[RESPONSABLE])-1),COUNTIF($D$3:D130,TaskList15[[#This Row],[RESPONSABLE]])-COUNTIF(TaskList2[RESPONSABLE],$D$1)-COUNTIF(TaskList1[RESPONSABLE],$D$1))))))</f>
        <v/>
      </c>
    </row>
    <row r="131" spans="1:6" x14ac:dyDescent="0.3">
      <c r="A131" s="10" t="str">
        <f t="array" ref="A131">IF(TaskList15[[#This Row],[RESPONSABLE]]="","",IFERROR(INDEX(TaskList1[THÈME],SMALL(IF(TaskList1[RESPONSABLE]=$D$1,ROW(TaskList1[RESPONSABLE])-1),COUNTIF($D$3:D131,TaskList15[[#This Row],[RESPONSABLE]]))),IFERROR(INDEX(TaskList2[THÈME],SMALL(IF(TaskList2[RESPONSABLE]=$D$1,ROW(TaskList2[RESPONSABLE])-1),COUNTIF($D$3:D131,TaskList15[[#This Row],[RESPONSABLE]])-COUNTIF(TaskList1[RESPONSABLE],$D$1))),INDEX(TaskList3[THÈME],SMALL(IF(TaskList3[RESPONSABLE]=$D$1,ROW(TaskList3[RESPONSABLE])-1),COUNTIF($D$3:D131,TaskList15[[#This Row],[RESPONSABLE]])-COUNTIF(TaskList2[RESPONSABLE],$D$1)-COUNTIF(TaskList1[RESPONSABLE],$D$1))))))</f>
        <v/>
      </c>
      <c r="B131" s="10" t="str">
        <f t="array" ref="B131">IF(TaskList15[[#This Row],[RESPONSABLE]]="","",IFERROR(INDEX(TaskList1[AXE],SMALL(IF(TaskList1[RESPONSABLE]=$D$1,ROW(TaskList1[RESPONSABLE])-1),COUNTIF($D$3:D131,TaskList15[[#This Row],[RESPONSABLE]]))),IFERROR(INDEX(TaskList2[AXE],SMALL(IF(TaskList2[RESPONSABLE]=$D$1,ROW(TaskList2[RESPONSABLE])-1),COUNTIF($D$3:D131,TaskList15[[#This Row],[RESPONSABLE]])-COUNTIF(TaskList1[RESPONSABLE],$D$1))),INDEX(TaskList3[AXE],SMALL(IF(TaskList3[RESPONSABLE]=$D$1,ROW(TaskList3[RESPONSABLE])-1),COUNTIF($D$3:D131,TaskList15[[#This Row],[RESPONSABLE]])-COUNTIF(TaskList2[RESPONSABLE],$D$1)-COUNTIF(TaskList1[RESPONSABLE],$D$1))))))</f>
        <v/>
      </c>
      <c r="D131" s="12" t="str">
        <f>IF(COUNTIF($D$2:D130,$D$1)&lt;COUNTIF(TaskList2[RESPONSABLE],$D$1)+COUNTIF(TaskList3[RESPONSABLE],$D$1)+COUNTIF(TaskList1[RESPONSABLE],$D$1),$D$1,"")</f>
        <v/>
      </c>
      <c r="E131" s="13" t="str">
        <f t="array" ref="E131">IF(TaskList15[[#This Row],[RESPONSABLE]]="","",IFERROR(INDEX(TaskList1[DATE LIMITE],SMALL(IF(TaskList1[RESPONSABLE]=$D$1,ROW(TaskList1[RESPONSABLE])-1),COUNTIF($D$3:D131,TaskList15[[#This Row],[RESPONSABLE]]))),IFERROR(INDEX(TaskList2[DATE LIMITE],SMALL(IF(TaskList2[RESPONSABLE]=$D$1,ROW(TaskList2[RESPONSABLE])-1),COUNTIF($D$3:D131,TaskList15[[#This Row],[RESPONSABLE]])-COUNTIF(TaskList1[RESPONSABLE],$D$1))),INDEX(TaskList3[DATE LIMITE],SMALL(IF(TaskList3[RESPONSABLE]=$D$1,ROW(TaskList3[RESPONSABLE])-1),COUNTIF($D$3:D131,TaskList15[[#This Row],[RESPONSABLE]])-COUNTIF(TaskList2[RESPONSABLE],$D$1)-COUNTIF(TaskList1[RESPONSABLE],$D$1))))))</f>
        <v/>
      </c>
      <c r="F131" s="10" t="str">
        <f t="array" ref="F131">IF(TaskList15[[#This Row],[RESPONSABLE]]="","",IFERROR(INDEX(TaskList1[STATUT],SMALL(IF(TaskList1[RESPONSABLE]=$D$1,ROW(TaskList1[RESPONSABLE])-1),COUNTIF($D$3:D131,TaskList15[[#This Row],[RESPONSABLE]]))),IFERROR(INDEX(TaskList2[STATUT],SMALL(IF(TaskList2[RESPONSABLE]=$D$1,ROW(TaskList2[RESPONSABLE])-1),COUNTIF($D$3:D131,TaskList15[[#This Row],[RESPONSABLE]])-COUNTIF(TaskList1[RESPONSABLE],$D$1))),INDEX(TaskList3[STATUT],SMALL(IF(TaskList3[RESPONSABLE]=$D$1,ROW(TaskList3[RESPONSABLE])-1),COUNTIF($D$3:D131,TaskList15[[#This Row],[RESPONSABLE]])-COUNTIF(TaskList2[RESPONSABLE],$D$1)-COUNTIF(TaskList1[RESPONSABLE],$D$1))))))</f>
        <v/>
      </c>
    </row>
    <row r="132" spans="1:6" x14ac:dyDescent="0.3">
      <c r="A132" s="10" t="str">
        <f t="array" ref="A132">IF(TaskList15[[#This Row],[RESPONSABLE]]="","",IFERROR(INDEX(TaskList1[THÈME],SMALL(IF(TaskList1[RESPONSABLE]=$D$1,ROW(TaskList1[RESPONSABLE])-1),COUNTIF($D$3:D132,TaskList15[[#This Row],[RESPONSABLE]]))),IFERROR(INDEX(TaskList2[THÈME],SMALL(IF(TaskList2[RESPONSABLE]=$D$1,ROW(TaskList2[RESPONSABLE])-1),COUNTIF($D$3:D132,TaskList15[[#This Row],[RESPONSABLE]])-COUNTIF(TaskList1[RESPONSABLE],$D$1))),INDEX(TaskList3[THÈME],SMALL(IF(TaskList3[RESPONSABLE]=$D$1,ROW(TaskList3[RESPONSABLE])-1),COUNTIF($D$3:D132,TaskList15[[#This Row],[RESPONSABLE]])-COUNTIF(TaskList2[RESPONSABLE],$D$1)-COUNTIF(TaskList1[RESPONSABLE],$D$1))))))</f>
        <v/>
      </c>
      <c r="B132" s="10" t="str">
        <f t="array" ref="B132">IF(TaskList15[[#This Row],[RESPONSABLE]]="","",IFERROR(INDEX(TaskList1[AXE],SMALL(IF(TaskList1[RESPONSABLE]=$D$1,ROW(TaskList1[RESPONSABLE])-1),COUNTIF($D$3:D132,TaskList15[[#This Row],[RESPONSABLE]]))),IFERROR(INDEX(TaskList2[AXE],SMALL(IF(TaskList2[RESPONSABLE]=$D$1,ROW(TaskList2[RESPONSABLE])-1),COUNTIF($D$3:D132,TaskList15[[#This Row],[RESPONSABLE]])-COUNTIF(TaskList1[RESPONSABLE],$D$1))),INDEX(TaskList3[AXE],SMALL(IF(TaskList3[RESPONSABLE]=$D$1,ROW(TaskList3[RESPONSABLE])-1),COUNTIF($D$3:D132,TaskList15[[#This Row],[RESPONSABLE]])-COUNTIF(TaskList2[RESPONSABLE],$D$1)-COUNTIF(TaskList1[RESPONSABLE],$D$1))))))</f>
        <v/>
      </c>
      <c r="D132" s="12" t="str">
        <f>IF(COUNTIF($D$2:D131,$D$1)&lt;COUNTIF(TaskList2[RESPONSABLE],$D$1)+COUNTIF(TaskList3[RESPONSABLE],$D$1)+COUNTIF(TaskList1[RESPONSABLE],$D$1),$D$1,"")</f>
        <v/>
      </c>
      <c r="E132" s="13" t="str">
        <f t="array" ref="E132">IF(TaskList15[[#This Row],[RESPONSABLE]]="","",IFERROR(INDEX(TaskList1[DATE LIMITE],SMALL(IF(TaskList1[RESPONSABLE]=$D$1,ROW(TaskList1[RESPONSABLE])-1),COUNTIF($D$3:D132,TaskList15[[#This Row],[RESPONSABLE]]))),IFERROR(INDEX(TaskList2[DATE LIMITE],SMALL(IF(TaskList2[RESPONSABLE]=$D$1,ROW(TaskList2[RESPONSABLE])-1),COUNTIF($D$3:D132,TaskList15[[#This Row],[RESPONSABLE]])-COUNTIF(TaskList1[RESPONSABLE],$D$1))),INDEX(TaskList3[DATE LIMITE],SMALL(IF(TaskList3[RESPONSABLE]=$D$1,ROW(TaskList3[RESPONSABLE])-1),COUNTIF($D$3:D132,TaskList15[[#This Row],[RESPONSABLE]])-COUNTIF(TaskList2[RESPONSABLE],$D$1)-COUNTIF(TaskList1[RESPONSABLE],$D$1))))))</f>
        <v/>
      </c>
      <c r="F132" s="10" t="str">
        <f t="array" ref="F132">IF(TaskList15[[#This Row],[RESPONSABLE]]="","",IFERROR(INDEX(TaskList1[STATUT],SMALL(IF(TaskList1[RESPONSABLE]=$D$1,ROW(TaskList1[RESPONSABLE])-1),COUNTIF($D$3:D132,TaskList15[[#This Row],[RESPONSABLE]]))),IFERROR(INDEX(TaskList2[STATUT],SMALL(IF(TaskList2[RESPONSABLE]=$D$1,ROW(TaskList2[RESPONSABLE])-1),COUNTIF($D$3:D132,TaskList15[[#This Row],[RESPONSABLE]])-COUNTIF(TaskList1[RESPONSABLE],$D$1))),INDEX(TaskList3[STATUT],SMALL(IF(TaskList3[RESPONSABLE]=$D$1,ROW(TaskList3[RESPONSABLE])-1),COUNTIF($D$3:D132,TaskList15[[#This Row],[RESPONSABLE]])-COUNTIF(TaskList2[RESPONSABLE],$D$1)-COUNTIF(TaskList1[RESPONSABLE],$D$1))))))</f>
        <v/>
      </c>
    </row>
    <row r="133" spans="1:6" x14ac:dyDescent="0.3">
      <c r="A133" s="10" t="str">
        <f t="array" ref="A133">IF(TaskList15[[#This Row],[RESPONSABLE]]="","",IFERROR(INDEX(TaskList1[THÈME],SMALL(IF(TaskList1[RESPONSABLE]=$D$1,ROW(TaskList1[RESPONSABLE])-1),COUNTIF($D$3:D133,TaskList15[[#This Row],[RESPONSABLE]]))),IFERROR(INDEX(TaskList2[THÈME],SMALL(IF(TaskList2[RESPONSABLE]=$D$1,ROW(TaskList2[RESPONSABLE])-1),COUNTIF($D$3:D133,TaskList15[[#This Row],[RESPONSABLE]])-COUNTIF(TaskList1[RESPONSABLE],$D$1))),INDEX(TaskList3[THÈME],SMALL(IF(TaskList3[RESPONSABLE]=$D$1,ROW(TaskList3[RESPONSABLE])-1),COUNTIF($D$3:D133,TaskList15[[#This Row],[RESPONSABLE]])-COUNTIF(TaskList2[RESPONSABLE],$D$1)-COUNTIF(TaskList1[RESPONSABLE],$D$1))))))</f>
        <v/>
      </c>
      <c r="B133" s="10" t="str">
        <f t="array" ref="B133">IF(TaskList15[[#This Row],[RESPONSABLE]]="","",IFERROR(INDEX(TaskList1[AXE],SMALL(IF(TaskList1[RESPONSABLE]=$D$1,ROW(TaskList1[RESPONSABLE])-1),COUNTIF($D$3:D133,TaskList15[[#This Row],[RESPONSABLE]]))),IFERROR(INDEX(TaskList2[AXE],SMALL(IF(TaskList2[RESPONSABLE]=$D$1,ROW(TaskList2[RESPONSABLE])-1),COUNTIF($D$3:D133,TaskList15[[#This Row],[RESPONSABLE]])-COUNTIF(TaskList1[RESPONSABLE],$D$1))),INDEX(TaskList3[AXE],SMALL(IF(TaskList3[RESPONSABLE]=$D$1,ROW(TaskList3[RESPONSABLE])-1),COUNTIF($D$3:D133,TaskList15[[#This Row],[RESPONSABLE]])-COUNTIF(TaskList2[RESPONSABLE],$D$1)-COUNTIF(TaskList1[RESPONSABLE],$D$1))))))</f>
        <v/>
      </c>
      <c r="D133" s="12" t="str">
        <f>IF(COUNTIF($D$2:D132,$D$1)&lt;COUNTIF(TaskList2[RESPONSABLE],$D$1)+COUNTIF(TaskList3[RESPONSABLE],$D$1)+COUNTIF(TaskList1[RESPONSABLE],$D$1),$D$1,"")</f>
        <v/>
      </c>
      <c r="E133" s="13" t="str">
        <f t="array" ref="E133">IF(TaskList15[[#This Row],[RESPONSABLE]]="","",IFERROR(INDEX(TaskList1[DATE LIMITE],SMALL(IF(TaskList1[RESPONSABLE]=$D$1,ROW(TaskList1[RESPONSABLE])-1),COUNTIF($D$3:D133,TaskList15[[#This Row],[RESPONSABLE]]))),IFERROR(INDEX(TaskList2[DATE LIMITE],SMALL(IF(TaskList2[RESPONSABLE]=$D$1,ROW(TaskList2[RESPONSABLE])-1),COUNTIF($D$3:D133,TaskList15[[#This Row],[RESPONSABLE]])-COUNTIF(TaskList1[RESPONSABLE],$D$1))),INDEX(TaskList3[DATE LIMITE],SMALL(IF(TaskList3[RESPONSABLE]=$D$1,ROW(TaskList3[RESPONSABLE])-1),COUNTIF($D$3:D133,TaskList15[[#This Row],[RESPONSABLE]])-COUNTIF(TaskList2[RESPONSABLE],$D$1)-COUNTIF(TaskList1[RESPONSABLE],$D$1))))))</f>
        <v/>
      </c>
      <c r="F133" s="10" t="str">
        <f t="array" ref="F133">IF(TaskList15[[#This Row],[RESPONSABLE]]="","",IFERROR(INDEX(TaskList1[STATUT],SMALL(IF(TaskList1[RESPONSABLE]=$D$1,ROW(TaskList1[RESPONSABLE])-1),COUNTIF($D$3:D133,TaskList15[[#This Row],[RESPONSABLE]]))),IFERROR(INDEX(TaskList2[STATUT],SMALL(IF(TaskList2[RESPONSABLE]=$D$1,ROW(TaskList2[RESPONSABLE])-1),COUNTIF($D$3:D133,TaskList15[[#This Row],[RESPONSABLE]])-COUNTIF(TaskList1[RESPONSABLE],$D$1))),INDEX(TaskList3[STATUT],SMALL(IF(TaskList3[RESPONSABLE]=$D$1,ROW(TaskList3[RESPONSABLE])-1),COUNTIF($D$3:D133,TaskList15[[#This Row],[RESPONSABLE]])-COUNTIF(TaskList2[RESPONSABLE],$D$1)-COUNTIF(TaskList1[RESPONSABLE],$D$1))))))</f>
        <v/>
      </c>
    </row>
    <row r="134" spans="1:6" x14ac:dyDescent="0.3">
      <c r="A134" s="10" t="str">
        <f t="array" ref="A134">IF(TaskList15[[#This Row],[RESPONSABLE]]="","",IFERROR(INDEX(TaskList1[THÈME],SMALL(IF(TaskList1[RESPONSABLE]=$D$1,ROW(TaskList1[RESPONSABLE])-1),COUNTIF($D$3:D134,TaskList15[[#This Row],[RESPONSABLE]]))),IFERROR(INDEX(TaskList2[THÈME],SMALL(IF(TaskList2[RESPONSABLE]=$D$1,ROW(TaskList2[RESPONSABLE])-1),COUNTIF($D$3:D134,TaskList15[[#This Row],[RESPONSABLE]])-COUNTIF(TaskList1[RESPONSABLE],$D$1))),INDEX(TaskList3[THÈME],SMALL(IF(TaskList3[RESPONSABLE]=$D$1,ROW(TaskList3[RESPONSABLE])-1),COUNTIF($D$3:D134,TaskList15[[#This Row],[RESPONSABLE]])-COUNTIF(TaskList2[RESPONSABLE],$D$1)-COUNTIF(TaskList1[RESPONSABLE],$D$1))))))</f>
        <v/>
      </c>
      <c r="B134" s="10" t="str">
        <f t="array" ref="B134">IF(TaskList15[[#This Row],[RESPONSABLE]]="","",IFERROR(INDEX(TaskList1[AXE],SMALL(IF(TaskList1[RESPONSABLE]=$D$1,ROW(TaskList1[RESPONSABLE])-1),COUNTIF($D$3:D134,TaskList15[[#This Row],[RESPONSABLE]]))),IFERROR(INDEX(TaskList2[AXE],SMALL(IF(TaskList2[RESPONSABLE]=$D$1,ROW(TaskList2[RESPONSABLE])-1),COUNTIF($D$3:D134,TaskList15[[#This Row],[RESPONSABLE]])-COUNTIF(TaskList1[RESPONSABLE],$D$1))),INDEX(TaskList3[AXE],SMALL(IF(TaskList3[RESPONSABLE]=$D$1,ROW(TaskList3[RESPONSABLE])-1),COUNTIF($D$3:D134,TaskList15[[#This Row],[RESPONSABLE]])-COUNTIF(TaskList2[RESPONSABLE],$D$1)-COUNTIF(TaskList1[RESPONSABLE],$D$1))))))</f>
        <v/>
      </c>
      <c r="D134" s="12" t="str">
        <f>IF(COUNTIF($D$2:D133,$D$1)&lt;COUNTIF(TaskList2[RESPONSABLE],$D$1)+COUNTIF(TaskList3[RESPONSABLE],$D$1)+COUNTIF(TaskList1[RESPONSABLE],$D$1),$D$1,"")</f>
        <v/>
      </c>
      <c r="E134" s="13" t="str">
        <f t="array" ref="E134">IF(TaskList15[[#This Row],[RESPONSABLE]]="","",IFERROR(INDEX(TaskList1[DATE LIMITE],SMALL(IF(TaskList1[RESPONSABLE]=$D$1,ROW(TaskList1[RESPONSABLE])-1),COUNTIF($D$3:D134,TaskList15[[#This Row],[RESPONSABLE]]))),IFERROR(INDEX(TaskList2[DATE LIMITE],SMALL(IF(TaskList2[RESPONSABLE]=$D$1,ROW(TaskList2[RESPONSABLE])-1),COUNTIF($D$3:D134,TaskList15[[#This Row],[RESPONSABLE]])-COUNTIF(TaskList1[RESPONSABLE],$D$1))),INDEX(TaskList3[DATE LIMITE],SMALL(IF(TaskList3[RESPONSABLE]=$D$1,ROW(TaskList3[RESPONSABLE])-1),COUNTIF($D$3:D134,TaskList15[[#This Row],[RESPONSABLE]])-COUNTIF(TaskList2[RESPONSABLE],$D$1)-COUNTIF(TaskList1[RESPONSABLE],$D$1))))))</f>
        <v/>
      </c>
      <c r="F134" s="10" t="str">
        <f t="array" ref="F134">IF(TaskList15[[#This Row],[RESPONSABLE]]="","",IFERROR(INDEX(TaskList1[STATUT],SMALL(IF(TaskList1[RESPONSABLE]=$D$1,ROW(TaskList1[RESPONSABLE])-1),COUNTIF($D$3:D134,TaskList15[[#This Row],[RESPONSABLE]]))),IFERROR(INDEX(TaskList2[STATUT],SMALL(IF(TaskList2[RESPONSABLE]=$D$1,ROW(TaskList2[RESPONSABLE])-1),COUNTIF($D$3:D134,TaskList15[[#This Row],[RESPONSABLE]])-COUNTIF(TaskList1[RESPONSABLE],$D$1))),INDEX(TaskList3[STATUT],SMALL(IF(TaskList3[RESPONSABLE]=$D$1,ROW(TaskList3[RESPONSABLE])-1),COUNTIF($D$3:D134,TaskList15[[#This Row],[RESPONSABLE]])-COUNTIF(TaskList2[RESPONSABLE],$D$1)-COUNTIF(TaskList1[RESPONSABLE],$D$1))))))</f>
        <v/>
      </c>
    </row>
    <row r="135" spans="1:6" x14ac:dyDescent="0.3">
      <c r="A135" s="10" t="str">
        <f t="array" ref="A135">IF(TaskList15[[#This Row],[RESPONSABLE]]="","",IFERROR(INDEX(TaskList1[THÈME],SMALL(IF(TaskList1[RESPONSABLE]=$D$1,ROW(TaskList1[RESPONSABLE])-1),COUNTIF($D$3:D135,TaskList15[[#This Row],[RESPONSABLE]]))),IFERROR(INDEX(TaskList2[THÈME],SMALL(IF(TaskList2[RESPONSABLE]=$D$1,ROW(TaskList2[RESPONSABLE])-1),COUNTIF($D$3:D135,TaskList15[[#This Row],[RESPONSABLE]])-COUNTIF(TaskList1[RESPONSABLE],$D$1))),INDEX(TaskList3[THÈME],SMALL(IF(TaskList3[RESPONSABLE]=$D$1,ROW(TaskList3[RESPONSABLE])-1),COUNTIF($D$3:D135,TaskList15[[#This Row],[RESPONSABLE]])-COUNTIF(TaskList2[RESPONSABLE],$D$1)-COUNTIF(TaskList1[RESPONSABLE],$D$1))))))</f>
        <v/>
      </c>
      <c r="B135" s="10" t="str">
        <f t="array" ref="B135">IF(TaskList15[[#This Row],[RESPONSABLE]]="","",IFERROR(INDEX(TaskList1[AXE],SMALL(IF(TaskList1[RESPONSABLE]=$D$1,ROW(TaskList1[RESPONSABLE])-1),COUNTIF($D$3:D135,TaskList15[[#This Row],[RESPONSABLE]]))),IFERROR(INDEX(TaskList2[AXE],SMALL(IF(TaskList2[RESPONSABLE]=$D$1,ROW(TaskList2[RESPONSABLE])-1),COUNTIF($D$3:D135,TaskList15[[#This Row],[RESPONSABLE]])-COUNTIF(TaskList1[RESPONSABLE],$D$1))),INDEX(TaskList3[AXE],SMALL(IF(TaskList3[RESPONSABLE]=$D$1,ROW(TaskList3[RESPONSABLE])-1),COUNTIF($D$3:D135,TaskList15[[#This Row],[RESPONSABLE]])-COUNTIF(TaskList2[RESPONSABLE],$D$1)-COUNTIF(TaskList1[RESPONSABLE],$D$1))))))</f>
        <v/>
      </c>
      <c r="D135" s="12" t="str">
        <f>IF(COUNTIF($D$2:D134,$D$1)&lt;COUNTIF(TaskList2[RESPONSABLE],$D$1)+COUNTIF(TaskList3[RESPONSABLE],$D$1)+COUNTIF(TaskList1[RESPONSABLE],$D$1),$D$1,"")</f>
        <v/>
      </c>
      <c r="E135" s="13" t="str">
        <f t="array" ref="E135">IF(TaskList15[[#This Row],[RESPONSABLE]]="","",IFERROR(INDEX(TaskList1[DATE LIMITE],SMALL(IF(TaskList1[RESPONSABLE]=$D$1,ROW(TaskList1[RESPONSABLE])-1),COUNTIF($D$3:D135,TaskList15[[#This Row],[RESPONSABLE]]))),IFERROR(INDEX(TaskList2[DATE LIMITE],SMALL(IF(TaskList2[RESPONSABLE]=$D$1,ROW(TaskList2[RESPONSABLE])-1),COUNTIF($D$3:D135,TaskList15[[#This Row],[RESPONSABLE]])-COUNTIF(TaskList1[RESPONSABLE],$D$1))),INDEX(TaskList3[DATE LIMITE],SMALL(IF(TaskList3[RESPONSABLE]=$D$1,ROW(TaskList3[RESPONSABLE])-1),COUNTIF($D$3:D135,TaskList15[[#This Row],[RESPONSABLE]])-COUNTIF(TaskList2[RESPONSABLE],$D$1)-COUNTIF(TaskList1[RESPONSABLE],$D$1))))))</f>
        <v/>
      </c>
      <c r="F135" s="10" t="str">
        <f t="array" ref="F135">IF(TaskList15[[#This Row],[RESPONSABLE]]="","",IFERROR(INDEX(TaskList1[STATUT],SMALL(IF(TaskList1[RESPONSABLE]=$D$1,ROW(TaskList1[RESPONSABLE])-1),COUNTIF($D$3:D135,TaskList15[[#This Row],[RESPONSABLE]]))),IFERROR(INDEX(TaskList2[STATUT],SMALL(IF(TaskList2[RESPONSABLE]=$D$1,ROW(TaskList2[RESPONSABLE])-1),COUNTIF($D$3:D135,TaskList15[[#This Row],[RESPONSABLE]])-COUNTIF(TaskList1[RESPONSABLE],$D$1))),INDEX(TaskList3[STATUT],SMALL(IF(TaskList3[RESPONSABLE]=$D$1,ROW(TaskList3[RESPONSABLE])-1),COUNTIF($D$3:D135,TaskList15[[#This Row],[RESPONSABLE]])-COUNTIF(TaskList2[RESPONSABLE],$D$1)-COUNTIF(TaskList1[RESPONSABLE],$D$1))))))</f>
        <v/>
      </c>
    </row>
    <row r="136" spans="1:6" x14ac:dyDescent="0.3">
      <c r="A136" s="10" t="str">
        <f t="array" ref="A136">IF(TaskList15[[#This Row],[RESPONSABLE]]="","",IFERROR(INDEX(TaskList1[THÈME],SMALL(IF(TaskList1[RESPONSABLE]=$D$1,ROW(TaskList1[RESPONSABLE])-1),COUNTIF($D$3:D136,TaskList15[[#This Row],[RESPONSABLE]]))),IFERROR(INDEX(TaskList2[THÈME],SMALL(IF(TaskList2[RESPONSABLE]=$D$1,ROW(TaskList2[RESPONSABLE])-1),COUNTIF($D$3:D136,TaskList15[[#This Row],[RESPONSABLE]])-COUNTIF(TaskList1[RESPONSABLE],$D$1))),INDEX(TaskList3[THÈME],SMALL(IF(TaskList3[RESPONSABLE]=$D$1,ROW(TaskList3[RESPONSABLE])-1),COUNTIF($D$3:D136,TaskList15[[#This Row],[RESPONSABLE]])-COUNTIF(TaskList2[RESPONSABLE],$D$1)-COUNTIF(TaskList1[RESPONSABLE],$D$1))))))</f>
        <v/>
      </c>
      <c r="B136" s="10" t="str">
        <f t="array" ref="B136">IF(TaskList15[[#This Row],[RESPONSABLE]]="","",IFERROR(INDEX(TaskList1[AXE],SMALL(IF(TaskList1[RESPONSABLE]=$D$1,ROW(TaskList1[RESPONSABLE])-1),COUNTIF($D$3:D136,TaskList15[[#This Row],[RESPONSABLE]]))),IFERROR(INDEX(TaskList2[AXE],SMALL(IF(TaskList2[RESPONSABLE]=$D$1,ROW(TaskList2[RESPONSABLE])-1),COUNTIF($D$3:D136,TaskList15[[#This Row],[RESPONSABLE]])-COUNTIF(TaskList1[RESPONSABLE],$D$1))),INDEX(TaskList3[AXE],SMALL(IF(TaskList3[RESPONSABLE]=$D$1,ROW(TaskList3[RESPONSABLE])-1),COUNTIF($D$3:D136,TaskList15[[#This Row],[RESPONSABLE]])-COUNTIF(TaskList2[RESPONSABLE],$D$1)-COUNTIF(TaskList1[RESPONSABLE],$D$1))))))</f>
        <v/>
      </c>
      <c r="D136" s="12" t="str">
        <f>IF(COUNTIF($D$2:D135,$D$1)&lt;COUNTIF(TaskList2[RESPONSABLE],$D$1)+COUNTIF(TaskList3[RESPONSABLE],$D$1)+COUNTIF(TaskList1[RESPONSABLE],$D$1),$D$1,"")</f>
        <v/>
      </c>
      <c r="E136" s="13" t="str">
        <f t="array" ref="E136">IF(TaskList15[[#This Row],[RESPONSABLE]]="","",IFERROR(INDEX(TaskList1[DATE LIMITE],SMALL(IF(TaskList1[RESPONSABLE]=$D$1,ROW(TaskList1[RESPONSABLE])-1),COUNTIF($D$3:D136,TaskList15[[#This Row],[RESPONSABLE]]))),IFERROR(INDEX(TaskList2[DATE LIMITE],SMALL(IF(TaskList2[RESPONSABLE]=$D$1,ROW(TaskList2[RESPONSABLE])-1),COUNTIF($D$3:D136,TaskList15[[#This Row],[RESPONSABLE]])-COUNTIF(TaskList1[RESPONSABLE],$D$1))),INDEX(TaskList3[DATE LIMITE],SMALL(IF(TaskList3[RESPONSABLE]=$D$1,ROW(TaskList3[RESPONSABLE])-1),COUNTIF($D$3:D136,TaskList15[[#This Row],[RESPONSABLE]])-COUNTIF(TaskList2[RESPONSABLE],$D$1)-COUNTIF(TaskList1[RESPONSABLE],$D$1))))))</f>
        <v/>
      </c>
      <c r="F136" s="10" t="str">
        <f t="array" ref="F136">IF(TaskList15[[#This Row],[RESPONSABLE]]="","",IFERROR(INDEX(TaskList1[STATUT],SMALL(IF(TaskList1[RESPONSABLE]=$D$1,ROW(TaskList1[RESPONSABLE])-1),COUNTIF($D$3:D136,TaskList15[[#This Row],[RESPONSABLE]]))),IFERROR(INDEX(TaskList2[STATUT],SMALL(IF(TaskList2[RESPONSABLE]=$D$1,ROW(TaskList2[RESPONSABLE])-1),COUNTIF($D$3:D136,TaskList15[[#This Row],[RESPONSABLE]])-COUNTIF(TaskList1[RESPONSABLE],$D$1))),INDEX(TaskList3[STATUT],SMALL(IF(TaskList3[RESPONSABLE]=$D$1,ROW(TaskList3[RESPONSABLE])-1),COUNTIF($D$3:D136,TaskList15[[#This Row],[RESPONSABLE]])-COUNTIF(TaskList2[RESPONSABLE],$D$1)-COUNTIF(TaskList1[RESPONSABLE],$D$1))))))</f>
        <v/>
      </c>
    </row>
    <row r="137" spans="1:6" x14ac:dyDescent="0.3">
      <c r="A137" s="10" t="str">
        <f t="array" ref="A137">IF(TaskList15[[#This Row],[RESPONSABLE]]="","",IFERROR(INDEX(TaskList1[THÈME],SMALL(IF(TaskList1[RESPONSABLE]=$D$1,ROW(TaskList1[RESPONSABLE])-1),COUNTIF($D$3:D137,TaskList15[[#This Row],[RESPONSABLE]]))),IFERROR(INDEX(TaskList2[THÈME],SMALL(IF(TaskList2[RESPONSABLE]=$D$1,ROW(TaskList2[RESPONSABLE])-1),COUNTIF($D$3:D137,TaskList15[[#This Row],[RESPONSABLE]])-COUNTIF(TaskList1[RESPONSABLE],$D$1))),INDEX(TaskList3[THÈME],SMALL(IF(TaskList3[RESPONSABLE]=$D$1,ROW(TaskList3[RESPONSABLE])-1),COUNTIF($D$3:D137,TaskList15[[#This Row],[RESPONSABLE]])-COUNTIF(TaskList2[RESPONSABLE],$D$1)-COUNTIF(TaskList1[RESPONSABLE],$D$1))))))</f>
        <v/>
      </c>
      <c r="B137" s="10" t="str">
        <f t="array" ref="B137">IF(TaskList15[[#This Row],[RESPONSABLE]]="","",IFERROR(INDEX(TaskList1[AXE],SMALL(IF(TaskList1[RESPONSABLE]=$D$1,ROW(TaskList1[RESPONSABLE])-1),COUNTIF($D$3:D137,TaskList15[[#This Row],[RESPONSABLE]]))),IFERROR(INDEX(TaskList2[AXE],SMALL(IF(TaskList2[RESPONSABLE]=$D$1,ROW(TaskList2[RESPONSABLE])-1),COUNTIF($D$3:D137,TaskList15[[#This Row],[RESPONSABLE]])-COUNTIF(TaskList1[RESPONSABLE],$D$1))),INDEX(TaskList3[AXE],SMALL(IF(TaskList3[RESPONSABLE]=$D$1,ROW(TaskList3[RESPONSABLE])-1),COUNTIF($D$3:D137,TaskList15[[#This Row],[RESPONSABLE]])-COUNTIF(TaskList2[RESPONSABLE],$D$1)-COUNTIF(TaskList1[RESPONSABLE],$D$1))))))</f>
        <v/>
      </c>
      <c r="D137" s="12" t="str">
        <f>IF(COUNTIF($D$2:D136,$D$1)&lt;COUNTIF(TaskList2[RESPONSABLE],$D$1)+COUNTIF(TaskList3[RESPONSABLE],$D$1)+COUNTIF(TaskList1[RESPONSABLE],$D$1),$D$1,"")</f>
        <v/>
      </c>
      <c r="E137" s="13" t="str">
        <f t="array" ref="E137">IF(TaskList15[[#This Row],[RESPONSABLE]]="","",IFERROR(INDEX(TaskList1[DATE LIMITE],SMALL(IF(TaskList1[RESPONSABLE]=$D$1,ROW(TaskList1[RESPONSABLE])-1),COUNTIF($D$3:D137,TaskList15[[#This Row],[RESPONSABLE]]))),IFERROR(INDEX(TaskList2[DATE LIMITE],SMALL(IF(TaskList2[RESPONSABLE]=$D$1,ROW(TaskList2[RESPONSABLE])-1),COUNTIF($D$3:D137,TaskList15[[#This Row],[RESPONSABLE]])-COUNTIF(TaskList1[RESPONSABLE],$D$1))),INDEX(TaskList3[DATE LIMITE],SMALL(IF(TaskList3[RESPONSABLE]=$D$1,ROW(TaskList3[RESPONSABLE])-1),COUNTIF($D$3:D137,TaskList15[[#This Row],[RESPONSABLE]])-COUNTIF(TaskList2[RESPONSABLE],$D$1)-COUNTIF(TaskList1[RESPONSABLE],$D$1))))))</f>
        <v/>
      </c>
      <c r="F137" s="10" t="str">
        <f t="array" ref="F137">IF(TaskList15[[#This Row],[RESPONSABLE]]="","",IFERROR(INDEX(TaskList1[STATUT],SMALL(IF(TaskList1[RESPONSABLE]=$D$1,ROW(TaskList1[RESPONSABLE])-1),COUNTIF($D$3:D137,TaskList15[[#This Row],[RESPONSABLE]]))),IFERROR(INDEX(TaskList2[STATUT],SMALL(IF(TaskList2[RESPONSABLE]=$D$1,ROW(TaskList2[RESPONSABLE])-1),COUNTIF($D$3:D137,TaskList15[[#This Row],[RESPONSABLE]])-COUNTIF(TaskList1[RESPONSABLE],$D$1))),INDEX(TaskList3[STATUT],SMALL(IF(TaskList3[RESPONSABLE]=$D$1,ROW(TaskList3[RESPONSABLE])-1),COUNTIF($D$3:D137,TaskList15[[#This Row],[RESPONSABLE]])-COUNTIF(TaskList2[RESPONSABLE],$D$1)-COUNTIF(TaskList1[RESPONSABLE],$D$1))))))</f>
        <v/>
      </c>
    </row>
    <row r="138" spans="1:6" x14ac:dyDescent="0.3">
      <c r="A138" s="10" t="str">
        <f t="array" ref="A138">IF(TaskList15[[#This Row],[RESPONSABLE]]="","",IFERROR(INDEX(TaskList1[THÈME],SMALL(IF(TaskList1[RESPONSABLE]=$D$1,ROW(TaskList1[RESPONSABLE])-1),COUNTIF($D$3:D138,TaskList15[[#This Row],[RESPONSABLE]]))),IFERROR(INDEX(TaskList2[THÈME],SMALL(IF(TaskList2[RESPONSABLE]=$D$1,ROW(TaskList2[RESPONSABLE])-1),COUNTIF($D$3:D138,TaskList15[[#This Row],[RESPONSABLE]])-COUNTIF(TaskList1[RESPONSABLE],$D$1))),INDEX(TaskList3[THÈME],SMALL(IF(TaskList3[RESPONSABLE]=$D$1,ROW(TaskList3[RESPONSABLE])-1),COUNTIF($D$3:D138,TaskList15[[#This Row],[RESPONSABLE]])-COUNTIF(TaskList2[RESPONSABLE],$D$1)-COUNTIF(TaskList1[RESPONSABLE],$D$1))))))</f>
        <v/>
      </c>
      <c r="B138" s="10" t="str">
        <f t="array" ref="B138">IF(TaskList15[[#This Row],[RESPONSABLE]]="","",IFERROR(INDEX(TaskList1[AXE],SMALL(IF(TaskList1[RESPONSABLE]=$D$1,ROW(TaskList1[RESPONSABLE])-1),COUNTIF($D$3:D138,TaskList15[[#This Row],[RESPONSABLE]]))),IFERROR(INDEX(TaskList2[AXE],SMALL(IF(TaskList2[RESPONSABLE]=$D$1,ROW(TaskList2[RESPONSABLE])-1),COUNTIF($D$3:D138,TaskList15[[#This Row],[RESPONSABLE]])-COUNTIF(TaskList1[RESPONSABLE],$D$1))),INDEX(TaskList3[AXE],SMALL(IF(TaskList3[RESPONSABLE]=$D$1,ROW(TaskList3[RESPONSABLE])-1),COUNTIF($D$3:D138,TaskList15[[#This Row],[RESPONSABLE]])-COUNTIF(TaskList2[RESPONSABLE],$D$1)-COUNTIF(TaskList1[RESPONSABLE],$D$1))))))</f>
        <v/>
      </c>
      <c r="D138" s="12" t="str">
        <f>IF(COUNTIF($D$2:D137,$D$1)&lt;COUNTIF(TaskList2[RESPONSABLE],$D$1)+COUNTIF(TaskList3[RESPONSABLE],$D$1)+COUNTIF(TaskList1[RESPONSABLE],$D$1),$D$1,"")</f>
        <v/>
      </c>
      <c r="E138" s="13" t="str">
        <f t="array" ref="E138">IF(TaskList15[[#This Row],[RESPONSABLE]]="","",IFERROR(INDEX(TaskList1[DATE LIMITE],SMALL(IF(TaskList1[RESPONSABLE]=$D$1,ROW(TaskList1[RESPONSABLE])-1),COUNTIF($D$3:D138,TaskList15[[#This Row],[RESPONSABLE]]))),IFERROR(INDEX(TaskList2[DATE LIMITE],SMALL(IF(TaskList2[RESPONSABLE]=$D$1,ROW(TaskList2[RESPONSABLE])-1),COUNTIF($D$3:D138,TaskList15[[#This Row],[RESPONSABLE]])-COUNTIF(TaskList1[RESPONSABLE],$D$1))),INDEX(TaskList3[DATE LIMITE],SMALL(IF(TaskList3[RESPONSABLE]=$D$1,ROW(TaskList3[RESPONSABLE])-1),COUNTIF($D$3:D138,TaskList15[[#This Row],[RESPONSABLE]])-COUNTIF(TaskList2[RESPONSABLE],$D$1)-COUNTIF(TaskList1[RESPONSABLE],$D$1))))))</f>
        <v/>
      </c>
      <c r="F138" s="10" t="str">
        <f t="array" ref="F138">IF(TaskList15[[#This Row],[RESPONSABLE]]="","",IFERROR(INDEX(TaskList1[STATUT],SMALL(IF(TaskList1[RESPONSABLE]=$D$1,ROW(TaskList1[RESPONSABLE])-1),COUNTIF($D$3:D138,TaskList15[[#This Row],[RESPONSABLE]]))),IFERROR(INDEX(TaskList2[STATUT],SMALL(IF(TaskList2[RESPONSABLE]=$D$1,ROW(TaskList2[RESPONSABLE])-1),COUNTIF($D$3:D138,TaskList15[[#This Row],[RESPONSABLE]])-COUNTIF(TaskList1[RESPONSABLE],$D$1))),INDEX(TaskList3[STATUT],SMALL(IF(TaskList3[RESPONSABLE]=$D$1,ROW(TaskList3[RESPONSABLE])-1),COUNTIF($D$3:D138,TaskList15[[#This Row],[RESPONSABLE]])-COUNTIF(TaskList2[RESPONSABLE],$D$1)-COUNTIF(TaskList1[RESPONSABLE],$D$1))))))</f>
        <v/>
      </c>
    </row>
    <row r="139" spans="1:6" x14ac:dyDescent="0.3">
      <c r="A139" s="10" t="str">
        <f t="array" ref="A139">IF(TaskList15[[#This Row],[RESPONSABLE]]="","",IFERROR(INDEX(TaskList1[THÈME],SMALL(IF(TaskList1[RESPONSABLE]=$D$1,ROW(TaskList1[RESPONSABLE])-1),COUNTIF($D$3:D139,TaskList15[[#This Row],[RESPONSABLE]]))),IFERROR(INDEX(TaskList2[THÈME],SMALL(IF(TaskList2[RESPONSABLE]=$D$1,ROW(TaskList2[RESPONSABLE])-1),COUNTIF($D$3:D139,TaskList15[[#This Row],[RESPONSABLE]])-COUNTIF(TaskList1[RESPONSABLE],$D$1))),INDEX(TaskList3[THÈME],SMALL(IF(TaskList3[RESPONSABLE]=$D$1,ROW(TaskList3[RESPONSABLE])-1),COUNTIF($D$3:D139,TaskList15[[#This Row],[RESPONSABLE]])-COUNTIF(TaskList2[RESPONSABLE],$D$1)-COUNTIF(TaskList1[RESPONSABLE],$D$1))))))</f>
        <v/>
      </c>
      <c r="B139" s="10" t="str">
        <f t="array" ref="B139">IF(TaskList15[[#This Row],[RESPONSABLE]]="","",IFERROR(INDEX(TaskList1[AXE],SMALL(IF(TaskList1[RESPONSABLE]=$D$1,ROW(TaskList1[RESPONSABLE])-1),COUNTIF($D$3:D139,TaskList15[[#This Row],[RESPONSABLE]]))),IFERROR(INDEX(TaskList2[AXE],SMALL(IF(TaskList2[RESPONSABLE]=$D$1,ROW(TaskList2[RESPONSABLE])-1),COUNTIF($D$3:D139,TaskList15[[#This Row],[RESPONSABLE]])-COUNTIF(TaskList1[RESPONSABLE],$D$1))),INDEX(TaskList3[AXE],SMALL(IF(TaskList3[RESPONSABLE]=$D$1,ROW(TaskList3[RESPONSABLE])-1),COUNTIF($D$3:D139,TaskList15[[#This Row],[RESPONSABLE]])-COUNTIF(TaskList2[RESPONSABLE],$D$1)-COUNTIF(TaskList1[RESPONSABLE],$D$1))))))</f>
        <v/>
      </c>
      <c r="D139" s="12" t="str">
        <f>IF(COUNTIF($D$2:D138,$D$1)&lt;COUNTIF(TaskList2[RESPONSABLE],$D$1)+COUNTIF(TaskList3[RESPONSABLE],$D$1)+COUNTIF(TaskList1[RESPONSABLE],$D$1),$D$1,"")</f>
        <v/>
      </c>
      <c r="E139" s="13" t="str">
        <f t="array" ref="E139">IF(TaskList15[[#This Row],[RESPONSABLE]]="","",IFERROR(INDEX(TaskList1[DATE LIMITE],SMALL(IF(TaskList1[RESPONSABLE]=$D$1,ROW(TaskList1[RESPONSABLE])-1),COUNTIF($D$3:D139,TaskList15[[#This Row],[RESPONSABLE]]))),IFERROR(INDEX(TaskList2[DATE LIMITE],SMALL(IF(TaskList2[RESPONSABLE]=$D$1,ROW(TaskList2[RESPONSABLE])-1),COUNTIF($D$3:D139,TaskList15[[#This Row],[RESPONSABLE]])-COUNTIF(TaskList1[RESPONSABLE],$D$1))),INDEX(TaskList3[DATE LIMITE],SMALL(IF(TaskList3[RESPONSABLE]=$D$1,ROW(TaskList3[RESPONSABLE])-1),COUNTIF($D$3:D139,TaskList15[[#This Row],[RESPONSABLE]])-COUNTIF(TaskList2[RESPONSABLE],$D$1)-COUNTIF(TaskList1[RESPONSABLE],$D$1))))))</f>
        <v/>
      </c>
      <c r="F139" s="10" t="str">
        <f t="array" ref="F139">IF(TaskList15[[#This Row],[RESPONSABLE]]="","",IFERROR(INDEX(TaskList1[STATUT],SMALL(IF(TaskList1[RESPONSABLE]=$D$1,ROW(TaskList1[RESPONSABLE])-1),COUNTIF($D$3:D139,TaskList15[[#This Row],[RESPONSABLE]]))),IFERROR(INDEX(TaskList2[STATUT],SMALL(IF(TaskList2[RESPONSABLE]=$D$1,ROW(TaskList2[RESPONSABLE])-1),COUNTIF($D$3:D139,TaskList15[[#This Row],[RESPONSABLE]])-COUNTIF(TaskList1[RESPONSABLE],$D$1))),INDEX(TaskList3[STATUT],SMALL(IF(TaskList3[RESPONSABLE]=$D$1,ROW(TaskList3[RESPONSABLE])-1),COUNTIF($D$3:D139,TaskList15[[#This Row],[RESPONSABLE]])-COUNTIF(TaskList2[RESPONSABLE],$D$1)-COUNTIF(TaskList1[RESPONSABLE],$D$1))))))</f>
        <v/>
      </c>
    </row>
    <row r="140" spans="1:6" x14ac:dyDescent="0.3">
      <c r="A140" s="10" t="str">
        <f t="array" ref="A140">IF(TaskList15[[#This Row],[RESPONSABLE]]="","",IFERROR(INDEX(TaskList1[THÈME],SMALL(IF(TaskList1[RESPONSABLE]=$D$1,ROW(TaskList1[RESPONSABLE])-1),COUNTIF($D$3:D140,TaskList15[[#This Row],[RESPONSABLE]]))),IFERROR(INDEX(TaskList2[THÈME],SMALL(IF(TaskList2[RESPONSABLE]=$D$1,ROW(TaskList2[RESPONSABLE])-1),COUNTIF($D$3:D140,TaskList15[[#This Row],[RESPONSABLE]])-COUNTIF(TaskList1[RESPONSABLE],$D$1))),INDEX(TaskList3[THÈME],SMALL(IF(TaskList3[RESPONSABLE]=$D$1,ROW(TaskList3[RESPONSABLE])-1),COUNTIF($D$3:D140,TaskList15[[#This Row],[RESPONSABLE]])-COUNTIF(TaskList2[RESPONSABLE],$D$1)-COUNTIF(TaskList1[RESPONSABLE],$D$1))))))</f>
        <v/>
      </c>
      <c r="B140" s="10" t="str">
        <f t="array" ref="B140">IF(TaskList15[[#This Row],[RESPONSABLE]]="","",IFERROR(INDEX(TaskList1[AXE],SMALL(IF(TaskList1[RESPONSABLE]=$D$1,ROW(TaskList1[RESPONSABLE])-1),COUNTIF($D$3:D140,TaskList15[[#This Row],[RESPONSABLE]]))),IFERROR(INDEX(TaskList2[AXE],SMALL(IF(TaskList2[RESPONSABLE]=$D$1,ROW(TaskList2[RESPONSABLE])-1),COUNTIF($D$3:D140,TaskList15[[#This Row],[RESPONSABLE]])-COUNTIF(TaskList1[RESPONSABLE],$D$1))),INDEX(TaskList3[AXE],SMALL(IF(TaskList3[RESPONSABLE]=$D$1,ROW(TaskList3[RESPONSABLE])-1),COUNTIF($D$3:D140,TaskList15[[#This Row],[RESPONSABLE]])-COUNTIF(TaskList2[RESPONSABLE],$D$1)-COUNTIF(TaskList1[RESPONSABLE],$D$1))))))</f>
        <v/>
      </c>
      <c r="D140" s="12" t="str">
        <f>IF(COUNTIF($D$2:D139,$D$1)&lt;COUNTIF(TaskList2[RESPONSABLE],$D$1)+COUNTIF(TaskList3[RESPONSABLE],$D$1)+COUNTIF(TaskList1[RESPONSABLE],$D$1),$D$1,"")</f>
        <v/>
      </c>
      <c r="E140" s="13" t="str">
        <f t="array" ref="E140">IF(TaskList15[[#This Row],[RESPONSABLE]]="","",IFERROR(INDEX(TaskList1[DATE LIMITE],SMALL(IF(TaskList1[RESPONSABLE]=$D$1,ROW(TaskList1[RESPONSABLE])-1),COUNTIF($D$3:D140,TaskList15[[#This Row],[RESPONSABLE]]))),IFERROR(INDEX(TaskList2[DATE LIMITE],SMALL(IF(TaskList2[RESPONSABLE]=$D$1,ROW(TaskList2[RESPONSABLE])-1),COUNTIF($D$3:D140,TaskList15[[#This Row],[RESPONSABLE]])-COUNTIF(TaskList1[RESPONSABLE],$D$1))),INDEX(TaskList3[DATE LIMITE],SMALL(IF(TaskList3[RESPONSABLE]=$D$1,ROW(TaskList3[RESPONSABLE])-1),COUNTIF($D$3:D140,TaskList15[[#This Row],[RESPONSABLE]])-COUNTIF(TaskList2[RESPONSABLE],$D$1)-COUNTIF(TaskList1[RESPONSABLE],$D$1))))))</f>
        <v/>
      </c>
      <c r="F140" s="10" t="str">
        <f t="array" ref="F140">IF(TaskList15[[#This Row],[RESPONSABLE]]="","",IFERROR(INDEX(TaskList1[STATUT],SMALL(IF(TaskList1[RESPONSABLE]=$D$1,ROW(TaskList1[RESPONSABLE])-1),COUNTIF($D$3:D140,TaskList15[[#This Row],[RESPONSABLE]]))),IFERROR(INDEX(TaskList2[STATUT],SMALL(IF(TaskList2[RESPONSABLE]=$D$1,ROW(TaskList2[RESPONSABLE])-1),COUNTIF($D$3:D140,TaskList15[[#This Row],[RESPONSABLE]])-COUNTIF(TaskList1[RESPONSABLE],$D$1))),INDEX(TaskList3[STATUT],SMALL(IF(TaskList3[RESPONSABLE]=$D$1,ROW(TaskList3[RESPONSABLE])-1),COUNTIF($D$3:D140,TaskList15[[#This Row],[RESPONSABLE]])-COUNTIF(TaskList2[RESPONSABLE],$D$1)-COUNTIF(TaskList1[RESPONSABLE],$D$1))))))</f>
        <v/>
      </c>
    </row>
    <row r="141" spans="1:6" x14ac:dyDescent="0.3">
      <c r="A141" s="10" t="str">
        <f t="array" ref="A141">IF(TaskList15[[#This Row],[RESPONSABLE]]="","",IFERROR(INDEX(TaskList1[THÈME],SMALL(IF(TaskList1[RESPONSABLE]=$D$1,ROW(TaskList1[RESPONSABLE])-1),COUNTIF($D$3:D141,TaskList15[[#This Row],[RESPONSABLE]]))),IFERROR(INDEX(TaskList2[THÈME],SMALL(IF(TaskList2[RESPONSABLE]=$D$1,ROW(TaskList2[RESPONSABLE])-1),COUNTIF($D$3:D141,TaskList15[[#This Row],[RESPONSABLE]])-COUNTIF(TaskList1[RESPONSABLE],$D$1))),INDEX(TaskList3[THÈME],SMALL(IF(TaskList3[RESPONSABLE]=$D$1,ROW(TaskList3[RESPONSABLE])-1),COUNTIF($D$3:D141,TaskList15[[#This Row],[RESPONSABLE]])-COUNTIF(TaskList2[RESPONSABLE],$D$1)-COUNTIF(TaskList1[RESPONSABLE],$D$1))))))</f>
        <v/>
      </c>
      <c r="B141" s="10" t="str">
        <f t="array" ref="B141">IF(TaskList15[[#This Row],[RESPONSABLE]]="","",IFERROR(INDEX(TaskList1[AXE],SMALL(IF(TaskList1[RESPONSABLE]=$D$1,ROW(TaskList1[RESPONSABLE])-1),COUNTIF($D$3:D141,TaskList15[[#This Row],[RESPONSABLE]]))),IFERROR(INDEX(TaskList2[AXE],SMALL(IF(TaskList2[RESPONSABLE]=$D$1,ROW(TaskList2[RESPONSABLE])-1),COUNTIF($D$3:D141,TaskList15[[#This Row],[RESPONSABLE]])-COUNTIF(TaskList1[RESPONSABLE],$D$1))),INDEX(TaskList3[AXE],SMALL(IF(TaskList3[RESPONSABLE]=$D$1,ROW(TaskList3[RESPONSABLE])-1),COUNTIF($D$3:D141,TaskList15[[#This Row],[RESPONSABLE]])-COUNTIF(TaskList2[RESPONSABLE],$D$1)-COUNTIF(TaskList1[RESPONSABLE],$D$1))))))</f>
        <v/>
      </c>
      <c r="D141" s="12" t="str">
        <f>IF(COUNTIF($D$2:D140,$D$1)&lt;COUNTIF(TaskList2[RESPONSABLE],$D$1)+COUNTIF(TaskList3[RESPONSABLE],$D$1)+COUNTIF(TaskList1[RESPONSABLE],$D$1),$D$1,"")</f>
        <v/>
      </c>
      <c r="E141" s="13" t="str">
        <f t="array" ref="E141">IF(TaskList15[[#This Row],[RESPONSABLE]]="","",IFERROR(INDEX(TaskList1[DATE LIMITE],SMALL(IF(TaskList1[RESPONSABLE]=$D$1,ROW(TaskList1[RESPONSABLE])-1),COUNTIF($D$3:D141,TaskList15[[#This Row],[RESPONSABLE]]))),IFERROR(INDEX(TaskList2[DATE LIMITE],SMALL(IF(TaskList2[RESPONSABLE]=$D$1,ROW(TaskList2[RESPONSABLE])-1),COUNTIF($D$3:D141,TaskList15[[#This Row],[RESPONSABLE]])-COUNTIF(TaskList1[RESPONSABLE],$D$1))),INDEX(TaskList3[DATE LIMITE],SMALL(IF(TaskList3[RESPONSABLE]=$D$1,ROW(TaskList3[RESPONSABLE])-1),COUNTIF($D$3:D141,TaskList15[[#This Row],[RESPONSABLE]])-COUNTIF(TaskList2[RESPONSABLE],$D$1)-COUNTIF(TaskList1[RESPONSABLE],$D$1))))))</f>
        <v/>
      </c>
      <c r="F141" s="10" t="str">
        <f t="array" ref="F141">IF(TaskList15[[#This Row],[RESPONSABLE]]="","",IFERROR(INDEX(TaskList1[STATUT],SMALL(IF(TaskList1[RESPONSABLE]=$D$1,ROW(TaskList1[RESPONSABLE])-1),COUNTIF($D$3:D141,TaskList15[[#This Row],[RESPONSABLE]]))),IFERROR(INDEX(TaskList2[STATUT],SMALL(IF(TaskList2[RESPONSABLE]=$D$1,ROW(TaskList2[RESPONSABLE])-1),COUNTIF($D$3:D141,TaskList15[[#This Row],[RESPONSABLE]])-COUNTIF(TaskList1[RESPONSABLE],$D$1))),INDEX(TaskList3[STATUT],SMALL(IF(TaskList3[RESPONSABLE]=$D$1,ROW(TaskList3[RESPONSABLE])-1),COUNTIF($D$3:D141,TaskList15[[#This Row],[RESPONSABLE]])-COUNTIF(TaskList2[RESPONSABLE],$D$1)-COUNTIF(TaskList1[RESPONSABLE],$D$1))))))</f>
        <v/>
      </c>
    </row>
    <row r="142" spans="1:6" x14ac:dyDescent="0.3">
      <c r="A142" s="10" t="str">
        <f t="array" ref="A142">IF(TaskList15[[#This Row],[RESPONSABLE]]="","",IFERROR(INDEX(TaskList1[THÈME],SMALL(IF(TaskList1[RESPONSABLE]=$D$1,ROW(TaskList1[RESPONSABLE])-1),COUNTIF($D$3:D142,TaskList15[[#This Row],[RESPONSABLE]]))),IFERROR(INDEX(TaskList2[THÈME],SMALL(IF(TaskList2[RESPONSABLE]=$D$1,ROW(TaskList2[RESPONSABLE])-1),COUNTIF($D$3:D142,TaskList15[[#This Row],[RESPONSABLE]])-COUNTIF(TaskList1[RESPONSABLE],$D$1))),INDEX(TaskList3[THÈME],SMALL(IF(TaskList3[RESPONSABLE]=$D$1,ROW(TaskList3[RESPONSABLE])-1),COUNTIF($D$3:D142,TaskList15[[#This Row],[RESPONSABLE]])-COUNTIF(TaskList2[RESPONSABLE],$D$1)-COUNTIF(TaskList1[RESPONSABLE],$D$1))))))</f>
        <v/>
      </c>
      <c r="B142" s="10" t="str">
        <f t="array" ref="B142">IF(TaskList15[[#This Row],[RESPONSABLE]]="","",IFERROR(INDEX(TaskList1[AXE],SMALL(IF(TaskList1[RESPONSABLE]=$D$1,ROW(TaskList1[RESPONSABLE])-1),COUNTIF($D$3:D142,TaskList15[[#This Row],[RESPONSABLE]]))),IFERROR(INDEX(TaskList2[AXE],SMALL(IF(TaskList2[RESPONSABLE]=$D$1,ROW(TaskList2[RESPONSABLE])-1),COUNTIF($D$3:D142,TaskList15[[#This Row],[RESPONSABLE]])-COUNTIF(TaskList1[RESPONSABLE],$D$1))),INDEX(TaskList3[AXE],SMALL(IF(TaskList3[RESPONSABLE]=$D$1,ROW(TaskList3[RESPONSABLE])-1),COUNTIF($D$3:D142,TaskList15[[#This Row],[RESPONSABLE]])-COUNTIF(TaskList2[RESPONSABLE],$D$1)-COUNTIF(TaskList1[RESPONSABLE],$D$1))))))</f>
        <v/>
      </c>
      <c r="D142" s="12" t="str">
        <f>IF(COUNTIF($D$2:D141,$D$1)&lt;COUNTIF(TaskList2[RESPONSABLE],$D$1)+COUNTIF(TaskList3[RESPONSABLE],$D$1)+COUNTIF(TaskList1[RESPONSABLE],$D$1),$D$1,"")</f>
        <v/>
      </c>
      <c r="E142" s="13" t="str">
        <f t="array" ref="E142">IF(TaskList15[[#This Row],[RESPONSABLE]]="","",IFERROR(INDEX(TaskList1[DATE LIMITE],SMALL(IF(TaskList1[RESPONSABLE]=$D$1,ROW(TaskList1[RESPONSABLE])-1),COUNTIF($D$3:D142,TaskList15[[#This Row],[RESPONSABLE]]))),IFERROR(INDEX(TaskList2[DATE LIMITE],SMALL(IF(TaskList2[RESPONSABLE]=$D$1,ROW(TaskList2[RESPONSABLE])-1),COUNTIF($D$3:D142,TaskList15[[#This Row],[RESPONSABLE]])-COUNTIF(TaskList1[RESPONSABLE],$D$1))),INDEX(TaskList3[DATE LIMITE],SMALL(IF(TaskList3[RESPONSABLE]=$D$1,ROW(TaskList3[RESPONSABLE])-1),COUNTIF($D$3:D142,TaskList15[[#This Row],[RESPONSABLE]])-COUNTIF(TaskList2[RESPONSABLE],$D$1)-COUNTIF(TaskList1[RESPONSABLE],$D$1))))))</f>
        <v/>
      </c>
      <c r="F142" s="10" t="str">
        <f t="array" ref="F142">IF(TaskList15[[#This Row],[RESPONSABLE]]="","",IFERROR(INDEX(TaskList1[STATUT],SMALL(IF(TaskList1[RESPONSABLE]=$D$1,ROW(TaskList1[RESPONSABLE])-1),COUNTIF($D$3:D142,TaskList15[[#This Row],[RESPONSABLE]]))),IFERROR(INDEX(TaskList2[STATUT],SMALL(IF(TaskList2[RESPONSABLE]=$D$1,ROW(TaskList2[RESPONSABLE])-1),COUNTIF($D$3:D142,TaskList15[[#This Row],[RESPONSABLE]])-COUNTIF(TaskList1[RESPONSABLE],$D$1))),INDEX(TaskList3[STATUT],SMALL(IF(TaskList3[RESPONSABLE]=$D$1,ROW(TaskList3[RESPONSABLE])-1),COUNTIF($D$3:D142,TaskList15[[#This Row],[RESPONSABLE]])-COUNTIF(TaskList2[RESPONSABLE],$D$1)-COUNTIF(TaskList1[RESPONSABLE],$D$1))))))</f>
        <v/>
      </c>
    </row>
    <row r="143" spans="1:6" x14ac:dyDescent="0.3">
      <c r="A143" s="10" t="str">
        <f t="array" ref="A143">IF(TaskList15[[#This Row],[RESPONSABLE]]="","",IFERROR(INDEX(TaskList1[THÈME],SMALL(IF(TaskList1[RESPONSABLE]=$D$1,ROW(TaskList1[RESPONSABLE])-1),COUNTIF($D$3:D143,TaskList15[[#This Row],[RESPONSABLE]]))),IFERROR(INDEX(TaskList2[THÈME],SMALL(IF(TaskList2[RESPONSABLE]=$D$1,ROW(TaskList2[RESPONSABLE])-1),COUNTIF($D$3:D143,TaskList15[[#This Row],[RESPONSABLE]])-COUNTIF(TaskList1[RESPONSABLE],$D$1))),INDEX(TaskList3[THÈME],SMALL(IF(TaskList3[RESPONSABLE]=$D$1,ROW(TaskList3[RESPONSABLE])-1),COUNTIF($D$3:D143,TaskList15[[#This Row],[RESPONSABLE]])-COUNTIF(TaskList2[RESPONSABLE],$D$1)-COUNTIF(TaskList1[RESPONSABLE],$D$1))))))</f>
        <v/>
      </c>
      <c r="B143" s="10" t="str">
        <f t="array" ref="B143">IF(TaskList15[[#This Row],[RESPONSABLE]]="","",IFERROR(INDEX(TaskList1[AXE],SMALL(IF(TaskList1[RESPONSABLE]=$D$1,ROW(TaskList1[RESPONSABLE])-1),COUNTIF($D$3:D143,TaskList15[[#This Row],[RESPONSABLE]]))),IFERROR(INDEX(TaskList2[AXE],SMALL(IF(TaskList2[RESPONSABLE]=$D$1,ROW(TaskList2[RESPONSABLE])-1),COUNTIF($D$3:D143,TaskList15[[#This Row],[RESPONSABLE]])-COUNTIF(TaskList1[RESPONSABLE],$D$1))),INDEX(TaskList3[AXE],SMALL(IF(TaskList3[RESPONSABLE]=$D$1,ROW(TaskList3[RESPONSABLE])-1),COUNTIF($D$3:D143,TaskList15[[#This Row],[RESPONSABLE]])-COUNTIF(TaskList2[RESPONSABLE],$D$1)-COUNTIF(TaskList1[RESPONSABLE],$D$1))))))</f>
        <v/>
      </c>
      <c r="D143" s="12" t="str">
        <f>IF(COUNTIF($D$2:D142,$D$1)&lt;COUNTIF(TaskList2[RESPONSABLE],$D$1)+COUNTIF(TaskList3[RESPONSABLE],$D$1)+COUNTIF(TaskList1[RESPONSABLE],$D$1),$D$1,"")</f>
        <v/>
      </c>
      <c r="E143" s="13" t="str">
        <f t="array" ref="E143">IF(TaskList15[[#This Row],[RESPONSABLE]]="","",IFERROR(INDEX(TaskList1[DATE LIMITE],SMALL(IF(TaskList1[RESPONSABLE]=$D$1,ROW(TaskList1[RESPONSABLE])-1),COUNTIF($D$3:D143,TaskList15[[#This Row],[RESPONSABLE]]))),IFERROR(INDEX(TaskList2[DATE LIMITE],SMALL(IF(TaskList2[RESPONSABLE]=$D$1,ROW(TaskList2[RESPONSABLE])-1),COUNTIF($D$3:D143,TaskList15[[#This Row],[RESPONSABLE]])-COUNTIF(TaskList1[RESPONSABLE],$D$1))),INDEX(TaskList3[DATE LIMITE],SMALL(IF(TaskList3[RESPONSABLE]=$D$1,ROW(TaskList3[RESPONSABLE])-1),COUNTIF($D$3:D143,TaskList15[[#This Row],[RESPONSABLE]])-COUNTIF(TaskList2[RESPONSABLE],$D$1)-COUNTIF(TaskList1[RESPONSABLE],$D$1))))))</f>
        <v/>
      </c>
      <c r="F143" s="10" t="str">
        <f t="array" ref="F143">IF(TaskList15[[#This Row],[RESPONSABLE]]="","",IFERROR(INDEX(TaskList1[STATUT],SMALL(IF(TaskList1[RESPONSABLE]=$D$1,ROW(TaskList1[RESPONSABLE])-1),COUNTIF($D$3:D143,TaskList15[[#This Row],[RESPONSABLE]]))),IFERROR(INDEX(TaskList2[STATUT],SMALL(IF(TaskList2[RESPONSABLE]=$D$1,ROW(TaskList2[RESPONSABLE])-1),COUNTIF($D$3:D143,TaskList15[[#This Row],[RESPONSABLE]])-COUNTIF(TaskList1[RESPONSABLE],$D$1))),INDEX(TaskList3[STATUT],SMALL(IF(TaskList3[RESPONSABLE]=$D$1,ROW(TaskList3[RESPONSABLE])-1),COUNTIF($D$3:D143,TaskList15[[#This Row],[RESPONSABLE]])-COUNTIF(TaskList2[RESPONSABLE],$D$1)-COUNTIF(TaskList1[RESPONSABLE],$D$1))))))</f>
        <v/>
      </c>
    </row>
    <row r="144" spans="1:6" x14ac:dyDescent="0.3">
      <c r="A144" s="10" t="str">
        <f t="array" ref="A144">IF(TaskList15[[#This Row],[RESPONSABLE]]="","",IFERROR(INDEX(TaskList1[THÈME],SMALL(IF(TaskList1[RESPONSABLE]=$D$1,ROW(TaskList1[RESPONSABLE])-1),COUNTIF($D$3:D144,TaskList15[[#This Row],[RESPONSABLE]]))),IFERROR(INDEX(TaskList2[THÈME],SMALL(IF(TaskList2[RESPONSABLE]=$D$1,ROW(TaskList2[RESPONSABLE])-1),COUNTIF($D$3:D144,TaskList15[[#This Row],[RESPONSABLE]])-COUNTIF(TaskList1[RESPONSABLE],$D$1))),INDEX(TaskList3[THÈME],SMALL(IF(TaskList3[RESPONSABLE]=$D$1,ROW(TaskList3[RESPONSABLE])-1),COUNTIF($D$3:D144,TaskList15[[#This Row],[RESPONSABLE]])-COUNTIF(TaskList2[RESPONSABLE],$D$1)-COUNTIF(TaskList1[RESPONSABLE],$D$1))))))</f>
        <v/>
      </c>
      <c r="B144" s="10" t="str">
        <f t="array" ref="B144">IF(TaskList15[[#This Row],[RESPONSABLE]]="","",IFERROR(INDEX(TaskList1[AXE],SMALL(IF(TaskList1[RESPONSABLE]=$D$1,ROW(TaskList1[RESPONSABLE])-1),COUNTIF($D$3:D144,TaskList15[[#This Row],[RESPONSABLE]]))),IFERROR(INDEX(TaskList2[AXE],SMALL(IF(TaskList2[RESPONSABLE]=$D$1,ROW(TaskList2[RESPONSABLE])-1),COUNTIF($D$3:D144,TaskList15[[#This Row],[RESPONSABLE]])-COUNTIF(TaskList1[RESPONSABLE],$D$1))),INDEX(TaskList3[AXE],SMALL(IF(TaskList3[RESPONSABLE]=$D$1,ROW(TaskList3[RESPONSABLE])-1),COUNTIF($D$3:D144,TaskList15[[#This Row],[RESPONSABLE]])-COUNTIF(TaskList2[RESPONSABLE],$D$1)-COUNTIF(TaskList1[RESPONSABLE],$D$1))))))</f>
        <v/>
      </c>
      <c r="D144" s="12" t="str">
        <f>IF(COUNTIF($D$2:D143,$D$1)&lt;COUNTIF(TaskList2[RESPONSABLE],$D$1)+COUNTIF(TaskList3[RESPONSABLE],$D$1)+COUNTIF(TaskList1[RESPONSABLE],$D$1),$D$1,"")</f>
        <v/>
      </c>
      <c r="E144" s="13" t="str">
        <f t="array" ref="E144">IF(TaskList15[[#This Row],[RESPONSABLE]]="","",IFERROR(INDEX(TaskList1[DATE LIMITE],SMALL(IF(TaskList1[RESPONSABLE]=$D$1,ROW(TaskList1[RESPONSABLE])-1),COUNTIF($D$3:D144,TaskList15[[#This Row],[RESPONSABLE]]))),IFERROR(INDEX(TaskList2[DATE LIMITE],SMALL(IF(TaskList2[RESPONSABLE]=$D$1,ROW(TaskList2[RESPONSABLE])-1),COUNTIF($D$3:D144,TaskList15[[#This Row],[RESPONSABLE]])-COUNTIF(TaskList1[RESPONSABLE],$D$1))),INDEX(TaskList3[DATE LIMITE],SMALL(IF(TaskList3[RESPONSABLE]=$D$1,ROW(TaskList3[RESPONSABLE])-1),COUNTIF($D$3:D144,TaskList15[[#This Row],[RESPONSABLE]])-COUNTIF(TaskList2[RESPONSABLE],$D$1)-COUNTIF(TaskList1[RESPONSABLE],$D$1))))))</f>
        <v/>
      </c>
      <c r="F144" s="10" t="str">
        <f t="array" ref="F144">IF(TaskList15[[#This Row],[RESPONSABLE]]="","",IFERROR(INDEX(TaskList1[STATUT],SMALL(IF(TaskList1[RESPONSABLE]=$D$1,ROW(TaskList1[RESPONSABLE])-1),COUNTIF($D$3:D144,TaskList15[[#This Row],[RESPONSABLE]]))),IFERROR(INDEX(TaskList2[STATUT],SMALL(IF(TaskList2[RESPONSABLE]=$D$1,ROW(TaskList2[RESPONSABLE])-1),COUNTIF($D$3:D144,TaskList15[[#This Row],[RESPONSABLE]])-COUNTIF(TaskList1[RESPONSABLE],$D$1))),INDEX(TaskList3[STATUT],SMALL(IF(TaskList3[RESPONSABLE]=$D$1,ROW(TaskList3[RESPONSABLE])-1),COUNTIF($D$3:D144,TaskList15[[#This Row],[RESPONSABLE]])-COUNTIF(TaskList2[RESPONSABLE],$D$1)-COUNTIF(TaskList1[RESPONSABLE],$D$1))))))</f>
        <v/>
      </c>
    </row>
    <row r="145" spans="1:6" x14ac:dyDescent="0.3">
      <c r="A145" s="10" t="str">
        <f t="array" ref="A145">IF(TaskList15[[#This Row],[RESPONSABLE]]="","",IFERROR(INDEX(TaskList1[THÈME],SMALL(IF(TaskList1[RESPONSABLE]=$D$1,ROW(TaskList1[RESPONSABLE])-1),COUNTIF($D$3:D145,TaskList15[[#This Row],[RESPONSABLE]]))),IFERROR(INDEX(TaskList2[THÈME],SMALL(IF(TaskList2[RESPONSABLE]=$D$1,ROW(TaskList2[RESPONSABLE])-1),COUNTIF($D$3:D145,TaskList15[[#This Row],[RESPONSABLE]])-COUNTIF(TaskList1[RESPONSABLE],$D$1))),INDEX(TaskList3[THÈME],SMALL(IF(TaskList3[RESPONSABLE]=$D$1,ROW(TaskList3[RESPONSABLE])-1),COUNTIF($D$3:D145,TaskList15[[#This Row],[RESPONSABLE]])-COUNTIF(TaskList2[RESPONSABLE],$D$1)-COUNTIF(TaskList1[RESPONSABLE],$D$1))))))</f>
        <v/>
      </c>
      <c r="B145" s="10" t="str">
        <f t="array" ref="B145">IF(TaskList15[[#This Row],[RESPONSABLE]]="","",IFERROR(INDEX(TaskList1[AXE],SMALL(IF(TaskList1[RESPONSABLE]=$D$1,ROW(TaskList1[RESPONSABLE])-1),COUNTIF($D$3:D145,TaskList15[[#This Row],[RESPONSABLE]]))),IFERROR(INDEX(TaskList2[AXE],SMALL(IF(TaskList2[RESPONSABLE]=$D$1,ROW(TaskList2[RESPONSABLE])-1),COUNTIF($D$3:D145,TaskList15[[#This Row],[RESPONSABLE]])-COUNTIF(TaskList1[RESPONSABLE],$D$1))),INDEX(TaskList3[AXE],SMALL(IF(TaskList3[RESPONSABLE]=$D$1,ROW(TaskList3[RESPONSABLE])-1),COUNTIF($D$3:D145,TaskList15[[#This Row],[RESPONSABLE]])-COUNTIF(TaskList2[RESPONSABLE],$D$1)-COUNTIF(TaskList1[RESPONSABLE],$D$1))))))</f>
        <v/>
      </c>
      <c r="D145" s="12" t="str">
        <f>IF(COUNTIF($D$2:D144,$D$1)&lt;COUNTIF(TaskList2[RESPONSABLE],$D$1)+COUNTIF(TaskList3[RESPONSABLE],$D$1)+COUNTIF(TaskList1[RESPONSABLE],$D$1),$D$1,"")</f>
        <v/>
      </c>
      <c r="E145" s="13" t="str">
        <f t="array" ref="E145">IF(TaskList15[[#This Row],[RESPONSABLE]]="","",IFERROR(INDEX(TaskList1[DATE LIMITE],SMALL(IF(TaskList1[RESPONSABLE]=$D$1,ROW(TaskList1[RESPONSABLE])-1),COUNTIF($D$3:D145,TaskList15[[#This Row],[RESPONSABLE]]))),IFERROR(INDEX(TaskList2[DATE LIMITE],SMALL(IF(TaskList2[RESPONSABLE]=$D$1,ROW(TaskList2[RESPONSABLE])-1),COUNTIF($D$3:D145,TaskList15[[#This Row],[RESPONSABLE]])-COUNTIF(TaskList1[RESPONSABLE],$D$1))),INDEX(TaskList3[DATE LIMITE],SMALL(IF(TaskList3[RESPONSABLE]=$D$1,ROW(TaskList3[RESPONSABLE])-1),COUNTIF($D$3:D145,TaskList15[[#This Row],[RESPONSABLE]])-COUNTIF(TaskList2[RESPONSABLE],$D$1)-COUNTIF(TaskList1[RESPONSABLE],$D$1))))))</f>
        <v/>
      </c>
      <c r="F145" s="10" t="str">
        <f t="array" ref="F145">IF(TaskList15[[#This Row],[RESPONSABLE]]="","",IFERROR(INDEX(TaskList1[STATUT],SMALL(IF(TaskList1[RESPONSABLE]=$D$1,ROW(TaskList1[RESPONSABLE])-1),COUNTIF($D$3:D145,TaskList15[[#This Row],[RESPONSABLE]]))),IFERROR(INDEX(TaskList2[STATUT],SMALL(IF(TaskList2[RESPONSABLE]=$D$1,ROW(TaskList2[RESPONSABLE])-1),COUNTIF($D$3:D145,TaskList15[[#This Row],[RESPONSABLE]])-COUNTIF(TaskList1[RESPONSABLE],$D$1))),INDEX(TaskList3[STATUT],SMALL(IF(TaskList3[RESPONSABLE]=$D$1,ROW(TaskList3[RESPONSABLE])-1),COUNTIF($D$3:D145,TaskList15[[#This Row],[RESPONSABLE]])-COUNTIF(TaskList2[RESPONSABLE],$D$1)-COUNTIF(TaskList1[RESPONSABLE],$D$1))))))</f>
        <v/>
      </c>
    </row>
    <row r="146" spans="1:6" x14ac:dyDescent="0.3">
      <c r="A146" s="10" t="str">
        <f t="array" ref="A146">IF(TaskList15[[#This Row],[RESPONSABLE]]="","",IFERROR(INDEX(TaskList1[THÈME],SMALL(IF(TaskList1[RESPONSABLE]=$D$1,ROW(TaskList1[RESPONSABLE])-1),COUNTIF($D$3:D146,TaskList15[[#This Row],[RESPONSABLE]]))),IFERROR(INDEX(TaskList2[THÈME],SMALL(IF(TaskList2[RESPONSABLE]=$D$1,ROW(TaskList2[RESPONSABLE])-1),COUNTIF($D$3:D146,TaskList15[[#This Row],[RESPONSABLE]])-COUNTIF(TaskList1[RESPONSABLE],$D$1))),INDEX(TaskList3[THÈME],SMALL(IF(TaskList3[RESPONSABLE]=$D$1,ROW(TaskList3[RESPONSABLE])-1),COUNTIF($D$3:D146,TaskList15[[#This Row],[RESPONSABLE]])-COUNTIF(TaskList2[RESPONSABLE],$D$1)-COUNTIF(TaskList1[RESPONSABLE],$D$1))))))</f>
        <v/>
      </c>
      <c r="B146" s="10" t="str">
        <f t="array" ref="B146">IF(TaskList15[[#This Row],[RESPONSABLE]]="","",IFERROR(INDEX(TaskList1[AXE],SMALL(IF(TaskList1[RESPONSABLE]=$D$1,ROW(TaskList1[RESPONSABLE])-1),COUNTIF($D$3:D146,TaskList15[[#This Row],[RESPONSABLE]]))),IFERROR(INDEX(TaskList2[AXE],SMALL(IF(TaskList2[RESPONSABLE]=$D$1,ROW(TaskList2[RESPONSABLE])-1),COUNTIF($D$3:D146,TaskList15[[#This Row],[RESPONSABLE]])-COUNTIF(TaskList1[RESPONSABLE],$D$1))),INDEX(TaskList3[AXE],SMALL(IF(TaskList3[RESPONSABLE]=$D$1,ROW(TaskList3[RESPONSABLE])-1),COUNTIF($D$3:D146,TaskList15[[#This Row],[RESPONSABLE]])-COUNTIF(TaskList2[RESPONSABLE],$D$1)-COUNTIF(TaskList1[RESPONSABLE],$D$1))))))</f>
        <v/>
      </c>
      <c r="D146" s="12" t="str">
        <f>IF(COUNTIF($D$2:D145,$D$1)&lt;COUNTIF(TaskList2[RESPONSABLE],$D$1)+COUNTIF(TaskList3[RESPONSABLE],$D$1)+COUNTIF(TaskList1[RESPONSABLE],$D$1),$D$1,"")</f>
        <v/>
      </c>
      <c r="E146" s="13" t="str">
        <f t="array" ref="E146">IF(TaskList15[[#This Row],[RESPONSABLE]]="","",IFERROR(INDEX(TaskList1[DATE LIMITE],SMALL(IF(TaskList1[RESPONSABLE]=$D$1,ROW(TaskList1[RESPONSABLE])-1),COUNTIF($D$3:D146,TaskList15[[#This Row],[RESPONSABLE]]))),IFERROR(INDEX(TaskList2[DATE LIMITE],SMALL(IF(TaskList2[RESPONSABLE]=$D$1,ROW(TaskList2[RESPONSABLE])-1),COUNTIF($D$3:D146,TaskList15[[#This Row],[RESPONSABLE]])-COUNTIF(TaskList1[RESPONSABLE],$D$1))),INDEX(TaskList3[DATE LIMITE],SMALL(IF(TaskList3[RESPONSABLE]=$D$1,ROW(TaskList3[RESPONSABLE])-1),COUNTIF($D$3:D146,TaskList15[[#This Row],[RESPONSABLE]])-COUNTIF(TaskList2[RESPONSABLE],$D$1)-COUNTIF(TaskList1[RESPONSABLE],$D$1))))))</f>
        <v/>
      </c>
      <c r="F146" s="10" t="str">
        <f t="array" ref="F146">IF(TaskList15[[#This Row],[RESPONSABLE]]="","",IFERROR(INDEX(TaskList1[STATUT],SMALL(IF(TaskList1[RESPONSABLE]=$D$1,ROW(TaskList1[RESPONSABLE])-1),COUNTIF($D$3:D146,TaskList15[[#This Row],[RESPONSABLE]]))),IFERROR(INDEX(TaskList2[STATUT],SMALL(IF(TaskList2[RESPONSABLE]=$D$1,ROW(TaskList2[RESPONSABLE])-1),COUNTIF($D$3:D146,TaskList15[[#This Row],[RESPONSABLE]])-COUNTIF(TaskList1[RESPONSABLE],$D$1))),INDEX(TaskList3[STATUT],SMALL(IF(TaskList3[RESPONSABLE]=$D$1,ROW(TaskList3[RESPONSABLE])-1),COUNTIF($D$3:D146,TaskList15[[#This Row],[RESPONSABLE]])-COUNTIF(TaskList2[RESPONSABLE],$D$1)-COUNTIF(TaskList1[RESPONSABLE],$D$1))))))</f>
        <v/>
      </c>
    </row>
    <row r="147" spans="1:6" x14ac:dyDescent="0.3">
      <c r="A147" s="10" t="str">
        <f t="array" ref="A147">IF(TaskList15[[#This Row],[RESPONSABLE]]="","",IFERROR(INDEX(TaskList1[THÈME],SMALL(IF(TaskList1[RESPONSABLE]=$D$1,ROW(TaskList1[RESPONSABLE])-1),COUNTIF($D$3:D147,TaskList15[[#This Row],[RESPONSABLE]]))),IFERROR(INDEX(TaskList2[THÈME],SMALL(IF(TaskList2[RESPONSABLE]=$D$1,ROW(TaskList2[RESPONSABLE])-1),COUNTIF($D$3:D147,TaskList15[[#This Row],[RESPONSABLE]])-COUNTIF(TaskList1[RESPONSABLE],$D$1))),INDEX(TaskList3[THÈME],SMALL(IF(TaskList3[RESPONSABLE]=$D$1,ROW(TaskList3[RESPONSABLE])-1),COUNTIF($D$3:D147,TaskList15[[#This Row],[RESPONSABLE]])-COUNTIF(TaskList2[RESPONSABLE],$D$1)-COUNTIF(TaskList1[RESPONSABLE],$D$1))))))</f>
        <v/>
      </c>
      <c r="B147" s="10" t="str">
        <f t="array" ref="B147">IF(TaskList15[[#This Row],[RESPONSABLE]]="","",IFERROR(INDEX(TaskList1[AXE],SMALL(IF(TaskList1[RESPONSABLE]=$D$1,ROW(TaskList1[RESPONSABLE])-1),COUNTIF($D$3:D147,TaskList15[[#This Row],[RESPONSABLE]]))),IFERROR(INDEX(TaskList2[AXE],SMALL(IF(TaskList2[RESPONSABLE]=$D$1,ROW(TaskList2[RESPONSABLE])-1),COUNTIF($D$3:D147,TaskList15[[#This Row],[RESPONSABLE]])-COUNTIF(TaskList1[RESPONSABLE],$D$1))),INDEX(TaskList3[AXE],SMALL(IF(TaskList3[RESPONSABLE]=$D$1,ROW(TaskList3[RESPONSABLE])-1),COUNTIF($D$3:D147,TaskList15[[#This Row],[RESPONSABLE]])-COUNTIF(TaskList2[RESPONSABLE],$D$1)-COUNTIF(TaskList1[RESPONSABLE],$D$1))))))</f>
        <v/>
      </c>
      <c r="D147" s="12" t="str">
        <f>IF(COUNTIF($D$2:D146,$D$1)&lt;COUNTIF(TaskList2[RESPONSABLE],$D$1)+COUNTIF(TaskList3[RESPONSABLE],$D$1)+COUNTIF(TaskList1[RESPONSABLE],$D$1),$D$1,"")</f>
        <v/>
      </c>
      <c r="E147" s="13" t="str">
        <f t="array" ref="E147">IF(TaskList15[[#This Row],[RESPONSABLE]]="","",IFERROR(INDEX(TaskList1[DATE LIMITE],SMALL(IF(TaskList1[RESPONSABLE]=$D$1,ROW(TaskList1[RESPONSABLE])-1),COUNTIF($D$3:D147,TaskList15[[#This Row],[RESPONSABLE]]))),IFERROR(INDEX(TaskList2[DATE LIMITE],SMALL(IF(TaskList2[RESPONSABLE]=$D$1,ROW(TaskList2[RESPONSABLE])-1),COUNTIF($D$3:D147,TaskList15[[#This Row],[RESPONSABLE]])-COUNTIF(TaskList1[RESPONSABLE],$D$1))),INDEX(TaskList3[DATE LIMITE],SMALL(IF(TaskList3[RESPONSABLE]=$D$1,ROW(TaskList3[RESPONSABLE])-1),COUNTIF($D$3:D147,TaskList15[[#This Row],[RESPONSABLE]])-COUNTIF(TaskList2[RESPONSABLE],$D$1)-COUNTIF(TaskList1[RESPONSABLE],$D$1))))))</f>
        <v/>
      </c>
      <c r="F147" s="10" t="str">
        <f t="array" ref="F147">IF(TaskList15[[#This Row],[RESPONSABLE]]="","",IFERROR(INDEX(TaskList1[STATUT],SMALL(IF(TaskList1[RESPONSABLE]=$D$1,ROW(TaskList1[RESPONSABLE])-1),COUNTIF($D$3:D147,TaskList15[[#This Row],[RESPONSABLE]]))),IFERROR(INDEX(TaskList2[STATUT],SMALL(IF(TaskList2[RESPONSABLE]=$D$1,ROW(TaskList2[RESPONSABLE])-1),COUNTIF($D$3:D147,TaskList15[[#This Row],[RESPONSABLE]])-COUNTIF(TaskList1[RESPONSABLE],$D$1))),INDEX(TaskList3[STATUT],SMALL(IF(TaskList3[RESPONSABLE]=$D$1,ROW(TaskList3[RESPONSABLE])-1),COUNTIF($D$3:D147,TaskList15[[#This Row],[RESPONSABLE]])-COUNTIF(TaskList2[RESPONSABLE],$D$1)-COUNTIF(TaskList1[RESPONSABLE],$D$1))))))</f>
        <v/>
      </c>
    </row>
    <row r="148" spans="1:6" x14ac:dyDescent="0.3">
      <c r="A148" s="10" t="str">
        <f t="array" ref="A148">IF(TaskList15[[#This Row],[RESPONSABLE]]="","",IFERROR(INDEX(TaskList1[THÈME],SMALL(IF(TaskList1[RESPONSABLE]=$D$1,ROW(TaskList1[RESPONSABLE])-1),COUNTIF($D$3:D148,TaskList15[[#This Row],[RESPONSABLE]]))),IFERROR(INDEX(TaskList2[THÈME],SMALL(IF(TaskList2[RESPONSABLE]=$D$1,ROW(TaskList2[RESPONSABLE])-1),COUNTIF($D$3:D148,TaskList15[[#This Row],[RESPONSABLE]])-COUNTIF(TaskList1[RESPONSABLE],$D$1))),INDEX(TaskList3[THÈME],SMALL(IF(TaskList3[RESPONSABLE]=$D$1,ROW(TaskList3[RESPONSABLE])-1),COUNTIF($D$3:D148,TaskList15[[#This Row],[RESPONSABLE]])-COUNTIF(TaskList2[RESPONSABLE],$D$1)-COUNTIF(TaskList1[RESPONSABLE],$D$1))))))</f>
        <v/>
      </c>
      <c r="B148" s="10" t="str">
        <f t="array" ref="B148">IF(TaskList15[[#This Row],[RESPONSABLE]]="","",IFERROR(INDEX(TaskList1[AXE],SMALL(IF(TaskList1[RESPONSABLE]=$D$1,ROW(TaskList1[RESPONSABLE])-1),COUNTIF($D$3:D148,TaskList15[[#This Row],[RESPONSABLE]]))),IFERROR(INDEX(TaskList2[AXE],SMALL(IF(TaskList2[RESPONSABLE]=$D$1,ROW(TaskList2[RESPONSABLE])-1),COUNTIF($D$3:D148,TaskList15[[#This Row],[RESPONSABLE]])-COUNTIF(TaskList1[RESPONSABLE],$D$1))),INDEX(TaskList3[AXE],SMALL(IF(TaskList3[RESPONSABLE]=$D$1,ROW(TaskList3[RESPONSABLE])-1),COUNTIF($D$3:D148,TaskList15[[#This Row],[RESPONSABLE]])-COUNTIF(TaskList2[RESPONSABLE],$D$1)-COUNTIF(TaskList1[RESPONSABLE],$D$1))))))</f>
        <v/>
      </c>
      <c r="D148" s="12" t="str">
        <f>IF(COUNTIF($D$2:D147,$D$1)&lt;COUNTIF(TaskList2[RESPONSABLE],$D$1)+COUNTIF(TaskList3[RESPONSABLE],$D$1)+COUNTIF(TaskList1[RESPONSABLE],$D$1),$D$1,"")</f>
        <v/>
      </c>
      <c r="E148" s="13" t="str">
        <f t="array" ref="E148">IF(TaskList15[[#This Row],[RESPONSABLE]]="","",IFERROR(INDEX(TaskList1[DATE LIMITE],SMALL(IF(TaskList1[RESPONSABLE]=$D$1,ROW(TaskList1[RESPONSABLE])-1),COUNTIF($D$3:D148,TaskList15[[#This Row],[RESPONSABLE]]))),IFERROR(INDEX(TaskList2[DATE LIMITE],SMALL(IF(TaskList2[RESPONSABLE]=$D$1,ROW(TaskList2[RESPONSABLE])-1),COUNTIF($D$3:D148,TaskList15[[#This Row],[RESPONSABLE]])-COUNTIF(TaskList1[RESPONSABLE],$D$1))),INDEX(TaskList3[DATE LIMITE],SMALL(IF(TaskList3[RESPONSABLE]=$D$1,ROW(TaskList3[RESPONSABLE])-1),COUNTIF($D$3:D148,TaskList15[[#This Row],[RESPONSABLE]])-COUNTIF(TaskList2[RESPONSABLE],$D$1)-COUNTIF(TaskList1[RESPONSABLE],$D$1))))))</f>
        <v/>
      </c>
      <c r="F148" s="10" t="str">
        <f t="array" ref="F148">IF(TaskList15[[#This Row],[RESPONSABLE]]="","",IFERROR(INDEX(TaskList1[STATUT],SMALL(IF(TaskList1[RESPONSABLE]=$D$1,ROW(TaskList1[RESPONSABLE])-1),COUNTIF($D$3:D148,TaskList15[[#This Row],[RESPONSABLE]]))),IFERROR(INDEX(TaskList2[STATUT],SMALL(IF(TaskList2[RESPONSABLE]=$D$1,ROW(TaskList2[RESPONSABLE])-1),COUNTIF($D$3:D148,TaskList15[[#This Row],[RESPONSABLE]])-COUNTIF(TaskList1[RESPONSABLE],$D$1))),INDEX(TaskList3[STATUT],SMALL(IF(TaskList3[RESPONSABLE]=$D$1,ROW(TaskList3[RESPONSABLE])-1),COUNTIF($D$3:D148,TaskList15[[#This Row],[RESPONSABLE]])-COUNTIF(TaskList2[RESPONSABLE],$D$1)-COUNTIF(TaskList1[RESPONSABLE],$D$1))))))</f>
        <v/>
      </c>
    </row>
    <row r="149" spans="1:6" x14ac:dyDescent="0.3">
      <c r="A149" s="10" t="str">
        <f t="array" ref="A149">IF(TaskList15[[#This Row],[RESPONSABLE]]="","",IFERROR(INDEX(TaskList1[THÈME],SMALL(IF(TaskList1[RESPONSABLE]=$D$1,ROW(TaskList1[RESPONSABLE])-1),COUNTIF($D$3:D149,TaskList15[[#This Row],[RESPONSABLE]]))),IFERROR(INDEX(TaskList2[THÈME],SMALL(IF(TaskList2[RESPONSABLE]=$D$1,ROW(TaskList2[RESPONSABLE])-1),COUNTIF($D$3:D149,TaskList15[[#This Row],[RESPONSABLE]])-COUNTIF(TaskList1[RESPONSABLE],$D$1))),INDEX(TaskList3[THÈME],SMALL(IF(TaskList3[RESPONSABLE]=$D$1,ROW(TaskList3[RESPONSABLE])-1),COUNTIF($D$3:D149,TaskList15[[#This Row],[RESPONSABLE]])-COUNTIF(TaskList2[RESPONSABLE],$D$1)-COUNTIF(TaskList1[RESPONSABLE],$D$1))))))</f>
        <v/>
      </c>
      <c r="B149" s="10" t="str">
        <f t="array" ref="B149">IF(TaskList15[[#This Row],[RESPONSABLE]]="","",IFERROR(INDEX(TaskList1[AXE],SMALL(IF(TaskList1[RESPONSABLE]=$D$1,ROW(TaskList1[RESPONSABLE])-1),COUNTIF($D$3:D149,TaskList15[[#This Row],[RESPONSABLE]]))),IFERROR(INDEX(TaskList2[AXE],SMALL(IF(TaskList2[RESPONSABLE]=$D$1,ROW(TaskList2[RESPONSABLE])-1),COUNTIF($D$3:D149,TaskList15[[#This Row],[RESPONSABLE]])-COUNTIF(TaskList1[RESPONSABLE],$D$1))),INDEX(TaskList3[AXE],SMALL(IF(TaskList3[RESPONSABLE]=$D$1,ROW(TaskList3[RESPONSABLE])-1),COUNTIF($D$3:D149,TaskList15[[#This Row],[RESPONSABLE]])-COUNTIF(TaskList2[RESPONSABLE],$D$1)-COUNTIF(TaskList1[RESPONSABLE],$D$1))))))</f>
        <v/>
      </c>
      <c r="D149" s="12" t="str">
        <f>IF(COUNTIF($D$2:D148,$D$1)&lt;COUNTIF(TaskList2[RESPONSABLE],$D$1)+COUNTIF(TaskList3[RESPONSABLE],$D$1)+COUNTIF(TaskList1[RESPONSABLE],$D$1),$D$1,"")</f>
        <v/>
      </c>
      <c r="E149" s="13" t="str">
        <f t="array" ref="E149">IF(TaskList15[[#This Row],[RESPONSABLE]]="","",IFERROR(INDEX(TaskList1[DATE LIMITE],SMALL(IF(TaskList1[RESPONSABLE]=$D$1,ROW(TaskList1[RESPONSABLE])-1),COUNTIF($D$3:D149,TaskList15[[#This Row],[RESPONSABLE]]))),IFERROR(INDEX(TaskList2[DATE LIMITE],SMALL(IF(TaskList2[RESPONSABLE]=$D$1,ROW(TaskList2[RESPONSABLE])-1),COUNTIF($D$3:D149,TaskList15[[#This Row],[RESPONSABLE]])-COUNTIF(TaskList1[RESPONSABLE],$D$1))),INDEX(TaskList3[DATE LIMITE],SMALL(IF(TaskList3[RESPONSABLE]=$D$1,ROW(TaskList3[RESPONSABLE])-1),COUNTIF($D$3:D149,TaskList15[[#This Row],[RESPONSABLE]])-COUNTIF(TaskList2[RESPONSABLE],$D$1)-COUNTIF(TaskList1[RESPONSABLE],$D$1))))))</f>
        <v/>
      </c>
      <c r="F149" s="10" t="str">
        <f t="array" ref="F149">IF(TaskList15[[#This Row],[RESPONSABLE]]="","",IFERROR(INDEX(TaskList1[STATUT],SMALL(IF(TaskList1[RESPONSABLE]=$D$1,ROW(TaskList1[RESPONSABLE])-1),COUNTIF($D$3:D149,TaskList15[[#This Row],[RESPONSABLE]]))),IFERROR(INDEX(TaskList2[STATUT],SMALL(IF(TaskList2[RESPONSABLE]=$D$1,ROW(TaskList2[RESPONSABLE])-1),COUNTIF($D$3:D149,TaskList15[[#This Row],[RESPONSABLE]])-COUNTIF(TaskList1[RESPONSABLE],$D$1))),INDEX(TaskList3[STATUT],SMALL(IF(TaskList3[RESPONSABLE]=$D$1,ROW(TaskList3[RESPONSABLE])-1),COUNTIF($D$3:D149,TaskList15[[#This Row],[RESPONSABLE]])-COUNTIF(TaskList2[RESPONSABLE],$D$1)-COUNTIF(TaskList1[RESPONSABLE],$D$1))))))</f>
        <v/>
      </c>
    </row>
    <row r="150" spans="1:6" x14ac:dyDescent="0.3">
      <c r="A150" s="10" t="str">
        <f t="array" ref="A150">IF(TaskList15[[#This Row],[RESPONSABLE]]="","",IFERROR(INDEX(TaskList1[THÈME],SMALL(IF(TaskList1[RESPONSABLE]=$D$1,ROW(TaskList1[RESPONSABLE])-1),COUNTIF($D$3:D150,TaskList15[[#This Row],[RESPONSABLE]]))),IFERROR(INDEX(TaskList2[THÈME],SMALL(IF(TaskList2[RESPONSABLE]=$D$1,ROW(TaskList2[RESPONSABLE])-1),COUNTIF($D$3:D150,TaskList15[[#This Row],[RESPONSABLE]])-COUNTIF(TaskList1[RESPONSABLE],$D$1))),INDEX(TaskList3[THÈME],SMALL(IF(TaskList3[RESPONSABLE]=$D$1,ROW(TaskList3[RESPONSABLE])-1),COUNTIF($D$3:D150,TaskList15[[#This Row],[RESPONSABLE]])-COUNTIF(TaskList2[RESPONSABLE],$D$1)-COUNTIF(TaskList1[RESPONSABLE],$D$1))))))</f>
        <v/>
      </c>
      <c r="B150" s="10" t="str">
        <f t="array" ref="B150">IF(TaskList15[[#This Row],[RESPONSABLE]]="","",IFERROR(INDEX(TaskList1[AXE],SMALL(IF(TaskList1[RESPONSABLE]=$D$1,ROW(TaskList1[RESPONSABLE])-1),COUNTIF($D$3:D150,TaskList15[[#This Row],[RESPONSABLE]]))),IFERROR(INDEX(TaskList2[AXE],SMALL(IF(TaskList2[RESPONSABLE]=$D$1,ROW(TaskList2[RESPONSABLE])-1),COUNTIF($D$3:D150,TaskList15[[#This Row],[RESPONSABLE]])-COUNTIF(TaskList1[RESPONSABLE],$D$1))),INDEX(TaskList3[AXE],SMALL(IF(TaskList3[RESPONSABLE]=$D$1,ROW(TaskList3[RESPONSABLE])-1),COUNTIF($D$3:D150,TaskList15[[#This Row],[RESPONSABLE]])-COUNTIF(TaskList2[RESPONSABLE],$D$1)-COUNTIF(TaskList1[RESPONSABLE],$D$1))))))</f>
        <v/>
      </c>
      <c r="D150" s="12" t="str">
        <f>IF(COUNTIF($D$2:D149,$D$1)&lt;COUNTIF(TaskList2[RESPONSABLE],$D$1)+COUNTIF(TaskList3[RESPONSABLE],$D$1)+COUNTIF(TaskList1[RESPONSABLE],$D$1),$D$1,"")</f>
        <v/>
      </c>
      <c r="E150" s="13" t="str">
        <f t="array" ref="E150">IF(TaskList15[[#This Row],[RESPONSABLE]]="","",IFERROR(INDEX(TaskList1[DATE LIMITE],SMALL(IF(TaskList1[RESPONSABLE]=$D$1,ROW(TaskList1[RESPONSABLE])-1),COUNTIF($D$3:D150,TaskList15[[#This Row],[RESPONSABLE]]))),IFERROR(INDEX(TaskList2[DATE LIMITE],SMALL(IF(TaskList2[RESPONSABLE]=$D$1,ROW(TaskList2[RESPONSABLE])-1),COUNTIF($D$3:D150,TaskList15[[#This Row],[RESPONSABLE]])-COUNTIF(TaskList1[RESPONSABLE],$D$1))),INDEX(TaskList3[DATE LIMITE],SMALL(IF(TaskList3[RESPONSABLE]=$D$1,ROW(TaskList3[RESPONSABLE])-1),COUNTIF($D$3:D150,TaskList15[[#This Row],[RESPONSABLE]])-COUNTIF(TaskList2[RESPONSABLE],$D$1)-COUNTIF(TaskList1[RESPONSABLE],$D$1))))))</f>
        <v/>
      </c>
      <c r="F150" s="10" t="str">
        <f t="array" ref="F150">IF(TaskList15[[#This Row],[RESPONSABLE]]="","",IFERROR(INDEX(TaskList1[STATUT],SMALL(IF(TaskList1[RESPONSABLE]=$D$1,ROW(TaskList1[RESPONSABLE])-1),COUNTIF($D$3:D150,TaskList15[[#This Row],[RESPONSABLE]]))),IFERROR(INDEX(TaskList2[STATUT],SMALL(IF(TaskList2[RESPONSABLE]=$D$1,ROW(TaskList2[RESPONSABLE])-1),COUNTIF($D$3:D150,TaskList15[[#This Row],[RESPONSABLE]])-COUNTIF(TaskList1[RESPONSABLE],$D$1))),INDEX(TaskList3[STATUT],SMALL(IF(TaskList3[RESPONSABLE]=$D$1,ROW(TaskList3[RESPONSABLE])-1),COUNTIF($D$3:D150,TaskList15[[#This Row],[RESPONSABLE]])-COUNTIF(TaskList2[RESPONSABLE],$D$1)-COUNTIF(TaskList1[RESPONSABLE],$D$1))))))</f>
        <v/>
      </c>
    </row>
    <row r="151" spans="1:6" x14ac:dyDescent="0.3">
      <c r="A151" s="10" t="str">
        <f t="array" ref="A151">IF(TaskList15[[#This Row],[RESPONSABLE]]="","",IFERROR(INDEX(TaskList1[THÈME],SMALL(IF(TaskList1[RESPONSABLE]=$D$1,ROW(TaskList1[RESPONSABLE])-1),COUNTIF($D$3:D151,TaskList15[[#This Row],[RESPONSABLE]]))),IFERROR(INDEX(TaskList2[THÈME],SMALL(IF(TaskList2[RESPONSABLE]=$D$1,ROW(TaskList2[RESPONSABLE])-1),COUNTIF($D$3:D151,TaskList15[[#This Row],[RESPONSABLE]])-COUNTIF(TaskList1[RESPONSABLE],$D$1))),INDEX(TaskList3[THÈME],SMALL(IF(TaskList3[RESPONSABLE]=$D$1,ROW(TaskList3[RESPONSABLE])-1),COUNTIF($D$3:D151,TaskList15[[#This Row],[RESPONSABLE]])-COUNTIF(TaskList2[RESPONSABLE],$D$1)-COUNTIF(TaskList1[RESPONSABLE],$D$1))))))</f>
        <v/>
      </c>
      <c r="B151" s="10" t="str">
        <f t="array" ref="B151">IF(TaskList15[[#This Row],[RESPONSABLE]]="","",IFERROR(INDEX(TaskList1[AXE],SMALL(IF(TaskList1[RESPONSABLE]=$D$1,ROW(TaskList1[RESPONSABLE])-1),COUNTIF($D$3:D151,TaskList15[[#This Row],[RESPONSABLE]]))),IFERROR(INDEX(TaskList2[AXE],SMALL(IF(TaskList2[RESPONSABLE]=$D$1,ROW(TaskList2[RESPONSABLE])-1),COUNTIF($D$3:D151,TaskList15[[#This Row],[RESPONSABLE]])-COUNTIF(TaskList1[RESPONSABLE],$D$1))),INDEX(TaskList3[AXE],SMALL(IF(TaskList3[RESPONSABLE]=$D$1,ROW(TaskList3[RESPONSABLE])-1),COUNTIF($D$3:D151,TaskList15[[#This Row],[RESPONSABLE]])-COUNTIF(TaskList2[RESPONSABLE],$D$1)-COUNTIF(TaskList1[RESPONSABLE],$D$1))))))</f>
        <v/>
      </c>
      <c r="D151" s="12" t="str">
        <f>IF(COUNTIF($D$2:D150,$D$1)&lt;COUNTIF(TaskList2[RESPONSABLE],$D$1)+COUNTIF(TaskList3[RESPONSABLE],$D$1)+COUNTIF(TaskList1[RESPONSABLE],$D$1),$D$1,"")</f>
        <v/>
      </c>
      <c r="E151" s="13" t="str">
        <f t="array" ref="E151">IF(TaskList15[[#This Row],[RESPONSABLE]]="","",IFERROR(INDEX(TaskList1[DATE LIMITE],SMALL(IF(TaskList1[RESPONSABLE]=$D$1,ROW(TaskList1[RESPONSABLE])-1),COUNTIF($D$3:D151,TaskList15[[#This Row],[RESPONSABLE]]))),IFERROR(INDEX(TaskList2[DATE LIMITE],SMALL(IF(TaskList2[RESPONSABLE]=$D$1,ROW(TaskList2[RESPONSABLE])-1),COUNTIF($D$3:D151,TaskList15[[#This Row],[RESPONSABLE]])-COUNTIF(TaskList1[RESPONSABLE],$D$1))),INDEX(TaskList3[DATE LIMITE],SMALL(IF(TaskList3[RESPONSABLE]=$D$1,ROW(TaskList3[RESPONSABLE])-1),COUNTIF($D$3:D151,TaskList15[[#This Row],[RESPONSABLE]])-COUNTIF(TaskList2[RESPONSABLE],$D$1)-COUNTIF(TaskList1[RESPONSABLE],$D$1))))))</f>
        <v/>
      </c>
      <c r="F151" s="10" t="str">
        <f t="array" ref="F151">IF(TaskList15[[#This Row],[RESPONSABLE]]="","",IFERROR(INDEX(TaskList1[STATUT],SMALL(IF(TaskList1[RESPONSABLE]=$D$1,ROW(TaskList1[RESPONSABLE])-1),COUNTIF($D$3:D151,TaskList15[[#This Row],[RESPONSABLE]]))),IFERROR(INDEX(TaskList2[STATUT],SMALL(IF(TaskList2[RESPONSABLE]=$D$1,ROW(TaskList2[RESPONSABLE])-1),COUNTIF($D$3:D151,TaskList15[[#This Row],[RESPONSABLE]])-COUNTIF(TaskList1[RESPONSABLE],$D$1))),INDEX(TaskList3[STATUT],SMALL(IF(TaskList3[RESPONSABLE]=$D$1,ROW(TaskList3[RESPONSABLE])-1),COUNTIF($D$3:D151,TaskList15[[#This Row],[RESPONSABLE]])-COUNTIF(TaskList2[RESPONSABLE],$D$1)-COUNTIF(TaskList1[RESPONSABLE],$D$1))))))</f>
        <v/>
      </c>
    </row>
    <row r="152" spans="1:6" x14ac:dyDescent="0.3">
      <c r="A152" s="10" t="str">
        <f t="array" ref="A152">IF(TaskList15[[#This Row],[RESPONSABLE]]="","",IFERROR(INDEX(TaskList1[THÈME],SMALL(IF(TaskList1[RESPONSABLE]=$D$1,ROW(TaskList1[RESPONSABLE])-1),COUNTIF($D$3:D152,TaskList15[[#This Row],[RESPONSABLE]]))),IFERROR(INDEX(TaskList2[THÈME],SMALL(IF(TaskList2[RESPONSABLE]=$D$1,ROW(TaskList2[RESPONSABLE])-1),COUNTIF($D$3:D152,TaskList15[[#This Row],[RESPONSABLE]])-COUNTIF(TaskList1[RESPONSABLE],$D$1))),INDEX(TaskList3[THÈME],SMALL(IF(TaskList3[RESPONSABLE]=$D$1,ROW(TaskList3[RESPONSABLE])-1),COUNTIF($D$3:D152,TaskList15[[#This Row],[RESPONSABLE]])-COUNTIF(TaskList2[RESPONSABLE],$D$1)-COUNTIF(TaskList1[RESPONSABLE],$D$1))))))</f>
        <v/>
      </c>
      <c r="B152" s="10" t="str">
        <f t="array" ref="B152">IF(TaskList15[[#This Row],[RESPONSABLE]]="","",IFERROR(INDEX(TaskList1[AXE],SMALL(IF(TaskList1[RESPONSABLE]=$D$1,ROW(TaskList1[RESPONSABLE])-1),COUNTIF($D$3:D152,TaskList15[[#This Row],[RESPONSABLE]]))),IFERROR(INDEX(TaskList2[AXE],SMALL(IF(TaskList2[RESPONSABLE]=$D$1,ROW(TaskList2[RESPONSABLE])-1),COUNTIF($D$3:D152,TaskList15[[#This Row],[RESPONSABLE]])-COUNTIF(TaskList1[RESPONSABLE],$D$1))),INDEX(TaskList3[AXE],SMALL(IF(TaskList3[RESPONSABLE]=$D$1,ROW(TaskList3[RESPONSABLE])-1),COUNTIF($D$3:D152,TaskList15[[#This Row],[RESPONSABLE]])-COUNTIF(TaskList2[RESPONSABLE],$D$1)-COUNTIF(TaskList1[RESPONSABLE],$D$1))))))</f>
        <v/>
      </c>
      <c r="D152" s="12" t="str">
        <f>IF(COUNTIF($D$2:D151,$D$1)&lt;COUNTIF(TaskList2[RESPONSABLE],$D$1)+COUNTIF(TaskList3[RESPONSABLE],$D$1)+COUNTIF(TaskList1[RESPONSABLE],$D$1),$D$1,"")</f>
        <v/>
      </c>
      <c r="E152" s="13" t="str">
        <f t="array" ref="E152">IF(TaskList15[[#This Row],[RESPONSABLE]]="","",IFERROR(INDEX(TaskList1[DATE LIMITE],SMALL(IF(TaskList1[RESPONSABLE]=$D$1,ROW(TaskList1[RESPONSABLE])-1),COUNTIF($D$3:D152,TaskList15[[#This Row],[RESPONSABLE]]))),IFERROR(INDEX(TaskList2[DATE LIMITE],SMALL(IF(TaskList2[RESPONSABLE]=$D$1,ROW(TaskList2[RESPONSABLE])-1),COUNTIF($D$3:D152,TaskList15[[#This Row],[RESPONSABLE]])-COUNTIF(TaskList1[RESPONSABLE],$D$1))),INDEX(TaskList3[DATE LIMITE],SMALL(IF(TaskList3[RESPONSABLE]=$D$1,ROW(TaskList3[RESPONSABLE])-1),COUNTIF($D$3:D152,TaskList15[[#This Row],[RESPONSABLE]])-COUNTIF(TaskList2[RESPONSABLE],$D$1)-COUNTIF(TaskList1[RESPONSABLE],$D$1))))))</f>
        <v/>
      </c>
      <c r="F152" s="10" t="str">
        <f t="array" ref="F152">IF(TaskList15[[#This Row],[RESPONSABLE]]="","",IFERROR(INDEX(TaskList1[STATUT],SMALL(IF(TaskList1[RESPONSABLE]=$D$1,ROW(TaskList1[RESPONSABLE])-1),COUNTIF($D$3:D152,TaskList15[[#This Row],[RESPONSABLE]]))),IFERROR(INDEX(TaskList2[STATUT],SMALL(IF(TaskList2[RESPONSABLE]=$D$1,ROW(TaskList2[RESPONSABLE])-1),COUNTIF($D$3:D152,TaskList15[[#This Row],[RESPONSABLE]])-COUNTIF(TaskList1[RESPONSABLE],$D$1))),INDEX(TaskList3[STATUT],SMALL(IF(TaskList3[RESPONSABLE]=$D$1,ROW(TaskList3[RESPONSABLE])-1),COUNTIF($D$3:D152,TaskList15[[#This Row],[RESPONSABLE]])-COUNTIF(TaskList2[RESPONSABLE],$D$1)-COUNTIF(TaskList1[RESPONSABLE],$D$1))))))</f>
        <v/>
      </c>
    </row>
    <row r="153" spans="1:6" x14ac:dyDescent="0.3">
      <c r="A153" s="10" t="str">
        <f t="array" ref="A153">IF(TaskList15[[#This Row],[RESPONSABLE]]="","",IFERROR(INDEX(TaskList1[THÈME],SMALL(IF(TaskList1[RESPONSABLE]=$D$1,ROW(TaskList1[RESPONSABLE])-1),COUNTIF($D$3:D153,TaskList15[[#This Row],[RESPONSABLE]]))),IFERROR(INDEX(TaskList2[THÈME],SMALL(IF(TaskList2[RESPONSABLE]=$D$1,ROW(TaskList2[RESPONSABLE])-1),COUNTIF($D$3:D153,TaskList15[[#This Row],[RESPONSABLE]])-COUNTIF(TaskList1[RESPONSABLE],$D$1))),INDEX(TaskList3[THÈME],SMALL(IF(TaskList3[RESPONSABLE]=$D$1,ROW(TaskList3[RESPONSABLE])-1),COUNTIF($D$3:D153,TaskList15[[#This Row],[RESPONSABLE]])-COUNTIF(TaskList2[RESPONSABLE],$D$1)-COUNTIF(TaskList1[RESPONSABLE],$D$1))))))</f>
        <v/>
      </c>
      <c r="B153" s="10" t="str">
        <f t="array" ref="B153">IF(TaskList15[[#This Row],[RESPONSABLE]]="","",IFERROR(INDEX(TaskList1[AXE],SMALL(IF(TaskList1[RESPONSABLE]=$D$1,ROW(TaskList1[RESPONSABLE])-1),COUNTIF($D$3:D153,TaskList15[[#This Row],[RESPONSABLE]]))),IFERROR(INDEX(TaskList2[AXE],SMALL(IF(TaskList2[RESPONSABLE]=$D$1,ROW(TaskList2[RESPONSABLE])-1),COUNTIF($D$3:D153,TaskList15[[#This Row],[RESPONSABLE]])-COUNTIF(TaskList1[RESPONSABLE],$D$1))),INDEX(TaskList3[AXE],SMALL(IF(TaskList3[RESPONSABLE]=$D$1,ROW(TaskList3[RESPONSABLE])-1),COUNTIF($D$3:D153,TaskList15[[#This Row],[RESPONSABLE]])-COUNTIF(TaskList2[RESPONSABLE],$D$1)-COUNTIF(TaskList1[RESPONSABLE],$D$1))))))</f>
        <v/>
      </c>
      <c r="D153" s="12" t="str">
        <f>IF(COUNTIF($D$2:D152,$D$1)&lt;COUNTIF(TaskList2[RESPONSABLE],$D$1)+COUNTIF(TaskList3[RESPONSABLE],$D$1)+COUNTIF(TaskList1[RESPONSABLE],$D$1),$D$1,"")</f>
        <v/>
      </c>
      <c r="E153" s="13" t="str">
        <f t="array" ref="E153">IF(TaskList15[[#This Row],[RESPONSABLE]]="","",IFERROR(INDEX(TaskList1[DATE LIMITE],SMALL(IF(TaskList1[RESPONSABLE]=$D$1,ROW(TaskList1[RESPONSABLE])-1),COUNTIF($D$3:D153,TaskList15[[#This Row],[RESPONSABLE]]))),IFERROR(INDEX(TaskList2[DATE LIMITE],SMALL(IF(TaskList2[RESPONSABLE]=$D$1,ROW(TaskList2[RESPONSABLE])-1),COUNTIF($D$3:D153,TaskList15[[#This Row],[RESPONSABLE]])-COUNTIF(TaskList1[RESPONSABLE],$D$1))),INDEX(TaskList3[DATE LIMITE],SMALL(IF(TaskList3[RESPONSABLE]=$D$1,ROW(TaskList3[RESPONSABLE])-1),COUNTIF($D$3:D153,TaskList15[[#This Row],[RESPONSABLE]])-COUNTIF(TaskList2[RESPONSABLE],$D$1)-COUNTIF(TaskList1[RESPONSABLE],$D$1))))))</f>
        <v/>
      </c>
      <c r="F153" s="10" t="str">
        <f t="array" ref="F153">IF(TaskList15[[#This Row],[RESPONSABLE]]="","",IFERROR(INDEX(TaskList1[STATUT],SMALL(IF(TaskList1[RESPONSABLE]=$D$1,ROW(TaskList1[RESPONSABLE])-1),COUNTIF($D$3:D153,TaskList15[[#This Row],[RESPONSABLE]]))),IFERROR(INDEX(TaskList2[STATUT],SMALL(IF(TaskList2[RESPONSABLE]=$D$1,ROW(TaskList2[RESPONSABLE])-1),COUNTIF($D$3:D153,TaskList15[[#This Row],[RESPONSABLE]])-COUNTIF(TaskList1[RESPONSABLE],$D$1))),INDEX(TaskList3[STATUT],SMALL(IF(TaskList3[RESPONSABLE]=$D$1,ROW(TaskList3[RESPONSABLE])-1),COUNTIF($D$3:D153,TaskList15[[#This Row],[RESPONSABLE]])-COUNTIF(TaskList2[RESPONSABLE],$D$1)-COUNTIF(TaskList1[RESPONSABLE],$D$1))))))</f>
        <v/>
      </c>
    </row>
    <row r="154" spans="1:6" x14ac:dyDescent="0.3">
      <c r="A154" s="10" t="str">
        <f t="array" ref="A154">IF(TaskList15[[#This Row],[RESPONSABLE]]="","",IFERROR(INDEX(TaskList1[THÈME],SMALL(IF(TaskList1[RESPONSABLE]=$D$1,ROW(TaskList1[RESPONSABLE])-1),COUNTIF($D$3:D154,TaskList15[[#This Row],[RESPONSABLE]]))),IFERROR(INDEX(TaskList2[THÈME],SMALL(IF(TaskList2[RESPONSABLE]=$D$1,ROW(TaskList2[RESPONSABLE])-1),COUNTIF($D$3:D154,TaskList15[[#This Row],[RESPONSABLE]])-COUNTIF(TaskList1[RESPONSABLE],$D$1))),INDEX(TaskList3[THÈME],SMALL(IF(TaskList3[RESPONSABLE]=$D$1,ROW(TaskList3[RESPONSABLE])-1),COUNTIF($D$3:D154,TaskList15[[#This Row],[RESPONSABLE]])-COUNTIF(TaskList2[RESPONSABLE],$D$1)-COUNTIF(TaskList1[RESPONSABLE],$D$1))))))</f>
        <v/>
      </c>
      <c r="B154" s="10" t="str">
        <f t="array" ref="B154">IF(TaskList15[[#This Row],[RESPONSABLE]]="","",IFERROR(INDEX(TaskList1[AXE],SMALL(IF(TaskList1[RESPONSABLE]=$D$1,ROW(TaskList1[RESPONSABLE])-1),COUNTIF($D$3:D154,TaskList15[[#This Row],[RESPONSABLE]]))),IFERROR(INDEX(TaskList2[AXE],SMALL(IF(TaskList2[RESPONSABLE]=$D$1,ROW(TaskList2[RESPONSABLE])-1),COUNTIF($D$3:D154,TaskList15[[#This Row],[RESPONSABLE]])-COUNTIF(TaskList1[RESPONSABLE],$D$1))),INDEX(TaskList3[AXE],SMALL(IF(TaskList3[RESPONSABLE]=$D$1,ROW(TaskList3[RESPONSABLE])-1),COUNTIF($D$3:D154,TaskList15[[#This Row],[RESPONSABLE]])-COUNTIF(TaskList2[RESPONSABLE],$D$1)-COUNTIF(TaskList1[RESPONSABLE],$D$1))))))</f>
        <v/>
      </c>
      <c r="D154" s="12" t="str">
        <f>IF(COUNTIF($D$2:D153,$D$1)&lt;COUNTIF(TaskList2[RESPONSABLE],$D$1)+COUNTIF(TaskList3[RESPONSABLE],$D$1)+COUNTIF(TaskList1[RESPONSABLE],$D$1),$D$1,"")</f>
        <v/>
      </c>
      <c r="E154" s="13" t="str">
        <f t="array" ref="E154">IF(TaskList15[[#This Row],[RESPONSABLE]]="","",IFERROR(INDEX(TaskList1[DATE LIMITE],SMALL(IF(TaskList1[RESPONSABLE]=$D$1,ROW(TaskList1[RESPONSABLE])-1),COUNTIF($D$3:D154,TaskList15[[#This Row],[RESPONSABLE]]))),IFERROR(INDEX(TaskList2[DATE LIMITE],SMALL(IF(TaskList2[RESPONSABLE]=$D$1,ROW(TaskList2[RESPONSABLE])-1),COUNTIF($D$3:D154,TaskList15[[#This Row],[RESPONSABLE]])-COUNTIF(TaskList1[RESPONSABLE],$D$1))),INDEX(TaskList3[DATE LIMITE],SMALL(IF(TaskList3[RESPONSABLE]=$D$1,ROW(TaskList3[RESPONSABLE])-1),COUNTIF($D$3:D154,TaskList15[[#This Row],[RESPONSABLE]])-COUNTIF(TaskList2[RESPONSABLE],$D$1)-COUNTIF(TaskList1[RESPONSABLE],$D$1))))))</f>
        <v/>
      </c>
      <c r="F154" s="10" t="str">
        <f t="array" ref="F154">IF(TaskList15[[#This Row],[RESPONSABLE]]="","",IFERROR(INDEX(TaskList1[STATUT],SMALL(IF(TaskList1[RESPONSABLE]=$D$1,ROW(TaskList1[RESPONSABLE])-1),COUNTIF($D$3:D154,TaskList15[[#This Row],[RESPONSABLE]]))),IFERROR(INDEX(TaskList2[STATUT],SMALL(IF(TaskList2[RESPONSABLE]=$D$1,ROW(TaskList2[RESPONSABLE])-1),COUNTIF($D$3:D154,TaskList15[[#This Row],[RESPONSABLE]])-COUNTIF(TaskList1[RESPONSABLE],$D$1))),INDEX(TaskList3[STATUT],SMALL(IF(TaskList3[RESPONSABLE]=$D$1,ROW(TaskList3[RESPONSABLE])-1),COUNTIF($D$3:D154,TaskList15[[#This Row],[RESPONSABLE]])-COUNTIF(TaskList2[RESPONSABLE],$D$1)-COUNTIF(TaskList1[RESPONSABLE],$D$1))))))</f>
        <v/>
      </c>
    </row>
    <row r="155" spans="1:6" x14ac:dyDescent="0.3">
      <c r="A155" s="10" t="str">
        <f t="array" ref="A155">IF(TaskList15[[#This Row],[RESPONSABLE]]="","",IFERROR(INDEX(TaskList1[THÈME],SMALL(IF(TaskList1[RESPONSABLE]=$D$1,ROW(TaskList1[RESPONSABLE])-1),COUNTIF($D$3:D155,TaskList15[[#This Row],[RESPONSABLE]]))),IFERROR(INDEX(TaskList2[THÈME],SMALL(IF(TaskList2[RESPONSABLE]=$D$1,ROW(TaskList2[RESPONSABLE])-1),COUNTIF($D$3:D155,TaskList15[[#This Row],[RESPONSABLE]])-COUNTIF(TaskList1[RESPONSABLE],$D$1))),INDEX(TaskList3[THÈME],SMALL(IF(TaskList3[RESPONSABLE]=$D$1,ROW(TaskList3[RESPONSABLE])-1),COUNTIF($D$3:D155,TaskList15[[#This Row],[RESPONSABLE]])-COUNTIF(TaskList2[RESPONSABLE],$D$1)-COUNTIF(TaskList1[RESPONSABLE],$D$1))))))</f>
        <v/>
      </c>
      <c r="B155" s="10" t="str">
        <f t="array" ref="B155">IF(TaskList15[[#This Row],[RESPONSABLE]]="","",IFERROR(INDEX(TaskList1[AXE],SMALL(IF(TaskList1[RESPONSABLE]=$D$1,ROW(TaskList1[RESPONSABLE])-1),COUNTIF($D$3:D155,TaskList15[[#This Row],[RESPONSABLE]]))),IFERROR(INDEX(TaskList2[AXE],SMALL(IF(TaskList2[RESPONSABLE]=$D$1,ROW(TaskList2[RESPONSABLE])-1),COUNTIF($D$3:D155,TaskList15[[#This Row],[RESPONSABLE]])-COUNTIF(TaskList1[RESPONSABLE],$D$1))),INDEX(TaskList3[AXE],SMALL(IF(TaskList3[RESPONSABLE]=$D$1,ROW(TaskList3[RESPONSABLE])-1),COUNTIF($D$3:D155,TaskList15[[#This Row],[RESPONSABLE]])-COUNTIF(TaskList2[RESPONSABLE],$D$1)-COUNTIF(TaskList1[RESPONSABLE],$D$1))))))</f>
        <v/>
      </c>
      <c r="D155" s="12" t="str">
        <f>IF(COUNTIF($D$2:D154,$D$1)&lt;COUNTIF(TaskList2[RESPONSABLE],$D$1)+COUNTIF(TaskList3[RESPONSABLE],$D$1)+COUNTIF(TaskList1[RESPONSABLE],$D$1),$D$1,"")</f>
        <v/>
      </c>
      <c r="E155" s="13" t="str">
        <f t="array" ref="E155">IF(TaskList15[[#This Row],[RESPONSABLE]]="","",IFERROR(INDEX(TaskList1[DATE LIMITE],SMALL(IF(TaskList1[RESPONSABLE]=$D$1,ROW(TaskList1[RESPONSABLE])-1),COUNTIF($D$3:D155,TaskList15[[#This Row],[RESPONSABLE]]))),IFERROR(INDEX(TaskList2[DATE LIMITE],SMALL(IF(TaskList2[RESPONSABLE]=$D$1,ROW(TaskList2[RESPONSABLE])-1),COUNTIF($D$3:D155,TaskList15[[#This Row],[RESPONSABLE]])-COUNTIF(TaskList1[RESPONSABLE],$D$1))),INDEX(TaskList3[DATE LIMITE],SMALL(IF(TaskList3[RESPONSABLE]=$D$1,ROW(TaskList3[RESPONSABLE])-1),COUNTIF($D$3:D155,TaskList15[[#This Row],[RESPONSABLE]])-COUNTIF(TaskList2[RESPONSABLE],$D$1)-COUNTIF(TaskList1[RESPONSABLE],$D$1))))))</f>
        <v/>
      </c>
      <c r="F155" s="10" t="str">
        <f t="array" ref="F155">IF(TaskList15[[#This Row],[RESPONSABLE]]="","",IFERROR(INDEX(TaskList1[STATUT],SMALL(IF(TaskList1[RESPONSABLE]=$D$1,ROW(TaskList1[RESPONSABLE])-1),COUNTIF($D$3:D155,TaskList15[[#This Row],[RESPONSABLE]]))),IFERROR(INDEX(TaskList2[STATUT],SMALL(IF(TaskList2[RESPONSABLE]=$D$1,ROW(TaskList2[RESPONSABLE])-1),COUNTIF($D$3:D155,TaskList15[[#This Row],[RESPONSABLE]])-COUNTIF(TaskList1[RESPONSABLE],$D$1))),INDEX(TaskList3[STATUT],SMALL(IF(TaskList3[RESPONSABLE]=$D$1,ROW(TaskList3[RESPONSABLE])-1),COUNTIF($D$3:D155,TaskList15[[#This Row],[RESPONSABLE]])-COUNTIF(TaskList2[RESPONSABLE],$D$1)-COUNTIF(TaskList1[RESPONSABLE],$D$1))))))</f>
        <v/>
      </c>
    </row>
    <row r="156" spans="1:6" x14ac:dyDescent="0.3">
      <c r="A156" s="10" t="str">
        <f t="array" ref="A156">IF(TaskList15[[#This Row],[RESPONSABLE]]="","",IFERROR(INDEX(TaskList1[THÈME],SMALL(IF(TaskList1[RESPONSABLE]=$D$1,ROW(TaskList1[RESPONSABLE])-1),COUNTIF($D$3:D156,TaskList15[[#This Row],[RESPONSABLE]]))),IFERROR(INDEX(TaskList2[THÈME],SMALL(IF(TaskList2[RESPONSABLE]=$D$1,ROW(TaskList2[RESPONSABLE])-1),COUNTIF($D$3:D156,TaskList15[[#This Row],[RESPONSABLE]])-COUNTIF(TaskList1[RESPONSABLE],$D$1))),INDEX(TaskList3[THÈME],SMALL(IF(TaskList3[RESPONSABLE]=$D$1,ROW(TaskList3[RESPONSABLE])-1),COUNTIF($D$3:D156,TaskList15[[#This Row],[RESPONSABLE]])-COUNTIF(TaskList2[RESPONSABLE],$D$1)-COUNTIF(TaskList1[RESPONSABLE],$D$1))))))</f>
        <v/>
      </c>
      <c r="B156" s="10" t="str">
        <f t="array" ref="B156">IF(TaskList15[[#This Row],[RESPONSABLE]]="","",IFERROR(INDEX(TaskList1[AXE],SMALL(IF(TaskList1[RESPONSABLE]=$D$1,ROW(TaskList1[RESPONSABLE])-1),COUNTIF($D$3:D156,TaskList15[[#This Row],[RESPONSABLE]]))),IFERROR(INDEX(TaskList2[AXE],SMALL(IF(TaskList2[RESPONSABLE]=$D$1,ROW(TaskList2[RESPONSABLE])-1),COUNTIF($D$3:D156,TaskList15[[#This Row],[RESPONSABLE]])-COUNTIF(TaskList1[RESPONSABLE],$D$1))),INDEX(TaskList3[AXE],SMALL(IF(TaskList3[RESPONSABLE]=$D$1,ROW(TaskList3[RESPONSABLE])-1),COUNTIF($D$3:D156,TaskList15[[#This Row],[RESPONSABLE]])-COUNTIF(TaskList2[RESPONSABLE],$D$1)-COUNTIF(TaskList1[RESPONSABLE],$D$1))))))</f>
        <v/>
      </c>
      <c r="D156" s="12" t="str">
        <f>IF(COUNTIF($D$2:D155,$D$1)&lt;COUNTIF(TaskList2[RESPONSABLE],$D$1)+COUNTIF(TaskList3[RESPONSABLE],$D$1)+COUNTIF(TaskList1[RESPONSABLE],$D$1),$D$1,"")</f>
        <v/>
      </c>
      <c r="E156" s="13" t="str">
        <f t="array" ref="E156">IF(TaskList15[[#This Row],[RESPONSABLE]]="","",IFERROR(INDEX(TaskList1[DATE LIMITE],SMALL(IF(TaskList1[RESPONSABLE]=$D$1,ROW(TaskList1[RESPONSABLE])-1),COUNTIF($D$3:D156,TaskList15[[#This Row],[RESPONSABLE]]))),IFERROR(INDEX(TaskList2[DATE LIMITE],SMALL(IF(TaskList2[RESPONSABLE]=$D$1,ROW(TaskList2[RESPONSABLE])-1),COUNTIF($D$3:D156,TaskList15[[#This Row],[RESPONSABLE]])-COUNTIF(TaskList1[RESPONSABLE],$D$1))),INDEX(TaskList3[DATE LIMITE],SMALL(IF(TaskList3[RESPONSABLE]=$D$1,ROW(TaskList3[RESPONSABLE])-1),COUNTIF($D$3:D156,TaskList15[[#This Row],[RESPONSABLE]])-COUNTIF(TaskList2[RESPONSABLE],$D$1)-COUNTIF(TaskList1[RESPONSABLE],$D$1))))))</f>
        <v/>
      </c>
      <c r="F156" s="10" t="str">
        <f t="array" ref="F156">IF(TaskList15[[#This Row],[RESPONSABLE]]="","",IFERROR(INDEX(TaskList1[STATUT],SMALL(IF(TaskList1[RESPONSABLE]=$D$1,ROW(TaskList1[RESPONSABLE])-1),COUNTIF($D$3:D156,TaskList15[[#This Row],[RESPONSABLE]]))),IFERROR(INDEX(TaskList2[STATUT],SMALL(IF(TaskList2[RESPONSABLE]=$D$1,ROW(TaskList2[RESPONSABLE])-1),COUNTIF($D$3:D156,TaskList15[[#This Row],[RESPONSABLE]])-COUNTIF(TaskList1[RESPONSABLE],$D$1))),INDEX(TaskList3[STATUT],SMALL(IF(TaskList3[RESPONSABLE]=$D$1,ROW(TaskList3[RESPONSABLE])-1),COUNTIF($D$3:D156,TaskList15[[#This Row],[RESPONSABLE]])-COUNTIF(TaskList2[RESPONSABLE],$D$1)-COUNTIF(TaskList1[RESPONSABLE],$D$1))))))</f>
        <v/>
      </c>
    </row>
    <row r="157" spans="1:6" x14ac:dyDescent="0.3">
      <c r="A157" s="10" t="str">
        <f t="array" ref="A157">IF(TaskList15[[#This Row],[RESPONSABLE]]="","",IFERROR(INDEX(TaskList1[THÈME],SMALL(IF(TaskList1[RESPONSABLE]=$D$1,ROW(TaskList1[RESPONSABLE])-1),COUNTIF($D$3:D157,TaskList15[[#This Row],[RESPONSABLE]]))),IFERROR(INDEX(TaskList2[THÈME],SMALL(IF(TaskList2[RESPONSABLE]=$D$1,ROW(TaskList2[RESPONSABLE])-1),COUNTIF($D$3:D157,TaskList15[[#This Row],[RESPONSABLE]])-COUNTIF(TaskList1[RESPONSABLE],$D$1))),INDEX(TaskList3[THÈME],SMALL(IF(TaskList3[RESPONSABLE]=$D$1,ROW(TaskList3[RESPONSABLE])-1),COUNTIF($D$3:D157,TaskList15[[#This Row],[RESPONSABLE]])-COUNTIF(TaskList2[RESPONSABLE],$D$1)-COUNTIF(TaskList1[RESPONSABLE],$D$1))))))</f>
        <v/>
      </c>
      <c r="B157" s="10" t="str">
        <f t="array" ref="B157">IF(TaskList15[[#This Row],[RESPONSABLE]]="","",IFERROR(INDEX(TaskList1[AXE],SMALL(IF(TaskList1[RESPONSABLE]=$D$1,ROW(TaskList1[RESPONSABLE])-1),COUNTIF($D$3:D157,TaskList15[[#This Row],[RESPONSABLE]]))),IFERROR(INDEX(TaskList2[AXE],SMALL(IF(TaskList2[RESPONSABLE]=$D$1,ROW(TaskList2[RESPONSABLE])-1),COUNTIF($D$3:D157,TaskList15[[#This Row],[RESPONSABLE]])-COUNTIF(TaskList1[RESPONSABLE],$D$1))),INDEX(TaskList3[AXE],SMALL(IF(TaskList3[RESPONSABLE]=$D$1,ROW(TaskList3[RESPONSABLE])-1),COUNTIF($D$3:D157,TaskList15[[#This Row],[RESPONSABLE]])-COUNTIF(TaskList2[RESPONSABLE],$D$1)-COUNTIF(TaskList1[RESPONSABLE],$D$1))))))</f>
        <v/>
      </c>
      <c r="D157" s="12" t="str">
        <f>IF(COUNTIF($D$2:D156,$D$1)&lt;COUNTIF(TaskList2[RESPONSABLE],$D$1)+COUNTIF(TaskList3[RESPONSABLE],$D$1)+COUNTIF(TaskList1[RESPONSABLE],$D$1),$D$1,"")</f>
        <v/>
      </c>
      <c r="E157" s="13" t="str">
        <f t="array" ref="E157">IF(TaskList15[[#This Row],[RESPONSABLE]]="","",IFERROR(INDEX(TaskList1[DATE LIMITE],SMALL(IF(TaskList1[RESPONSABLE]=$D$1,ROW(TaskList1[RESPONSABLE])-1),COUNTIF($D$3:D157,TaskList15[[#This Row],[RESPONSABLE]]))),IFERROR(INDEX(TaskList2[DATE LIMITE],SMALL(IF(TaskList2[RESPONSABLE]=$D$1,ROW(TaskList2[RESPONSABLE])-1),COUNTIF($D$3:D157,TaskList15[[#This Row],[RESPONSABLE]])-COUNTIF(TaskList1[RESPONSABLE],$D$1))),INDEX(TaskList3[DATE LIMITE],SMALL(IF(TaskList3[RESPONSABLE]=$D$1,ROW(TaskList3[RESPONSABLE])-1),COUNTIF($D$3:D157,TaskList15[[#This Row],[RESPONSABLE]])-COUNTIF(TaskList2[RESPONSABLE],$D$1)-COUNTIF(TaskList1[RESPONSABLE],$D$1))))))</f>
        <v/>
      </c>
      <c r="F157" s="10" t="str">
        <f t="array" ref="F157">IF(TaskList15[[#This Row],[RESPONSABLE]]="","",IFERROR(INDEX(TaskList1[STATUT],SMALL(IF(TaskList1[RESPONSABLE]=$D$1,ROW(TaskList1[RESPONSABLE])-1),COUNTIF($D$3:D157,TaskList15[[#This Row],[RESPONSABLE]]))),IFERROR(INDEX(TaskList2[STATUT],SMALL(IF(TaskList2[RESPONSABLE]=$D$1,ROW(TaskList2[RESPONSABLE])-1),COUNTIF($D$3:D157,TaskList15[[#This Row],[RESPONSABLE]])-COUNTIF(TaskList1[RESPONSABLE],$D$1))),INDEX(TaskList3[STATUT],SMALL(IF(TaskList3[RESPONSABLE]=$D$1,ROW(TaskList3[RESPONSABLE])-1),COUNTIF($D$3:D157,TaskList15[[#This Row],[RESPONSABLE]])-COUNTIF(TaskList2[RESPONSABLE],$D$1)-COUNTIF(TaskList1[RESPONSABLE],$D$1))))))</f>
        <v/>
      </c>
    </row>
    <row r="158" spans="1:6" x14ac:dyDescent="0.3">
      <c r="A158" s="10" t="str">
        <f t="array" ref="A158">IF(TaskList15[[#This Row],[RESPONSABLE]]="","",IFERROR(INDEX(TaskList1[THÈME],SMALL(IF(TaskList1[RESPONSABLE]=$D$1,ROW(TaskList1[RESPONSABLE])-1),COUNTIF($D$3:D158,TaskList15[[#This Row],[RESPONSABLE]]))),IFERROR(INDEX(TaskList2[THÈME],SMALL(IF(TaskList2[RESPONSABLE]=$D$1,ROW(TaskList2[RESPONSABLE])-1),COUNTIF($D$3:D158,TaskList15[[#This Row],[RESPONSABLE]])-COUNTIF(TaskList1[RESPONSABLE],$D$1))),INDEX(TaskList3[THÈME],SMALL(IF(TaskList3[RESPONSABLE]=$D$1,ROW(TaskList3[RESPONSABLE])-1),COUNTIF($D$3:D158,TaskList15[[#This Row],[RESPONSABLE]])-COUNTIF(TaskList2[RESPONSABLE],$D$1)-COUNTIF(TaskList1[RESPONSABLE],$D$1))))))</f>
        <v/>
      </c>
      <c r="B158" s="10" t="str">
        <f t="array" ref="B158">IF(TaskList15[[#This Row],[RESPONSABLE]]="","",IFERROR(INDEX(TaskList1[AXE],SMALL(IF(TaskList1[RESPONSABLE]=$D$1,ROW(TaskList1[RESPONSABLE])-1),COUNTIF($D$3:D158,TaskList15[[#This Row],[RESPONSABLE]]))),IFERROR(INDEX(TaskList2[AXE],SMALL(IF(TaskList2[RESPONSABLE]=$D$1,ROW(TaskList2[RESPONSABLE])-1),COUNTIF($D$3:D158,TaskList15[[#This Row],[RESPONSABLE]])-COUNTIF(TaskList1[RESPONSABLE],$D$1))),INDEX(TaskList3[AXE],SMALL(IF(TaskList3[RESPONSABLE]=$D$1,ROW(TaskList3[RESPONSABLE])-1),COUNTIF($D$3:D158,TaskList15[[#This Row],[RESPONSABLE]])-COUNTIF(TaskList2[RESPONSABLE],$D$1)-COUNTIF(TaskList1[RESPONSABLE],$D$1))))))</f>
        <v/>
      </c>
      <c r="D158" s="12" t="str">
        <f>IF(COUNTIF($D$2:D157,$D$1)&lt;COUNTIF(TaskList2[RESPONSABLE],$D$1)+COUNTIF(TaskList3[RESPONSABLE],$D$1)+COUNTIF(TaskList1[RESPONSABLE],$D$1),$D$1,"")</f>
        <v/>
      </c>
      <c r="E158" s="13" t="str">
        <f t="array" ref="E158">IF(TaskList15[[#This Row],[RESPONSABLE]]="","",IFERROR(INDEX(TaskList1[DATE LIMITE],SMALL(IF(TaskList1[RESPONSABLE]=$D$1,ROW(TaskList1[RESPONSABLE])-1),COUNTIF($D$3:D158,TaskList15[[#This Row],[RESPONSABLE]]))),IFERROR(INDEX(TaskList2[DATE LIMITE],SMALL(IF(TaskList2[RESPONSABLE]=$D$1,ROW(TaskList2[RESPONSABLE])-1),COUNTIF($D$3:D158,TaskList15[[#This Row],[RESPONSABLE]])-COUNTIF(TaskList1[RESPONSABLE],$D$1))),INDEX(TaskList3[DATE LIMITE],SMALL(IF(TaskList3[RESPONSABLE]=$D$1,ROW(TaskList3[RESPONSABLE])-1),COUNTIF($D$3:D158,TaskList15[[#This Row],[RESPONSABLE]])-COUNTIF(TaskList2[RESPONSABLE],$D$1)-COUNTIF(TaskList1[RESPONSABLE],$D$1))))))</f>
        <v/>
      </c>
      <c r="F158" s="10" t="str">
        <f t="array" ref="F158">IF(TaskList15[[#This Row],[RESPONSABLE]]="","",IFERROR(INDEX(TaskList1[STATUT],SMALL(IF(TaskList1[RESPONSABLE]=$D$1,ROW(TaskList1[RESPONSABLE])-1),COUNTIF($D$3:D158,TaskList15[[#This Row],[RESPONSABLE]]))),IFERROR(INDEX(TaskList2[STATUT],SMALL(IF(TaskList2[RESPONSABLE]=$D$1,ROW(TaskList2[RESPONSABLE])-1),COUNTIF($D$3:D158,TaskList15[[#This Row],[RESPONSABLE]])-COUNTIF(TaskList1[RESPONSABLE],$D$1))),INDEX(TaskList3[STATUT],SMALL(IF(TaskList3[RESPONSABLE]=$D$1,ROW(TaskList3[RESPONSABLE])-1),COUNTIF($D$3:D158,TaskList15[[#This Row],[RESPONSABLE]])-COUNTIF(TaskList2[RESPONSABLE],$D$1)-COUNTIF(TaskList1[RESPONSABLE],$D$1))))))</f>
        <v/>
      </c>
    </row>
    <row r="159" spans="1:6" x14ac:dyDescent="0.3">
      <c r="A159" s="10" t="str">
        <f t="array" ref="A159">IF(TaskList15[[#This Row],[RESPONSABLE]]="","",IFERROR(INDEX(TaskList1[THÈME],SMALL(IF(TaskList1[RESPONSABLE]=$D$1,ROW(TaskList1[RESPONSABLE])-1),COUNTIF($D$3:D159,TaskList15[[#This Row],[RESPONSABLE]]))),IFERROR(INDEX(TaskList2[THÈME],SMALL(IF(TaskList2[RESPONSABLE]=$D$1,ROW(TaskList2[RESPONSABLE])-1),COUNTIF($D$3:D159,TaskList15[[#This Row],[RESPONSABLE]])-COUNTIF(TaskList1[RESPONSABLE],$D$1))),INDEX(TaskList3[THÈME],SMALL(IF(TaskList3[RESPONSABLE]=$D$1,ROW(TaskList3[RESPONSABLE])-1),COUNTIF($D$3:D159,TaskList15[[#This Row],[RESPONSABLE]])-COUNTIF(TaskList2[RESPONSABLE],$D$1)-COUNTIF(TaskList1[RESPONSABLE],$D$1))))))</f>
        <v/>
      </c>
      <c r="B159" s="10" t="str">
        <f t="array" ref="B159">IF(TaskList15[[#This Row],[RESPONSABLE]]="","",IFERROR(INDEX(TaskList1[AXE],SMALL(IF(TaskList1[RESPONSABLE]=$D$1,ROW(TaskList1[RESPONSABLE])-1),COUNTIF($D$3:D159,TaskList15[[#This Row],[RESPONSABLE]]))),IFERROR(INDEX(TaskList2[AXE],SMALL(IF(TaskList2[RESPONSABLE]=$D$1,ROW(TaskList2[RESPONSABLE])-1),COUNTIF($D$3:D159,TaskList15[[#This Row],[RESPONSABLE]])-COUNTIF(TaskList1[RESPONSABLE],$D$1))),INDEX(TaskList3[AXE],SMALL(IF(TaskList3[RESPONSABLE]=$D$1,ROW(TaskList3[RESPONSABLE])-1),COUNTIF($D$3:D159,TaskList15[[#This Row],[RESPONSABLE]])-COUNTIF(TaskList2[RESPONSABLE],$D$1)-COUNTIF(TaskList1[RESPONSABLE],$D$1))))))</f>
        <v/>
      </c>
      <c r="D159" s="12" t="str">
        <f>IF(COUNTIF($D$2:D158,$D$1)&lt;COUNTIF(TaskList2[RESPONSABLE],$D$1)+COUNTIF(TaskList3[RESPONSABLE],$D$1)+COUNTIF(TaskList1[RESPONSABLE],$D$1),$D$1,"")</f>
        <v/>
      </c>
      <c r="E159" s="13" t="str">
        <f t="array" ref="E159">IF(TaskList15[[#This Row],[RESPONSABLE]]="","",IFERROR(INDEX(TaskList1[DATE LIMITE],SMALL(IF(TaskList1[RESPONSABLE]=$D$1,ROW(TaskList1[RESPONSABLE])-1),COUNTIF($D$3:D159,TaskList15[[#This Row],[RESPONSABLE]]))),IFERROR(INDEX(TaskList2[DATE LIMITE],SMALL(IF(TaskList2[RESPONSABLE]=$D$1,ROW(TaskList2[RESPONSABLE])-1),COUNTIF($D$3:D159,TaskList15[[#This Row],[RESPONSABLE]])-COUNTIF(TaskList1[RESPONSABLE],$D$1))),INDEX(TaskList3[DATE LIMITE],SMALL(IF(TaskList3[RESPONSABLE]=$D$1,ROW(TaskList3[RESPONSABLE])-1),COUNTIF($D$3:D159,TaskList15[[#This Row],[RESPONSABLE]])-COUNTIF(TaskList2[RESPONSABLE],$D$1)-COUNTIF(TaskList1[RESPONSABLE],$D$1))))))</f>
        <v/>
      </c>
      <c r="F159" s="10" t="str">
        <f t="array" ref="F159">IF(TaskList15[[#This Row],[RESPONSABLE]]="","",IFERROR(INDEX(TaskList1[STATUT],SMALL(IF(TaskList1[RESPONSABLE]=$D$1,ROW(TaskList1[RESPONSABLE])-1),COUNTIF($D$3:D159,TaskList15[[#This Row],[RESPONSABLE]]))),IFERROR(INDEX(TaskList2[STATUT],SMALL(IF(TaskList2[RESPONSABLE]=$D$1,ROW(TaskList2[RESPONSABLE])-1),COUNTIF($D$3:D159,TaskList15[[#This Row],[RESPONSABLE]])-COUNTIF(TaskList1[RESPONSABLE],$D$1))),INDEX(TaskList3[STATUT],SMALL(IF(TaskList3[RESPONSABLE]=$D$1,ROW(TaskList3[RESPONSABLE])-1),COUNTIF($D$3:D159,TaskList15[[#This Row],[RESPONSABLE]])-COUNTIF(TaskList2[RESPONSABLE],$D$1)-COUNTIF(TaskList1[RESPONSABLE],$D$1))))))</f>
        <v/>
      </c>
    </row>
    <row r="160" spans="1:6" x14ac:dyDescent="0.3">
      <c r="A160" s="10" t="str">
        <f t="array" ref="A160">IF(TaskList15[[#This Row],[RESPONSABLE]]="","",IFERROR(INDEX(TaskList1[THÈME],SMALL(IF(TaskList1[RESPONSABLE]=$D$1,ROW(TaskList1[RESPONSABLE])-1),COUNTIF($D$3:D160,TaskList15[[#This Row],[RESPONSABLE]]))),IFERROR(INDEX(TaskList2[THÈME],SMALL(IF(TaskList2[RESPONSABLE]=$D$1,ROW(TaskList2[RESPONSABLE])-1),COUNTIF($D$3:D160,TaskList15[[#This Row],[RESPONSABLE]])-COUNTIF(TaskList1[RESPONSABLE],$D$1))),INDEX(TaskList3[THÈME],SMALL(IF(TaskList3[RESPONSABLE]=$D$1,ROW(TaskList3[RESPONSABLE])-1),COUNTIF($D$3:D160,TaskList15[[#This Row],[RESPONSABLE]])-COUNTIF(TaskList2[RESPONSABLE],$D$1)-COUNTIF(TaskList1[RESPONSABLE],$D$1))))))</f>
        <v/>
      </c>
      <c r="B160" s="10" t="str">
        <f t="array" ref="B160">IF(TaskList15[[#This Row],[RESPONSABLE]]="","",IFERROR(INDEX(TaskList1[AXE],SMALL(IF(TaskList1[RESPONSABLE]=$D$1,ROW(TaskList1[RESPONSABLE])-1),COUNTIF($D$3:D160,TaskList15[[#This Row],[RESPONSABLE]]))),IFERROR(INDEX(TaskList2[AXE],SMALL(IF(TaskList2[RESPONSABLE]=$D$1,ROW(TaskList2[RESPONSABLE])-1),COUNTIF($D$3:D160,TaskList15[[#This Row],[RESPONSABLE]])-COUNTIF(TaskList1[RESPONSABLE],$D$1))),INDEX(TaskList3[AXE],SMALL(IF(TaskList3[RESPONSABLE]=$D$1,ROW(TaskList3[RESPONSABLE])-1),COUNTIF($D$3:D160,TaskList15[[#This Row],[RESPONSABLE]])-COUNTIF(TaskList2[RESPONSABLE],$D$1)-COUNTIF(TaskList1[RESPONSABLE],$D$1))))))</f>
        <v/>
      </c>
      <c r="D160" s="12" t="str">
        <f>IF(COUNTIF($D$2:D159,$D$1)&lt;COUNTIF(TaskList2[RESPONSABLE],$D$1)+COUNTIF(TaskList3[RESPONSABLE],$D$1)+COUNTIF(TaskList1[RESPONSABLE],$D$1),$D$1,"")</f>
        <v/>
      </c>
      <c r="E160" s="13" t="str">
        <f t="array" ref="E160">IF(TaskList15[[#This Row],[RESPONSABLE]]="","",IFERROR(INDEX(TaskList1[DATE LIMITE],SMALL(IF(TaskList1[RESPONSABLE]=$D$1,ROW(TaskList1[RESPONSABLE])-1),COUNTIF($D$3:D160,TaskList15[[#This Row],[RESPONSABLE]]))),IFERROR(INDEX(TaskList2[DATE LIMITE],SMALL(IF(TaskList2[RESPONSABLE]=$D$1,ROW(TaskList2[RESPONSABLE])-1),COUNTIF($D$3:D160,TaskList15[[#This Row],[RESPONSABLE]])-COUNTIF(TaskList1[RESPONSABLE],$D$1))),INDEX(TaskList3[DATE LIMITE],SMALL(IF(TaskList3[RESPONSABLE]=$D$1,ROW(TaskList3[RESPONSABLE])-1),COUNTIF($D$3:D160,TaskList15[[#This Row],[RESPONSABLE]])-COUNTIF(TaskList2[RESPONSABLE],$D$1)-COUNTIF(TaskList1[RESPONSABLE],$D$1))))))</f>
        <v/>
      </c>
      <c r="F160" s="10" t="str">
        <f t="array" ref="F160">IF(TaskList15[[#This Row],[RESPONSABLE]]="","",IFERROR(INDEX(TaskList1[STATUT],SMALL(IF(TaskList1[RESPONSABLE]=$D$1,ROW(TaskList1[RESPONSABLE])-1),COUNTIF($D$3:D160,TaskList15[[#This Row],[RESPONSABLE]]))),IFERROR(INDEX(TaskList2[STATUT],SMALL(IF(TaskList2[RESPONSABLE]=$D$1,ROW(TaskList2[RESPONSABLE])-1),COUNTIF($D$3:D160,TaskList15[[#This Row],[RESPONSABLE]])-COUNTIF(TaskList1[RESPONSABLE],$D$1))),INDEX(TaskList3[STATUT],SMALL(IF(TaskList3[RESPONSABLE]=$D$1,ROW(TaskList3[RESPONSABLE])-1),COUNTIF($D$3:D160,TaskList15[[#This Row],[RESPONSABLE]])-COUNTIF(TaskList2[RESPONSABLE],$D$1)-COUNTIF(TaskList1[RESPONSABLE],$D$1))))))</f>
        <v/>
      </c>
    </row>
    <row r="161" spans="1:6" x14ac:dyDescent="0.3">
      <c r="A161" s="10" t="str">
        <f t="array" ref="A161">IF(TaskList15[[#This Row],[RESPONSABLE]]="","",IFERROR(INDEX(TaskList1[THÈME],SMALL(IF(TaskList1[RESPONSABLE]=$D$1,ROW(TaskList1[RESPONSABLE])-1),COUNTIF($D$3:D161,TaskList15[[#This Row],[RESPONSABLE]]))),IFERROR(INDEX(TaskList2[THÈME],SMALL(IF(TaskList2[RESPONSABLE]=$D$1,ROW(TaskList2[RESPONSABLE])-1),COUNTIF($D$3:D161,TaskList15[[#This Row],[RESPONSABLE]])-COUNTIF(TaskList1[RESPONSABLE],$D$1))),INDEX(TaskList3[THÈME],SMALL(IF(TaskList3[RESPONSABLE]=$D$1,ROW(TaskList3[RESPONSABLE])-1),COUNTIF($D$3:D161,TaskList15[[#This Row],[RESPONSABLE]])-COUNTIF(TaskList2[RESPONSABLE],$D$1)-COUNTIF(TaskList1[RESPONSABLE],$D$1))))))</f>
        <v/>
      </c>
      <c r="B161" s="10" t="str">
        <f t="array" ref="B161">IF(TaskList15[[#This Row],[RESPONSABLE]]="","",IFERROR(INDEX(TaskList1[AXE],SMALL(IF(TaskList1[RESPONSABLE]=$D$1,ROW(TaskList1[RESPONSABLE])-1),COUNTIF($D$3:D161,TaskList15[[#This Row],[RESPONSABLE]]))),IFERROR(INDEX(TaskList2[AXE],SMALL(IF(TaskList2[RESPONSABLE]=$D$1,ROW(TaskList2[RESPONSABLE])-1),COUNTIF($D$3:D161,TaskList15[[#This Row],[RESPONSABLE]])-COUNTIF(TaskList1[RESPONSABLE],$D$1))),INDEX(TaskList3[AXE],SMALL(IF(TaskList3[RESPONSABLE]=$D$1,ROW(TaskList3[RESPONSABLE])-1),COUNTIF($D$3:D161,TaskList15[[#This Row],[RESPONSABLE]])-COUNTIF(TaskList2[RESPONSABLE],$D$1)-COUNTIF(TaskList1[RESPONSABLE],$D$1))))))</f>
        <v/>
      </c>
      <c r="D161" s="12" t="str">
        <f>IF(COUNTIF($D$2:D160,$D$1)&lt;COUNTIF(TaskList2[RESPONSABLE],$D$1)+COUNTIF(TaskList3[RESPONSABLE],$D$1)+COUNTIF(TaskList1[RESPONSABLE],$D$1),$D$1,"")</f>
        <v/>
      </c>
      <c r="E161" s="13" t="str">
        <f t="array" ref="E161">IF(TaskList15[[#This Row],[RESPONSABLE]]="","",IFERROR(INDEX(TaskList1[DATE LIMITE],SMALL(IF(TaskList1[RESPONSABLE]=$D$1,ROW(TaskList1[RESPONSABLE])-1),COUNTIF($D$3:D161,TaskList15[[#This Row],[RESPONSABLE]]))),IFERROR(INDEX(TaskList2[DATE LIMITE],SMALL(IF(TaskList2[RESPONSABLE]=$D$1,ROW(TaskList2[RESPONSABLE])-1),COUNTIF($D$3:D161,TaskList15[[#This Row],[RESPONSABLE]])-COUNTIF(TaskList1[RESPONSABLE],$D$1))),INDEX(TaskList3[DATE LIMITE],SMALL(IF(TaskList3[RESPONSABLE]=$D$1,ROW(TaskList3[RESPONSABLE])-1),COUNTIF($D$3:D161,TaskList15[[#This Row],[RESPONSABLE]])-COUNTIF(TaskList2[RESPONSABLE],$D$1)-COUNTIF(TaskList1[RESPONSABLE],$D$1))))))</f>
        <v/>
      </c>
      <c r="F161" s="10" t="str">
        <f t="array" ref="F161">IF(TaskList15[[#This Row],[RESPONSABLE]]="","",IFERROR(INDEX(TaskList1[STATUT],SMALL(IF(TaskList1[RESPONSABLE]=$D$1,ROW(TaskList1[RESPONSABLE])-1),COUNTIF($D$3:D161,TaskList15[[#This Row],[RESPONSABLE]]))),IFERROR(INDEX(TaskList2[STATUT],SMALL(IF(TaskList2[RESPONSABLE]=$D$1,ROW(TaskList2[RESPONSABLE])-1),COUNTIF($D$3:D161,TaskList15[[#This Row],[RESPONSABLE]])-COUNTIF(TaskList1[RESPONSABLE],$D$1))),INDEX(TaskList3[STATUT],SMALL(IF(TaskList3[RESPONSABLE]=$D$1,ROW(TaskList3[RESPONSABLE])-1),COUNTIF($D$3:D161,TaskList15[[#This Row],[RESPONSABLE]])-COUNTIF(TaskList2[RESPONSABLE],$D$1)-COUNTIF(TaskList1[RESPONSABLE],$D$1))))))</f>
        <v/>
      </c>
    </row>
    <row r="162" spans="1:6" x14ac:dyDescent="0.3">
      <c r="A162" s="10" t="str">
        <f t="array" ref="A162">IF(TaskList15[[#This Row],[RESPONSABLE]]="","",IFERROR(INDEX(TaskList1[THÈME],SMALL(IF(TaskList1[RESPONSABLE]=$D$1,ROW(TaskList1[RESPONSABLE])-1),COUNTIF($D$3:D162,TaskList15[[#This Row],[RESPONSABLE]]))),IFERROR(INDEX(TaskList2[THÈME],SMALL(IF(TaskList2[RESPONSABLE]=$D$1,ROW(TaskList2[RESPONSABLE])-1),COUNTIF($D$3:D162,TaskList15[[#This Row],[RESPONSABLE]])-COUNTIF(TaskList1[RESPONSABLE],$D$1))),INDEX(TaskList3[THÈME],SMALL(IF(TaskList3[RESPONSABLE]=$D$1,ROW(TaskList3[RESPONSABLE])-1),COUNTIF($D$3:D162,TaskList15[[#This Row],[RESPONSABLE]])-COUNTIF(TaskList2[RESPONSABLE],$D$1)-COUNTIF(TaskList1[RESPONSABLE],$D$1))))))</f>
        <v/>
      </c>
      <c r="B162" s="10" t="str">
        <f t="array" ref="B162">IF(TaskList15[[#This Row],[RESPONSABLE]]="","",IFERROR(INDEX(TaskList1[AXE],SMALL(IF(TaskList1[RESPONSABLE]=$D$1,ROW(TaskList1[RESPONSABLE])-1),COUNTIF($D$3:D162,TaskList15[[#This Row],[RESPONSABLE]]))),IFERROR(INDEX(TaskList2[AXE],SMALL(IF(TaskList2[RESPONSABLE]=$D$1,ROW(TaskList2[RESPONSABLE])-1),COUNTIF($D$3:D162,TaskList15[[#This Row],[RESPONSABLE]])-COUNTIF(TaskList1[RESPONSABLE],$D$1))),INDEX(TaskList3[AXE],SMALL(IF(TaskList3[RESPONSABLE]=$D$1,ROW(TaskList3[RESPONSABLE])-1),COUNTIF($D$3:D162,TaskList15[[#This Row],[RESPONSABLE]])-COUNTIF(TaskList2[RESPONSABLE],$D$1)-COUNTIF(TaskList1[RESPONSABLE],$D$1))))))</f>
        <v/>
      </c>
      <c r="D162" s="12" t="str">
        <f>IF(COUNTIF($D$2:D161,$D$1)&lt;COUNTIF(TaskList2[RESPONSABLE],$D$1)+COUNTIF(TaskList3[RESPONSABLE],$D$1)+COUNTIF(TaskList1[RESPONSABLE],$D$1),$D$1,"")</f>
        <v/>
      </c>
      <c r="E162" s="13" t="str">
        <f t="array" ref="E162">IF(TaskList15[[#This Row],[RESPONSABLE]]="","",IFERROR(INDEX(TaskList1[DATE LIMITE],SMALL(IF(TaskList1[RESPONSABLE]=$D$1,ROW(TaskList1[RESPONSABLE])-1),COUNTIF($D$3:D162,TaskList15[[#This Row],[RESPONSABLE]]))),IFERROR(INDEX(TaskList2[DATE LIMITE],SMALL(IF(TaskList2[RESPONSABLE]=$D$1,ROW(TaskList2[RESPONSABLE])-1),COUNTIF($D$3:D162,TaskList15[[#This Row],[RESPONSABLE]])-COUNTIF(TaskList1[RESPONSABLE],$D$1))),INDEX(TaskList3[DATE LIMITE],SMALL(IF(TaskList3[RESPONSABLE]=$D$1,ROW(TaskList3[RESPONSABLE])-1),COUNTIF($D$3:D162,TaskList15[[#This Row],[RESPONSABLE]])-COUNTIF(TaskList2[RESPONSABLE],$D$1)-COUNTIF(TaskList1[RESPONSABLE],$D$1))))))</f>
        <v/>
      </c>
      <c r="F162" s="10" t="str">
        <f t="array" ref="F162">IF(TaskList15[[#This Row],[RESPONSABLE]]="","",IFERROR(INDEX(TaskList1[STATUT],SMALL(IF(TaskList1[RESPONSABLE]=$D$1,ROW(TaskList1[RESPONSABLE])-1),COUNTIF($D$3:D162,TaskList15[[#This Row],[RESPONSABLE]]))),IFERROR(INDEX(TaskList2[STATUT],SMALL(IF(TaskList2[RESPONSABLE]=$D$1,ROW(TaskList2[RESPONSABLE])-1),COUNTIF($D$3:D162,TaskList15[[#This Row],[RESPONSABLE]])-COUNTIF(TaskList1[RESPONSABLE],$D$1))),INDEX(TaskList3[STATUT],SMALL(IF(TaskList3[RESPONSABLE]=$D$1,ROW(TaskList3[RESPONSABLE])-1),COUNTIF($D$3:D162,TaskList15[[#This Row],[RESPONSABLE]])-COUNTIF(TaskList2[RESPONSABLE],$D$1)-COUNTIF(TaskList1[RESPONSABLE],$D$1))))))</f>
        <v/>
      </c>
    </row>
    <row r="163" spans="1:6" x14ac:dyDescent="0.3">
      <c r="A163" s="10" t="str">
        <f t="array" ref="A163">IF(TaskList15[[#This Row],[RESPONSABLE]]="","",IFERROR(INDEX(TaskList1[THÈME],SMALL(IF(TaskList1[RESPONSABLE]=$D$1,ROW(TaskList1[RESPONSABLE])-1),COUNTIF($D$3:D163,TaskList15[[#This Row],[RESPONSABLE]]))),IFERROR(INDEX(TaskList2[THÈME],SMALL(IF(TaskList2[RESPONSABLE]=$D$1,ROW(TaskList2[RESPONSABLE])-1),COUNTIF($D$3:D163,TaskList15[[#This Row],[RESPONSABLE]])-COUNTIF(TaskList1[RESPONSABLE],$D$1))),INDEX(TaskList3[THÈME],SMALL(IF(TaskList3[RESPONSABLE]=$D$1,ROW(TaskList3[RESPONSABLE])-1),COUNTIF($D$3:D163,TaskList15[[#This Row],[RESPONSABLE]])-COUNTIF(TaskList2[RESPONSABLE],$D$1)-COUNTIF(TaskList1[RESPONSABLE],$D$1))))))</f>
        <v/>
      </c>
      <c r="B163" s="10" t="str">
        <f t="array" ref="B163">IF(TaskList15[[#This Row],[RESPONSABLE]]="","",IFERROR(INDEX(TaskList1[AXE],SMALL(IF(TaskList1[RESPONSABLE]=$D$1,ROW(TaskList1[RESPONSABLE])-1),COUNTIF($D$3:D163,TaskList15[[#This Row],[RESPONSABLE]]))),IFERROR(INDEX(TaskList2[AXE],SMALL(IF(TaskList2[RESPONSABLE]=$D$1,ROW(TaskList2[RESPONSABLE])-1),COUNTIF($D$3:D163,TaskList15[[#This Row],[RESPONSABLE]])-COUNTIF(TaskList1[RESPONSABLE],$D$1))),INDEX(TaskList3[AXE],SMALL(IF(TaskList3[RESPONSABLE]=$D$1,ROW(TaskList3[RESPONSABLE])-1),COUNTIF($D$3:D163,TaskList15[[#This Row],[RESPONSABLE]])-COUNTIF(TaskList2[RESPONSABLE],$D$1)-COUNTIF(TaskList1[RESPONSABLE],$D$1))))))</f>
        <v/>
      </c>
      <c r="D163" s="12" t="str">
        <f>IF(COUNTIF($D$2:D162,$D$1)&lt;COUNTIF(TaskList2[RESPONSABLE],$D$1)+COUNTIF(TaskList3[RESPONSABLE],$D$1)+COUNTIF(TaskList1[RESPONSABLE],$D$1),$D$1,"")</f>
        <v/>
      </c>
      <c r="E163" s="13" t="str">
        <f t="array" ref="E163">IF(TaskList15[[#This Row],[RESPONSABLE]]="","",IFERROR(INDEX(TaskList1[DATE LIMITE],SMALL(IF(TaskList1[RESPONSABLE]=$D$1,ROW(TaskList1[RESPONSABLE])-1),COUNTIF($D$3:D163,TaskList15[[#This Row],[RESPONSABLE]]))),IFERROR(INDEX(TaskList2[DATE LIMITE],SMALL(IF(TaskList2[RESPONSABLE]=$D$1,ROW(TaskList2[RESPONSABLE])-1),COUNTIF($D$3:D163,TaskList15[[#This Row],[RESPONSABLE]])-COUNTIF(TaskList1[RESPONSABLE],$D$1))),INDEX(TaskList3[DATE LIMITE],SMALL(IF(TaskList3[RESPONSABLE]=$D$1,ROW(TaskList3[RESPONSABLE])-1),COUNTIF($D$3:D163,TaskList15[[#This Row],[RESPONSABLE]])-COUNTIF(TaskList2[RESPONSABLE],$D$1)-COUNTIF(TaskList1[RESPONSABLE],$D$1))))))</f>
        <v/>
      </c>
      <c r="F163" s="10" t="str">
        <f t="array" ref="F163">IF(TaskList15[[#This Row],[RESPONSABLE]]="","",IFERROR(INDEX(TaskList1[STATUT],SMALL(IF(TaskList1[RESPONSABLE]=$D$1,ROW(TaskList1[RESPONSABLE])-1),COUNTIF($D$3:D163,TaskList15[[#This Row],[RESPONSABLE]]))),IFERROR(INDEX(TaskList2[STATUT],SMALL(IF(TaskList2[RESPONSABLE]=$D$1,ROW(TaskList2[RESPONSABLE])-1),COUNTIF($D$3:D163,TaskList15[[#This Row],[RESPONSABLE]])-COUNTIF(TaskList1[RESPONSABLE],$D$1))),INDEX(TaskList3[STATUT],SMALL(IF(TaskList3[RESPONSABLE]=$D$1,ROW(TaskList3[RESPONSABLE])-1),COUNTIF($D$3:D163,TaskList15[[#This Row],[RESPONSABLE]])-COUNTIF(TaskList2[RESPONSABLE],$D$1)-COUNTIF(TaskList1[RESPONSABLE],$D$1))))))</f>
        <v/>
      </c>
    </row>
    <row r="164" spans="1:6" x14ac:dyDescent="0.3">
      <c r="A164" s="10" t="str">
        <f t="array" ref="A164">IF(TaskList15[[#This Row],[RESPONSABLE]]="","",IFERROR(INDEX(TaskList1[THÈME],SMALL(IF(TaskList1[RESPONSABLE]=$D$1,ROW(TaskList1[RESPONSABLE])-1),COUNTIF($D$3:D164,TaskList15[[#This Row],[RESPONSABLE]]))),IFERROR(INDEX(TaskList2[THÈME],SMALL(IF(TaskList2[RESPONSABLE]=$D$1,ROW(TaskList2[RESPONSABLE])-1),COUNTIF($D$3:D164,TaskList15[[#This Row],[RESPONSABLE]])-COUNTIF(TaskList1[RESPONSABLE],$D$1))),INDEX(TaskList3[THÈME],SMALL(IF(TaskList3[RESPONSABLE]=$D$1,ROW(TaskList3[RESPONSABLE])-1),COUNTIF($D$3:D164,TaskList15[[#This Row],[RESPONSABLE]])-COUNTIF(TaskList2[RESPONSABLE],$D$1)-COUNTIF(TaskList1[RESPONSABLE],$D$1))))))</f>
        <v/>
      </c>
      <c r="B164" s="10" t="str">
        <f t="array" ref="B164">IF(TaskList15[[#This Row],[RESPONSABLE]]="","",IFERROR(INDEX(TaskList1[AXE],SMALL(IF(TaskList1[RESPONSABLE]=$D$1,ROW(TaskList1[RESPONSABLE])-1),COUNTIF($D$3:D164,TaskList15[[#This Row],[RESPONSABLE]]))),IFERROR(INDEX(TaskList2[AXE],SMALL(IF(TaskList2[RESPONSABLE]=$D$1,ROW(TaskList2[RESPONSABLE])-1),COUNTIF($D$3:D164,TaskList15[[#This Row],[RESPONSABLE]])-COUNTIF(TaskList1[RESPONSABLE],$D$1))),INDEX(TaskList3[AXE],SMALL(IF(TaskList3[RESPONSABLE]=$D$1,ROW(TaskList3[RESPONSABLE])-1),COUNTIF($D$3:D164,TaskList15[[#This Row],[RESPONSABLE]])-COUNTIF(TaskList2[RESPONSABLE],$D$1)-COUNTIF(TaskList1[RESPONSABLE],$D$1))))))</f>
        <v/>
      </c>
      <c r="D164" s="12" t="str">
        <f>IF(COUNTIF($D$2:D163,$D$1)&lt;COUNTIF(TaskList2[RESPONSABLE],$D$1)+COUNTIF(TaskList3[RESPONSABLE],$D$1)+COUNTIF(TaskList1[RESPONSABLE],$D$1),$D$1,"")</f>
        <v/>
      </c>
      <c r="E164" s="13" t="str">
        <f t="array" ref="E164">IF(TaskList15[[#This Row],[RESPONSABLE]]="","",IFERROR(INDEX(TaskList1[DATE LIMITE],SMALL(IF(TaskList1[RESPONSABLE]=$D$1,ROW(TaskList1[RESPONSABLE])-1),COUNTIF($D$3:D164,TaskList15[[#This Row],[RESPONSABLE]]))),IFERROR(INDEX(TaskList2[DATE LIMITE],SMALL(IF(TaskList2[RESPONSABLE]=$D$1,ROW(TaskList2[RESPONSABLE])-1),COUNTIF($D$3:D164,TaskList15[[#This Row],[RESPONSABLE]])-COUNTIF(TaskList1[RESPONSABLE],$D$1))),INDEX(TaskList3[DATE LIMITE],SMALL(IF(TaskList3[RESPONSABLE]=$D$1,ROW(TaskList3[RESPONSABLE])-1),COUNTIF($D$3:D164,TaskList15[[#This Row],[RESPONSABLE]])-COUNTIF(TaskList2[RESPONSABLE],$D$1)-COUNTIF(TaskList1[RESPONSABLE],$D$1))))))</f>
        <v/>
      </c>
      <c r="F164" s="10" t="str">
        <f t="array" ref="F164">IF(TaskList15[[#This Row],[RESPONSABLE]]="","",IFERROR(INDEX(TaskList1[STATUT],SMALL(IF(TaskList1[RESPONSABLE]=$D$1,ROW(TaskList1[RESPONSABLE])-1),COUNTIF($D$3:D164,TaskList15[[#This Row],[RESPONSABLE]]))),IFERROR(INDEX(TaskList2[STATUT],SMALL(IF(TaskList2[RESPONSABLE]=$D$1,ROW(TaskList2[RESPONSABLE])-1),COUNTIF($D$3:D164,TaskList15[[#This Row],[RESPONSABLE]])-COUNTIF(TaskList1[RESPONSABLE],$D$1))),INDEX(TaskList3[STATUT],SMALL(IF(TaskList3[RESPONSABLE]=$D$1,ROW(TaskList3[RESPONSABLE])-1),COUNTIF($D$3:D164,TaskList15[[#This Row],[RESPONSABLE]])-COUNTIF(TaskList2[RESPONSABLE],$D$1)-COUNTIF(TaskList1[RESPONSABLE],$D$1))))))</f>
        <v/>
      </c>
    </row>
    <row r="165" spans="1:6" x14ac:dyDescent="0.3">
      <c r="A165" s="10" t="str">
        <f t="array" ref="A165">IF(TaskList15[[#This Row],[RESPONSABLE]]="","",IFERROR(INDEX(TaskList1[THÈME],SMALL(IF(TaskList1[RESPONSABLE]=$D$1,ROW(TaskList1[RESPONSABLE])-1),COUNTIF($D$3:D165,TaskList15[[#This Row],[RESPONSABLE]]))),IFERROR(INDEX(TaskList2[THÈME],SMALL(IF(TaskList2[RESPONSABLE]=$D$1,ROW(TaskList2[RESPONSABLE])-1),COUNTIF($D$3:D165,TaskList15[[#This Row],[RESPONSABLE]])-COUNTIF(TaskList1[RESPONSABLE],$D$1))),INDEX(TaskList3[THÈME],SMALL(IF(TaskList3[RESPONSABLE]=$D$1,ROW(TaskList3[RESPONSABLE])-1),COUNTIF($D$3:D165,TaskList15[[#This Row],[RESPONSABLE]])-COUNTIF(TaskList2[RESPONSABLE],$D$1)-COUNTIF(TaskList1[RESPONSABLE],$D$1))))))</f>
        <v/>
      </c>
      <c r="B165" s="10" t="str">
        <f t="array" ref="B165">IF(TaskList15[[#This Row],[RESPONSABLE]]="","",IFERROR(INDEX(TaskList1[AXE],SMALL(IF(TaskList1[RESPONSABLE]=$D$1,ROW(TaskList1[RESPONSABLE])-1),COUNTIF($D$3:D165,TaskList15[[#This Row],[RESPONSABLE]]))),IFERROR(INDEX(TaskList2[AXE],SMALL(IF(TaskList2[RESPONSABLE]=$D$1,ROW(TaskList2[RESPONSABLE])-1),COUNTIF($D$3:D165,TaskList15[[#This Row],[RESPONSABLE]])-COUNTIF(TaskList1[RESPONSABLE],$D$1))),INDEX(TaskList3[AXE],SMALL(IF(TaskList3[RESPONSABLE]=$D$1,ROW(TaskList3[RESPONSABLE])-1),COUNTIF($D$3:D165,TaskList15[[#This Row],[RESPONSABLE]])-COUNTIF(TaskList2[RESPONSABLE],$D$1)-COUNTIF(TaskList1[RESPONSABLE],$D$1))))))</f>
        <v/>
      </c>
      <c r="D165" s="12" t="str">
        <f>IF(COUNTIF($D$2:D164,$D$1)&lt;COUNTIF(TaskList2[RESPONSABLE],$D$1)+COUNTIF(TaskList3[RESPONSABLE],$D$1)+COUNTIF(TaskList1[RESPONSABLE],$D$1),$D$1,"")</f>
        <v/>
      </c>
      <c r="E165" s="13" t="str">
        <f t="array" ref="E165">IF(TaskList15[[#This Row],[RESPONSABLE]]="","",IFERROR(INDEX(TaskList1[DATE LIMITE],SMALL(IF(TaskList1[RESPONSABLE]=$D$1,ROW(TaskList1[RESPONSABLE])-1),COUNTIF($D$3:D165,TaskList15[[#This Row],[RESPONSABLE]]))),IFERROR(INDEX(TaskList2[DATE LIMITE],SMALL(IF(TaskList2[RESPONSABLE]=$D$1,ROW(TaskList2[RESPONSABLE])-1),COUNTIF($D$3:D165,TaskList15[[#This Row],[RESPONSABLE]])-COUNTIF(TaskList1[RESPONSABLE],$D$1))),INDEX(TaskList3[DATE LIMITE],SMALL(IF(TaskList3[RESPONSABLE]=$D$1,ROW(TaskList3[RESPONSABLE])-1),COUNTIF($D$3:D165,TaskList15[[#This Row],[RESPONSABLE]])-COUNTIF(TaskList2[RESPONSABLE],$D$1)-COUNTIF(TaskList1[RESPONSABLE],$D$1))))))</f>
        <v/>
      </c>
      <c r="F165" s="10" t="str">
        <f t="array" ref="F165">IF(TaskList15[[#This Row],[RESPONSABLE]]="","",IFERROR(INDEX(TaskList1[STATUT],SMALL(IF(TaskList1[RESPONSABLE]=$D$1,ROW(TaskList1[RESPONSABLE])-1),COUNTIF($D$3:D165,TaskList15[[#This Row],[RESPONSABLE]]))),IFERROR(INDEX(TaskList2[STATUT],SMALL(IF(TaskList2[RESPONSABLE]=$D$1,ROW(TaskList2[RESPONSABLE])-1),COUNTIF($D$3:D165,TaskList15[[#This Row],[RESPONSABLE]])-COUNTIF(TaskList1[RESPONSABLE],$D$1))),INDEX(TaskList3[STATUT],SMALL(IF(TaskList3[RESPONSABLE]=$D$1,ROW(TaskList3[RESPONSABLE])-1),COUNTIF($D$3:D165,TaskList15[[#This Row],[RESPONSABLE]])-COUNTIF(TaskList2[RESPONSABLE],$D$1)-COUNTIF(TaskList1[RESPONSABLE],$D$1))))))</f>
        <v/>
      </c>
    </row>
    <row r="166" spans="1:6" x14ac:dyDescent="0.3">
      <c r="A166" s="10" t="str">
        <f t="array" ref="A166">IF(TaskList15[[#This Row],[RESPONSABLE]]="","",IFERROR(INDEX(TaskList1[THÈME],SMALL(IF(TaskList1[RESPONSABLE]=$D$1,ROW(TaskList1[RESPONSABLE])-1),COUNTIF($D$3:D166,TaskList15[[#This Row],[RESPONSABLE]]))),IFERROR(INDEX(TaskList2[THÈME],SMALL(IF(TaskList2[RESPONSABLE]=$D$1,ROW(TaskList2[RESPONSABLE])-1),COUNTIF($D$3:D166,TaskList15[[#This Row],[RESPONSABLE]])-COUNTIF(TaskList1[RESPONSABLE],$D$1))),INDEX(TaskList3[THÈME],SMALL(IF(TaskList3[RESPONSABLE]=$D$1,ROW(TaskList3[RESPONSABLE])-1),COUNTIF($D$3:D166,TaskList15[[#This Row],[RESPONSABLE]])-COUNTIF(TaskList2[RESPONSABLE],$D$1)-COUNTIF(TaskList1[RESPONSABLE],$D$1))))))</f>
        <v/>
      </c>
      <c r="B166" s="10" t="str">
        <f t="array" ref="B166">IF(TaskList15[[#This Row],[RESPONSABLE]]="","",IFERROR(INDEX(TaskList1[AXE],SMALL(IF(TaskList1[RESPONSABLE]=$D$1,ROW(TaskList1[RESPONSABLE])-1),COUNTIF($D$3:D166,TaskList15[[#This Row],[RESPONSABLE]]))),IFERROR(INDEX(TaskList2[AXE],SMALL(IF(TaskList2[RESPONSABLE]=$D$1,ROW(TaskList2[RESPONSABLE])-1),COUNTIF($D$3:D166,TaskList15[[#This Row],[RESPONSABLE]])-COUNTIF(TaskList1[RESPONSABLE],$D$1))),INDEX(TaskList3[AXE],SMALL(IF(TaskList3[RESPONSABLE]=$D$1,ROW(TaskList3[RESPONSABLE])-1),COUNTIF($D$3:D166,TaskList15[[#This Row],[RESPONSABLE]])-COUNTIF(TaskList2[RESPONSABLE],$D$1)-COUNTIF(TaskList1[RESPONSABLE],$D$1))))))</f>
        <v/>
      </c>
      <c r="D166" s="12" t="str">
        <f>IF(COUNTIF($D$2:D165,$D$1)&lt;COUNTIF(TaskList2[RESPONSABLE],$D$1)+COUNTIF(TaskList3[RESPONSABLE],$D$1)+COUNTIF(TaskList1[RESPONSABLE],$D$1),$D$1,"")</f>
        <v/>
      </c>
      <c r="E166" s="13" t="str">
        <f t="array" ref="E166">IF(TaskList15[[#This Row],[RESPONSABLE]]="","",IFERROR(INDEX(TaskList1[DATE LIMITE],SMALL(IF(TaskList1[RESPONSABLE]=$D$1,ROW(TaskList1[RESPONSABLE])-1),COUNTIF($D$3:D166,TaskList15[[#This Row],[RESPONSABLE]]))),IFERROR(INDEX(TaskList2[DATE LIMITE],SMALL(IF(TaskList2[RESPONSABLE]=$D$1,ROW(TaskList2[RESPONSABLE])-1),COUNTIF($D$3:D166,TaskList15[[#This Row],[RESPONSABLE]])-COUNTIF(TaskList1[RESPONSABLE],$D$1))),INDEX(TaskList3[DATE LIMITE],SMALL(IF(TaskList3[RESPONSABLE]=$D$1,ROW(TaskList3[RESPONSABLE])-1),COUNTIF($D$3:D166,TaskList15[[#This Row],[RESPONSABLE]])-COUNTIF(TaskList2[RESPONSABLE],$D$1)-COUNTIF(TaskList1[RESPONSABLE],$D$1))))))</f>
        <v/>
      </c>
      <c r="F166" s="10" t="str">
        <f t="array" ref="F166">IF(TaskList15[[#This Row],[RESPONSABLE]]="","",IFERROR(INDEX(TaskList1[STATUT],SMALL(IF(TaskList1[RESPONSABLE]=$D$1,ROW(TaskList1[RESPONSABLE])-1),COUNTIF($D$3:D166,TaskList15[[#This Row],[RESPONSABLE]]))),IFERROR(INDEX(TaskList2[STATUT],SMALL(IF(TaskList2[RESPONSABLE]=$D$1,ROW(TaskList2[RESPONSABLE])-1),COUNTIF($D$3:D166,TaskList15[[#This Row],[RESPONSABLE]])-COUNTIF(TaskList1[RESPONSABLE],$D$1))),INDEX(TaskList3[STATUT],SMALL(IF(TaskList3[RESPONSABLE]=$D$1,ROW(TaskList3[RESPONSABLE])-1),COUNTIF($D$3:D166,TaskList15[[#This Row],[RESPONSABLE]])-COUNTIF(TaskList2[RESPONSABLE],$D$1)-COUNTIF(TaskList1[RESPONSABLE],$D$1))))))</f>
        <v/>
      </c>
    </row>
    <row r="167" spans="1:6" x14ac:dyDescent="0.3">
      <c r="A167" s="10" t="str">
        <f t="array" ref="A167">IF(TaskList15[[#This Row],[RESPONSABLE]]="","",IFERROR(INDEX(TaskList1[THÈME],SMALL(IF(TaskList1[RESPONSABLE]=$D$1,ROW(TaskList1[RESPONSABLE])-1),COUNTIF($D$3:D167,TaskList15[[#This Row],[RESPONSABLE]]))),IFERROR(INDEX(TaskList2[THÈME],SMALL(IF(TaskList2[RESPONSABLE]=$D$1,ROW(TaskList2[RESPONSABLE])-1),COUNTIF($D$3:D167,TaskList15[[#This Row],[RESPONSABLE]])-COUNTIF(TaskList1[RESPONSABLE],$D$1))),INDEX(TaskList3[THÈME],SMALL(IF(TaskList3[RESPONSABLE]=$D$1,ROW(TaskList3[RESPONSABLE])-1),COUNTIF($D$3:D167,TaskList15[[#This Row],[RESPONSABLE]])-COUNTIF(TaskList2[RESPONSABLE],$D$1)-COUNTIF(TaskList1[RESPONSABLE],$D$1))))))</f>
        <v/>
      </c>
      <c r="B167" s="10" t="str">
        <f t="array" ref="B167">IF(TaskList15[[#This Row],[RESPONSABLE]]="","",IFERROR(INDEX(TaskList1[AXE],SMALL(IF(TaskList1[RESPONSABLE]=$D$1,ROW(TaskList1[RESPONSABLE])-1),COUNTIF($D$3:D167,TaskList15[[#This Row],[RESPONSABLE]]))),IFERROR(INDEX(TaskList2[AXE],SMALL(IF(TaskList2[RESPONSABLE]=$D$1,ROW(TaskList2[RESPONSABLE])-1),COUNTIF($D$3:D167,TaskList15[[#This Row],[RESPONSABLE]])-COUNTIF(TaskList1[RESPONSABLE],$D$1))),INDEX(TaskList3[AXE],SMALL(IF(TaskList3[RESPONSABLE]=$D$1,ROW(TaskList3[RESPONSABLE])-1),COUNTIF($D$3:D167,TaskList15[[#This Row],[RESPONSABLE]])-COUNTIF(TaskList2[RESPONSABLE],$D$1)-COUNTIF(TaskList1[RESPONSABLE],$D$1))))))</f>
        <v/>
      </c>
      <c r="D167" s="12" t="str">
        <f>IF(COUNTIF($D$2:D166,$D$1)&lt;COUNTIF(TaskList2[RESPONSABLE],$D$1)+COUNTIF(TaskList3[RESPONSABLE],$D$1)+COUNTIF(TaskList1[RESPONSABLE],$D$1),$D$1,"")</f>
        <v/>
      </c>
      <c r="E167" s="13" t="str">
        <f t="array" ref="E167">IF(TaskList15[[#This Row],[RESPONSABLE]]="","",IFERROR(INDEX(TaskList1[DATE LIMITE],SMALL(IF(TaskList1[RESPONSABLE]=$D$1,ROW(TaskList1[RESPONSABLE])-1),COUNTIF($D$3:D167,TaskList15[[#This Row],[RESPONSABLE]]))),IFERROR(INDEX(TaskList2[DATE LIMITE],SMALL(IF(TaskList2[RESPONSABLE]=$D$1,ROW(TaskList2[RESPONSABLE])-1),COUNTIF($D$3:D167,TaskList15[[#This Row],[RESPONSABLE]])-COUNTIF(TaskList1[RESPONSABLE],$D$1))),INDEX(TaskList3[DATE LIMITE],SMALL(IF(TaskList3[RESPONSABLE]=$D$1,ROW(TaskList3[RESPONSABLE])-1),COUNTIF($D$3:D167,TaskList15[[#This Row],[RESPONSABLE]])-COUNTIF(TaskList2[RESPONSABLE],$D$1)-COUNTIF(TaskList1[RESPONSABLE],$D$1))))))</f>
        <v/>
      </c>
      <c r="F167" s="10" t="str">
        <f t="array" ref="F167">IF(TaskList15[[#This Row],[RESPONSABLE]]="","",IFERROR(INDEX(TaskList1[STATUT],SMALL(IF(TaskList1[RESPONSABLE]=$D$1,ROW(TaskList1[RESPONSABLE])-1),COUNTIF($D$3:D167,TaskList15[[#This Row],[RESPONSABLE]]))),IFERROR(INDEX(TaskList2[STATUT],SMALL(IF(TaskList2[RESPONSABLE]=$D$1,ROW(TaskList2[RESPONSABLE])-1),COUNTIF($D$3:D167,TaskList15[[#This Row],[RESPONSABLE]])-COUNTIF(TaskList1[RESPONSABLE],$D$1))),INDEX(TaskList3[STATUT],SMALL(IF(TaskList3[RESPONSABLE]=$D$1,ROW(TaskList3[RESPONSABLE])-1),COUNTIF($D$3:D167,TaskList15[[#This Row],[RESPONSABLE]])-COUNTIF(TaskList2[RESPONSABLE],$D$1)-COUNTIF(TaskList1[RESPONSABLE],$D$1))))))</f>
        <v/>
      </c>
    </row>
    <row r="168" spans="1:6" x14ac:dyDescent="0.3">
      <c r="A168" s="10" t="str">
        <f t="array" ref="A168">IF(TaskList15[[#This Row],[RESPONSABLE]]="","",IFERROR(INDEX(TaskList1[THÈME],SMALL(IF(TaskList1[RESPONSABLE]=$D$1,ROW(TaskList1[RESPONSABLE])-1),COUNTIF($D$3:D168,TaskList15[[#This Row],[RESPONSABLE]]))),IFERROR(INDEX(TaskList2[THÈME],SMALL(IF(TaskList2[RESPONSABLE]=$D$1,ROW(TaskList2[RESPONSABLE])-1),COUNTIF($D$3:D168,TaskList15[[#This Row],[RESPONSABLE]])-COUNTIF(TaskList1[RESPONSABLE],$D$1))),INDEX(TaskList3[THÈME],SMALL(IF(TaskList3[RESPONSABLE]=$D$1,ROW(TaskList3[RESPONSABLE])-1),COUNTIF($D$3:D168,TaskList15[[#This Row],[RESPONSABLE]])-COUNTIF(TaskList2[RESPONSABLE],$D$1)-COUNTIF(TaskList1[RESPONSABLE],$D$1))))))</f>
        <v/>
      </c>
      <c r="B168" s="10" t="str">
        <f t="array" ref="B168">IF(TaskList15[[#This Row],[RESPONSABLE]]="","",IFERROR(INDEX(TaskList1[AXE],SMALL(IF(TaskList1[RESPONSABLE]=$D$1,ROW(TaskList1[RESPONSABLE])-1),COUNTIF($D$3:D168,TaskList15[[#This Row],[RESPONSABLE]]))),IFERROR(INDEX(TaskList2[AXE],SMALL(IF(TaskList2[RESPONSABLE]=$D$1,ROW(TaskList2[RESPONSABLE])-1),COUNTIF($D$3:D168,TaskList15[[#This Row],[RESPONSABLE]])-COUNTIF(TaskList1[RESPONSABLE],$D$1))),INDEX(TaskList3[AXE],SMALL(IF(TaskList3[RESPONSABLE]=$D$1,ROW(TaskList3[RESPONSABLE])-1),COUNTIF($D$3:D168,TaskList15[[#This Row],[RESPONSABLE]])-COUNTIF(TaskList2[RESPONSABLE],$D$1)-COUNTIF(TaskList1[RESPONSABLE],$D$1))))))</f>
        <v/>
      </c>
      <c r="D168" s="12" t="str">
        <f>IF(COUNTIF($D$2:D167,$D$1)&lt;COUNTIF(TaskList2[RESPONSABLE],$D$1)+COUNTIF(TaskList3[RESPONSABLE],$D$1)+COUNTIF(TaskList1[RESPONSABLE],$D$1),$D$1,"")</f>
        <v/>
      </c>
      <c r="E168" s="13" t="str">
        <f t="array" ref="E168">IF(TaskList15[[#This Row],[RESPONSABLE]]="","",IFERROR(INDEX(TaskList1[DATE LIMITE],SMALL(IF(TaskList1[RESPONSABLE]=$D$1,ROW(TaskList1[RESPONSABLE])-1),COUNTIF($D$3:D168,TaskList15[[#This Row],[RESPONSABLE]]))),IFERROR(INDEX(TaskList2[DATE LIMITE],SMALL(IF(TaskList2[RESPONSABLE]=$D$1,ROW(TaskList2[RESPONSABLE])-1),COUNTIF($D$3:D168,TaskList15[[#This Row],[RESPONSABLE]])-COUNTIF(TaskList1[RESPONSABLE],$D$1))),INDEX(TaskList3[DATE LIMITE],SMALL(IF(TaskList3[RESPONSABLE]=$D$1,ROW(TaskList3[RESPONSABLE])-1),COUNTIF($D$3:D168,TaskList15[[#This Row],[RESPONSABLE]])-COUNTIF(TaskList2[RESPONSABLE],$D$1)-COUNTIF(TaskList1[RESPONSABLE],$D$1))))))</f>
        <v/>
      </c>
      <c r="F168" s="10" t="str">
        <f t="array" ref="F168">IF(TaskList15[[#This Row],[RESPONSABLE]]="","",IFERROR(INDEX(TaskList1[STATUT],SMALL(IF(TaskList1[RESPONSABLE]=$D$1,ROW(TaskList1[RESPONSABLE])-1),COUNTIF($D$3:D168,TaskList15[[#This Row],[RESPONSABLE]]))),IFERROR(INDEX(TaskList2[STATUT],SMALL(IF(TaskList2[RESPONSABLE]=$D$1,ROW(TaskList2[RESPONSABLE])-1),COUNTIF($D$3:D168,TaskList15[[#This Row],[RESPONSABLE]])-COUNTIF(TaskList1[RESPONSABLE],$D$1))),INDEX(TaskList3[STATUT],SMALL(IF(TaskList3[RESPONSABLE]=$D$1,ROW(TaskList3[RESPONSABLE])-1),COUNTIF($D$3:D168,TaskList15[[#This Row],[RESPONSABLE]])-COUNTIF(TaskList2[RESPONSABLE],$D$1)-COUNTIF(TaskList1[RESPONSABLE],$D$1))))))</f>
        <v/>
      </c>
    </row>
    <row r="169" spans="1:6" x14ac:dyDescent="0.3">
      <c r="A169" s="10" t="str">
        <f t="array" ref="A169">IF(TaskList15[[#This Row],[RESPONSABLE]]="","",IFERROR(INDEX(TaskList1[THÈME],SMALL(IF(TaskList1[RESPONSABLE]=$D$1,ROW(TaskList1[RESPONSABLE])-1),COUNTIF($D$3:D169,TaskList15[[#This Row],[RESPONSABLE]]))),IFERROR(INDEX(TaskList2[THÈME],SMALL(IF(TaskList2[RESPONSABLE]=$D$1,ROW(TaskList2[RESPONSABLE])-1),COUNTIF($D$3:D169,TaskList15[[#This Row],[RESPONSABLE]])-COUNTIF(TaskList1[RESPONSABLE],$D$1))),INDEX(TaskList3[THÈME],SMALL(IF(TaskList3[RESPONSABLE]=$D$1,ROW(TaskList3[RESPONSABLE])-1),COUNTIF($D$3:D169,TaskList15[[#This Row],[RESPONSABLE]])-COUNTIF(TaskList2[RESPONSABLE],$D$1)-COUNTIF(TaskList1[RESPONSABLE],$D$1))))))</f>
        <v/>
      </c>
      <c r="B169" s="10" t="str">
        <f t="array" ref="B169">IF(TaskList15[[#This Row],[RESPONSABLE]]="","",IFERROR(INDEX(TaskList1[AXE],SMALL(IF(TaskList1[RESPONSABLE]=$D$1,ROW(TaskList1[RESPONSABLE])-1),COUNTIF($D$3:D169,TaskList15[[#This Row],[RESPONSABLE]]))),IFERROR(INDEX(TaskList2[AXE],SMALL(IF(TaskList2[RESPONSABLE]=$D$1,ROW(TaskList2[RESPONSABLE])-1),COUNTIF($D$3:D169,TaskList15[[#This Row],[RESPONSABLE]])-COUNTIF(TaskList1[RESPONSABLE],$D$1))),INDEX(TaskList3[AXE],SMALL(IF(TaskList3[RESPONSABLE]=$D$1,ROW(TaskList3[RESPONSABLE])-1),COUNTIF($D$3:D169,TaskList15[[#This Row],[RESPONSABLE]])-COUNTIF(TaskList2[RESPONSABLE],$D$1)-COUNTIF(TaskList1[RESPONSABLE],$D$1))))))</f>
        <v/>
      </c>
      <c r="D169" s="12" t="str">
        <f>IF(COUNTIF($D$2:D168,$D$1)&lt;COUNTIF(TaskList2[RESPONSABLE],$D$1)+COUNTIF(TaskList3[RESPONSABLE],$D$1)+COUNTIF(TaskList1[RESPONSABLE],$D$1),$D$1,"")</f>
        <v/>
      </c>
      <c r="E169" s="13" t="str">
        <f t="array" ref="E169">IF(TaskList15[[#This Row],[RESPONSABLE]]="","",IFERROR(INDEX(TaskList1[DATE LIMITE],SMALL(IF(TaskList1[RESPONSABLE]=$D$1,ROW(TaskList1[RESPONSABLE])-1),COUNTIF($D$3:D169,TaskList15[[#This Row],[RESPONSABLE]]))),IFERROR(INDEX(TaskList2[DATE LIMITE],SMALL(IF(TaskList2[RESPONSABLE]=$D$1,ROW(TaskList2[RESPONSABLE])-1),COUNTIF($D$3:D169,TaskList15[[#This Row],[RESPONSABLE]])-COUNTIF(TaskList1[RESPONSABLE],$D$1))),INDEX(TaskList3[DATE LIMITE],SMALL(IF(TaskList3[RESPONSABLE]=$D$1,ROW(TaskList3[RESPONSABLE])-1),COUNTIF($D$3:D169,TaskList15[[#This Row],[RESPONSABLE]])-COUNTIF(TaskList2[RESPONSABLE],$D$1)-COUNTIF(TaskList1[RESPONSABLE],$D$1))))))</f>
        <v/>
      </c>
      <c r="F169" s="10" t="str">
        <f t="array" ref="F169">IF(TaskList15[[#This Row],[RESPONSABLE]]="","",IFERROR(INDEX(TaskList1[STATUT],SMALL(IF(TaskList1[RESPONSABLE]=$D$1,ROW(TaskList1[RESPONSABLE])-1),COUNTIF($D$3:D169,TaskList15[[#This Row],[RESPONSABLE]]))),IFERROR(INDEX(TaskList2[STATUT],SMALL(IF(TaskList2[RESPONSABLE]=$D$1,ROW(TaskList2[RESPONSABLE])-1),COUNTIF($D$3:D169,TaskList15[[#This Row],[RESPONSABLE]])-COUNTIF(TaskList1[RESPONSABLE],$D$1))),INDEX(TaskList3[STATUT],SMALL(IF(TaskList3[RESPONSABLE]=$D$1,ROW(TaskList3[RESPONSABLE])-1),COUNTIF($D$3:D169,TaskList15[[#This Row],[RESPONSABLE]])-COUNTIF(TaskList2[RESPONSABLE],$D$1)-COUNTIF(TaskList1[RESPONSABLE],$D$1))))))</f>
        <v/>
      </c>
    </row>
    <row r="170" spans="1:6" x14ac:dyDescent="0.3">
      <c r="A170" s="10" t="str">
        <f t="array" ref="A170">IF(TaskList15[[#This Row],[RESPONSABLE]]="","",IFERROR(INDEX(TaskList1[THÈME],SMALL(IF(TaskList1[RESPONSABLE]=$D$1,ROW(TaskList1[RESPONSABLE])-1),COUNTIF($D$3:D170,TaskList15[[#This Row],[RESPONSABLE]]))),IFERROR(INDEX(TaskList2[THÈME],SMALL(IF(TaskList2[RESPONSABLE]=$D$1,ROW(TaskList2[RESPONSABLE])-1),COUNTIF($D$3:D170,TaskList15[[#This Row],[RESPONSABLE]])-COUNTIF(TaskList1[RESPONSABLE],$D$1))),INDEX(TaskList3[THÈME],SMALL(IF(TaskList3[RESPONSABLE]=$D$1,ROW(TaskList3[RESPONSABLE])-1),COUNTIF($D$3:D170,TaskList15[[#This Row],[RESPONSABLE]])-COUNTIF(TaskList2[RESPONSABLE],$D$1)-COUNTIF(TaskList1[RESPONSABLE],$D$1))))))</f>
        <v/>
      </c>
      <c r="B170" s="10" t="str">
        <f t="array" ref="B170">IF(TaskList15[[#This Row],[RESPONSABLE]]="","",IFERROR(INDEX(TaskList1[AXE],SMALL(IF(TaskList1[RESPONSABLE]=$D$1,ROW(TaskList1[RESPONSABLE])-1),COUNTIF($D$3:D170,TaskList15[[#This Row],[RESPONSABLE]]))),IFERROR(INDEX(TaskList2[AXE],SMALL(IF(TaskList2[RESPONSABLE]=$D$1,ROW(TaskList2[RESPONSABLE])-1),COUNTIF($D$3:D170,TaskList15[[#This Row],[RESPONSABLE]])-COUNTIF(TaskList1[RESPONSABLE],$D$1))),INDEX(TaskList3[AXE],SMALL(IF(TaskList3[RESPONSABLE]=$D$1,ROW(TaskList3[RESPONSABLE])-1),COUNTIF($D$3:D170,TaskList15[[#This Row],[RESPONSABLE]])-COUNTIF(TaskList2[RESPONSABLE],$D$1)-COUNTIF(TaskList1[RESPONSABLE],$D$1))))))</f>
        <v/>
      </c>
      <c r="D170" s="12" t="str">
        <f>IF(COUNTIF($D$2:D169,$D$1)&lt;COUNTIF(TaskList2[RESPONSABLE],$D$1)+COUNTIF(TaskList3[RESPONSABLE],$D$1)+COUNTIF(TaskList1[RESPONSABLE],$D$1),$D$1,"")</f>
        <v/>
      </c>
      <c r="E170" s="13" t="str">
        <f t="array" ref="E170">IF(TaskList15[[#This Row],[RESPONSABLE]]="","",IFERROR(INDEX(TaskList1[DATE LIMITE],SMALL(IF(TaskList1[RESPONSABLE]=$D$1,ROW(TaskList1[RESPONSABLE])-1),COUNTIF($D$3:D170,TaskList15[[#This Row],[RESPONSABLE]]))),IFERROR(INDEX(TaskList2[DATE LIMITE],SMALL(IF(TaskList2[RESPONSABLE]=$D$1,ROW(TaskList2[RESPONSABLE])-1),COUNTIF($D$3:D170,TaskList15[[#This Row],[RESPONSABLE]])-COUNTIF(TaskList1[RESPONSABLE],$D$1))),INDEX(TaskList3[DATE LIMITE],SMALL(IF(TaskList3[RESPONSABLE]=$D$1,ROW(TaskList3[RESPONSABLE])-1),COUNTIF($D$3:D170,TaskList15[[#This Row],[RESPONSABLE]])-COUNTIF(TaskList2[RESPONSABLE],$D$1)-COUNTIF(TaskList1[RESPONSABLE],$D$1))))))</f>
        <v/>
      </c>
      <c r="F170" s="10" t="str">
        <f t="array" ref="F170">IF(TaskList15[[#This Row],[RESPONSABLE]]="","",IFERROR(INDEX(TaskList1[STATUT],SMALL(IF(TaskList1[RESPONSABLE]=$D$1,ROW(TaskList1[RESPONSABLE])-1),COUNTIF($D$3:D170,TaskList15[[#This Row],[RESPONSABLE]]))),IFERROR(INDEX(TaskList2[STATUT],SMALL(IF(TaskList2[RESPONSABLE]=$D$1,ROW(TaskList2[RESPONSABLE])-1),COUNTIF($D$3:D170,TaskList15[[#This Row],[RESPONSABLE]])-COUNTIF(TaskList1[RESPONSABLE],$D$1))),INDEX(TaskList3[STATUT],SMALL(IF(TaskList3[RESPONSABLE]=$D$1,ROW(TaskList3[RESPONSABLE])-1),COUNTIF($D$3:D170,TaskList15[[#This Row],[RESPONSABLE]])-COUNTIF(TaskList2[RESPONSABLE],$D$1)-COUNTIF(TaskList1[RESPONSABLE],$D$1))))))</f>
        <v/>
      </c>
    </row>
    <row r="171" spans="1:6" x14ac:dyDescent="0.3">
      <c r="A171" s="10" t="str">
        <f t="array" ref="A171">IF(TaskList15[[#This Row],[RESPONSABLE]]="","",IFERROR(INDEX(TaskList1[THÈME],SMALL(IF(TaskList1[RESPONSABLE]=$D$1,ROW(TaskList1[RESPONSABLE])-1),COUNTIF($D$3:D171,TaskList15[[#This Row],[RESPONSABLE]]))),IFERROR(INDEX(TaskList2[THÈME],SMALL(IF(TaskList2[RESPONSABLE]=$D$1,ROW(TaskList2[RESPONSABLE])-1),COUNTIF($D$3:D171,TaskList15[[#This Row],[RESPONSABLE]])-COUNTIF(TaskList1[RESPONSABLE],$D$1))),INDEX(TaskList3[THÈME],SMALL(IF(TaskList3[RESPONSABLE]=$D$1,ROW(TaskList3[RESPONSABLE])-1),COUNTIF($D$3:D171,TaskList15[[#This Row],[RESPONSABLE]])-COUNTIF(TaskList2[RESPONSABLE],$D$1)-COUNTIF(TaskList1[RESPONSABLE],$D$1))))))</f>
        <v/>
      </c>
      <c r="B171" s="10" t="str">
        <f t="array" ref="B171">IF(TaskList15[[#This Row],[RESPONSABLE]]="","",IFERROR(INDEX(TaskList1[AXE],SMALL(IF(TaskList1[RESPONSABLE]=$D$1,ROW(TaskList1[RESPONSABLE])-1),COUNTIF($D$3:D171,TaskList15[[#This Row],[RESPONSABLE]]))),IFERROR(INDEX(TaskList2[AXE],SMALL(IF(TaskList2[RESPONSABLE]=$D$1,ROW(TaskList2[RESPONSABLE])-1),COUNTIF($D$3:D171,TaskList15[[#This Row],[RESPONSABLE]])-COUNTIF(TaskList1[RESPONSABLE],$D$1))),INDEX(TaskList3[AXE],SMALL(IF(TaskList3[RESPONSABLE]=$D$1,ROW(TaskList3[RESPONSABLE])-1),COUNTIF($D$3:D171,TaskList15[[#This Row],[RESPONSABLE]])-COUNTIF(TaskList2[RESPONSABLE],$D$1)-COUNTIF(TaskList1[RESPONSABLE],$D$1))))))</f>
        <v/>
      </c>
      <c r="D171" s="12" t="str">
        <f>IF(COUNTIF($D$2:D170,$D$1)&lt;COUNTIF(TaskList2[RESPONSABLE],$D$1)+COUNTIF(TaskList3[RESPONSABLE],$D$1)+COUNTIF(TaskList1[RESPONSABLE],$D$1),$D$1,"")</f>
        <v/>
      </c>
      <c r="E171" s="13" t="str">
        <f t="array" ref="E171">IF(TaskList15[[#This Row],[RESPONSABLE]]="","",IFERROR(INDEX(TaskList1[DATE LIMITE],SMALL(IF(TaskList1[RESPONSABLE]=$D$1,ROW(TaskList1[RESPONSABLE])-1),COUNTIF($D$3:D171,TaskList15[[#This Row],[RESPONSABLE]]))),IFERROR(INDEX(TaskList2[DATE LIMITE],SMALL(IF(TaskList2[RESPONSABLE]=$D$1,ROW(TaskList2[RESPONSABLE])-1),COUNTIF($D$3:D171,TaskList15[[#This Row],[RESPONSABLE]])-COUNTIF(TaskList1[RESPONSABLE],$D$1))),INDEX(TaskList3[DATE LIMITE],SMALL(IF(TaskList3[RESPONSABLE]=$D$1,ROW(TaskList3[RESPONSABLE])-1),COUNTIF($D$3:D171,TaskList15[[#This Row],[RESPONSABLE]])-COUNTIF(TaskList2[RESPONSABLE],$D$1)-COUNTIF(TaskList1[RESPONSABLE],$D$1))))))</f>
        <v/>
      </c>
      <c r="F171" s="10" t="str">
        <f t="array" ref="F171">IF(TaskList15[[#This Row],[RESPONSABLE]]="","",IFERROR(INDEX(TaskList1[STATUT],SMALL(IF(TaskList1[RESPONSABLE]=$D$1,ROW(TaskList1[RESPONSABLE])-1),COUNTIF($D$3:D171,TaskList15[[#This Row],[RESPONSABLE]]))),IFERROR(INDEX(TaskList2[STATUT],SMALL(IF(TaskList2[RESPONSABLE]=$D$1,ROW(TaskList2[RESPONSABLE])-1),COUNTIF($D$3:D171,TaskList15[[#This Row],[RESPONSABLE]])-COUNTIF(TaskList1[RESPONSABLE],$D$1))),INDEX(TaskList3[STATUT],SMALL(IF(TaskList3[RESPONSABLE]=$D$1,ROW(TaskList3[RESPONSABLE])-1),COUNTIF($D$3:D171,TaskList15[[#This Row],[RESPONSABLE]])-COUNTIF(TaskList2[RESPONSABLE],$D$1)-COUNTIF(TaskList1[RESPONSABLE],$D$1))))))</f>
        <v/>
      </c>
    </row>
    <row r="172" spans="1:6" x14ac:dyDescent="0.3">
      <c r="A172" s="10" t="str">
        <f t="array" ref="A172">IF(TaskList15[[#This Row],[RESPONSABLE]]="","",IFERROR(INDEX(TaskList1[THÈME],SMALL(IF(TaskList1[RESPONSABLE]=$D$1,ROW(TaskList1[RESPONSABLE])-1),COUNTIF($D$3:D172,TaskList15[[#This Row],[RESPONSABLE]]))),IFERROR(INDEX(TaskList2[THÈME],SMALL(IF(TaskList2[RESPONSABLE]=$D$1,ROW(TaskList2[RESPONSABLE])-1),COUNTIF($D$3:D172,TaskList15[[#This Row],[RESPONSABLE]])-COUNTIF(TaskList1[RESPONSABLE],$D$1))),INDEX(TaskList3[THÈME],SMALL(IF(TaskList3[RESPONSABLE]=$D$1,ROW(TaskList3[RESPONSABLE])-1),COUNTIF($D$3:D172,TaskList15[[#This Row],[RESPONSABLE]])-COUNTIF(TaskList2[RESPONSABLE],$D$1)-COUNTIF(TaskList1[RESPONSABLE],$D$1))))))</f>
        <v/>
      </c>
      <c r="B172" s="10" t="str">
        <f t="array" ref="B172">IF(TaskList15[[#This Row],[RESPONSABLE]]="","",IFERROR(INDEX(TaskList1[AXE],SMALL(IF(TaskList1[RESPONSABLE]=$D$1,ROW(TaskList1[RESPONSABLE])-1),COUNTIF($D$3:D172,TaskList15[[#This Row],[RESPONSABLE]]))),IFERROR(INDEX(TaskList2[AXE],SMALL(IF(TaskList2[RESPONSABLE]=$D$1,ROW(TaskList2[RESPONSABLE])-1),COUNTIF($D$3:D172,TaskList15[[#This Row],[RESPONSABLE]])-COUNTIF(TaskList1[RESPONSABLE],$D$1))),INDEX(TaskList3[AXE],SMALL(IF(TaskList3[RESPONSABLE]=$D$1,ROW(TaskList3[RESPONSABLE])-1),COUNTIF($D$3:D172,TaskList15[[#This Row],[RESPONSABLE]])-COUNTIF(TaskList2[RESPONSABLE],$D$1)-COUNTIF(TaskList1[RESPONSABLE],$D$1))))))</f>
        <v/>
      </c>
      <c r="D172" s="12" t="str">
        <f>IF(COUNTIF($D$2:D171,$D$1)&lt;COUNTIF(TaskList2[RESPONSABLE],$D$1)+COUNTIF(TaskList3[RESPONSABLE],$D$1)+COUNTIF(TaskList1[RESPONSABLE],$D$1),$D$1,"")</f>
        <v/>
      </c>
      <c r="E172" s="13" t="str">
        <f t="array" ref="E172">IF(TaskList15[[#This Row],[RESPONSABLE]]="","",IFERROR(INDEX(TaskList1[DATE LIMITE],SMALL(IF(TaskList1[RESPONSABLE]=$D$1,ROW(TaskList1[RESPONSABLE])-1),COUNTIF($D$3:D172,TaskList15[[#This Row],[RESPONSABLE]]))),IFERROR(INDEX(TaskList2[DATE LIMITE],SMALL(IF(TaskList2[RESPONSABLE]=$D$1,ROW(TaskList2[RESPONSABLE])-1),COUNTIF($D$3:D172,TaskList15[[#This Row],[RESPONSABLE]])-COUNTIF(TaskList1[RESPONSABLE],$D$1))),INDEX(TaskList3[DATE LIMITE],SMALL(IF(TaskList3[RESPONSABLE]=$D$1,ROW(TaskList3[RESPONSABLE])-1),COUNTIF($D$3:D172,TaskList15[[#This Row],[RESPONSABLE]])-COUNTIF(TaskList2[RESPONSABLE],$D$1)-COUNTIF(TaskList1[RESPONSABLE],$D$1))))))</f>
        <v/>
      </c>
      <c r="F172" s="10" t="str">
        <f t="array" ref="F172">IF(TaskList15[[#This Row],[RESPONSABLE]]="","",IFERROR(INDEX(TaskList1[STATUT],SMALL(IF(TaskList1[RESPONSABLE]=$D$1,ROW(TaskList1[RESPONSABLE])-1),COUNTIF($D$3:D172,TaskList15[[#This Row],[RESPONSABLE]]))),IFERROR(INDEX(TaskList2[STATUT],SMALL(IF(TaskList2[RESPONSABLE]=$D$1,ROW(TaskList2[RESPONSABLE])-1),COUNTIF($D$3:D172,TaskList15[[#This Row],[RESPONSABLE]])-COUNTIF(TaskList1[RESPONSABLE],$D$1))),INDEX(TaskList3[STATUT],SMALL(IF(TaskList3[RESPONSABLE]=$D$1,ROW(TaskList3[RESPONSABLE])-1),COUNTIF($D$3:D172,TaskList15[[#This Row],[RESPONSABLE]])-COUNTIF(TaskList2[RESPONSABLE],$D$1)-COUNTIF(TaskList1[RESPONSABLE],$D$1))))))</f>
        <v/>
      </c>
    </row>
    <row r="173" spans="1:6" x14ac:dyDescent="0.3">
      <c r="A173" s="10" t="str">
        <f t="array" ref="A173">IF(TaskList15[[#This Row],[RESPONSABLE]]="","",IFERROR(INDEX(TaskList1[THÈME],SMALL(IF(TaskList1[RESPONSABLE]=$D$1,ROW(TaskList1[RESPONSABLE])-1),COUNTIF($D$3:D173,TaskList15[[#This Row],[RESPONSABLE]]))),IFERROR(INDEX(TaskList2[THÈME],SMALL(IF(TaskList2[RESPONSABLE]=$D$1,ROW(TaskList2[RESPONSABLE])-1),COUNTIF($D$3:D173,TaskList15[[#This Row],[RESPONSABLE]])-COUNTIF(TaskList1[RESPONSABLE],$D$1))),INDEX(TaskList3[THÈME],SMALL(IF(TaskList3[RESPONSABLE]=$D$1,ROW(TaskList3[RESPONSABLE])-1),COUNTIF($D$3:D173,TaskList15[[#This Row],[RESPONSABLE]])-COUNTIF(TaskList2[RESPONSABLE],$D$1)-COUNTIF(TaskList1[RESPONSABLE],$D$1))))))</f>
        <v/>
      </c>
      <c r="B173" s="10" t="str">
        <f t="array" ref="B173">IF(TaskList15[[#This Row],[RESPONSABLE]]="","",IFERROR(INDEX(TaskList1[AXE],SMALL(IF(TaskList1[RESPONSABLE]=$D$1,ROW(TaskList1[RESPONSABLE])-1),COUNTIF($D$3:D173,TaskList15[[#This Row],[RESPONSABLE]]))),IFERROR(INDEX(TaskList2[AXE],SMALL(IF(TaskList2[RESPONSABLE]=$D$1,ROW(TaskList2[RESPONSABLE])-1),COUNTIF($D$3:D173,TaskList15[[#This Row],[RESPONSABLE]])-COUNTIF(TaskList1[RESPONSABLE],$D$1))),INDEX(TaskList3[AXE],SMALL(IF(TaskList3[RESPONSABLE]=$D$1,ROW(TaskList3[RESPONSABLE])-1),COUNTIF($D$3:D173,TaskList15[[#This Row],[RESPONSABLE]])-COUNTIF(TaskList2[RESPONSABLE],$D$1)-COUNTIF(TaskList1[RESPONSABLE],$D$1))))))</f>
        <v/>
      </c>
      <c r="D173" s="12" t="str">
        <f>IF(COUNTIF($D$2:D172,$D$1)&lt;COUNTIF(TaskList2[RESPONSABLE],$D$1)+COUNTIF(TaskList3[RESPONSABLE],$D$1)+COUNTIF(TaskList1[RESPONSABLE],$D$1),$D$1,"")</f>
        <v/>
      </c>
      <c r="E173" s="13" t="str">
        <f t="array" ref="E173">IF(TaskList15[[#This Row],[RESPONSABLE]]="","",IFERROR(INDEX(TaskList1[DATE LIMITE],SMALL(IF(TaskList1[RESPONSABLE]=$D$1,ROW(TaskList1[RESPONSABLE])-1),COUNTIF($D$3:D173,TaskList15[[#This Row],[RESPONSABLE]]))),IFERROR(INDEX(TaskList2[DATE LIMITE],SMALL(IF(TaskList2[RESPONSABLE]=$D$1,ROW(TaskList2[RESPONSABLE])-1),COUNTIF($D$3:D173,TaskList15[[#This Row],[RESPONSABLE]])-COUNTIF(TaskList1[RESPONSABLE],$D$1))),INDEX(TaskList3[DATE LIMITE],SMALL(IF(TaskList3[RESPONSABLE]=$D$1,ROW(TaskList3[RESPONSABLE])-1),COUNTIF($D$3:D173,TaskList15[[#This Row],[RESPONSABLE]])-COUNTIF(TaskList2[RESPONSABLE],$D$1)-COUNTIF(TaskList1[RESPONSABLE],$D$1))))))</f>
        <v/>
      </c>
      <c r="F173" s="10" t="str">
        <f t="array" ref="F173">IF(TaskList15[[#This Row],[RESPONSABLE]]="","",IFERROR(INDEX(TaskList1[STATUT],SMALL(IF(TaskList1[RESPONSABLE]=$D$1,ROW(TaskList1[RESPONSABLE])-1),COUNTIF($D$3:D173,TaskList15[[#This Row],[RESPONSABLE]]))),IFERROR(INDEX(TaskList2[STATUT],SMALL(IF(TaskList2[RESPONSABLE]=$D$1,ROW(TaskList2[RESPONSABLE])-1),COUNTIF($D$3:D173,TaskList15[[#This Row],[RESPONSABLE]])-COUNTIF(TaskList1[RESPONSABLE],$D$1))),INDEX(TaskList3[STATUT],SMALL(IF(TaskList3[RESPONSABLE]=$D$1,ROW(TaskList3[RESPONSABLE])-1),COUNTIF($D$3:D173,TaskList15[[#This Row],[RESPONSABLE]])-COUNTIF(TaskList2[RESPONSABLE],$D$1)-COUNTIF(TaskList1[RESPONSABLE],$D$1))))))</f>
        <v/>
      </c>
    </row>
    <row r="174" spans="1:6" x14ac:dyDescent="0.3">
      <c r="A174" s="10" t="str">
        <f t="array" ref="A174">IF(TaskList15[[#This Row],[RESPONSABLE]]="","",IFERROR(INDEX(TaskList1[THÈME],SMALL(IF(TaskList1[RESPONSABLE]=$D$1,ROW(TaskList1[RESPONSABLE])-1),COUNTIF($D$3:D174,TaskList15[[#This Row],[RESPONSABLE]]))),IFERROR(INDEX(TaskList2[THÈME],SMALL(IF(TaskList2[RESPONSABLE]=$D$1,ROW(TaskList2[RESPONSABLE])-1),COUNTIF($D$3:D174,TaskList15[[#This Row],[RESPONSABLE]])-COUNTIF(TaskList1[RESPONSABLE],$D$1))),INDEX(TaskList3[THÈME],SMALL(IF(TaskList3[RESPONSABLE]=$D$1,ROW(TaskList3[RESPONSABLE])-1),COUNTIF($D$3:D174,TaskList15[[#This Row],[RESPONSABLE]])-COUNTIF(TaskList2[RESPONSABLE],$D$1)-COUNTIF(TaskList1[RESPONSABLE],$D$1))))))</f>
        <v/>
      </c>
      <c r="B174" s="10" t="str">
        <f t="array" ref="B174">IF(TaskList15[[#This Row],[RESPONSABLE]]="","",IFERROR(INDEX(TaskList1[AXE],SMALL(IF(TaskList1[RESPONSABLE]=$D$1,ROW(TaskList1[RESPONSABLE])-1),COUNTIF($D$3:D174,TaskList15[[#This Row],[RESPONSABLE]]))),IFERROR(INDEX(TaskList2[AXE],SMALL(IF(TaskList2[RESPONSABLE]=$D$1,ROW(TaskList2[RESPONSABLE])-1),COUNTIF($D$3:D174,TaskList15[[#This Row],[RESPONSABLE]])-COUNTIF(TaskList1[RESPONSABLE],$D$1))),INDEX(TaskList3[AXE],SMALL(IF(TaskList3[RESPONSABLE]=$D$1,ROW(TaskList3[RESPONSABLE])-1),COUNTIF($D$3:D174,TaskList15[[#This Row],[RESPONSABLE]])-COUNTIF(TaskList2[RESPONSABLE],$D$1)-COUNTIF(TaskList1[RESPONSABLE],$D$1))))))</f>
        <v/>
      </c>
      <c r="D174" s="12" t="str">
        <f>IF(COUNTIF($D$2:D173,$D$1)&lt;COUNTIF(TaskList2[RESPONSABLE],$D$1)+COUNTIF(TaskList3[RESPONSABLE],$D$1)+COUNTIF(TaskList1[RESPONSABLE],$D$1),$D$1,"")</f>
        <v/>
      </c>
      <c r="E174" s="13" t="str">
        <f t="array" ref="E174">IF(TaskList15[[#This Row],[RESPONSABLE]]="","",IFERROR(INDEX(TaskList1[DATE LIMITE],SMALL(IF(TaskList1[RESPONSABLE]=$D$1,ROW(TaskList1[RESPONSABLE])-1),COUNTIF($D$3:D174,TaskList15[[#This Row],[RESPONSABLE]]))),IFERROR(INDEX(TaskList2[DATE LIMITE],SMALL(IF(TaskList2[RESPONSABLE]=$D$1,ROW(TaskList2[RESPONSABLE])-1),COUNTIF($D$3:D174,TaskList15[[#This Row],[RESPONSABLE]])-COUNTIF(TaskList1[RESPONSABLE],$D$1))),INDEX(TaskList3[DATE LIMITE],SMALL(IF(TaskList3[RESPONSABLE]=$D$1,ROW(TaskList3[RESPONSABLE])-1),COUNTIF($D$3:D174,TaskList15[[#This Row],[RESPONSABLE]])-COUNTIF(TaskList2[RESPONSABLE],$D$1)-COUNTIF(TaskList1[RESPONSABLE],$D$1))))))</f>
        <v/>
      </c>
      <c r="F174" s="10" t="str">
        <f t="array" ref="F174">IF(TaskList15[[#This Row],[RESPONSABLE]]="","",IFERROR(INDEX(TaskList1[STATUT],SMALL(IF(TaskList1[RESPONSABLE]=$D$1,ROW(TaskList1[RESPONSABLE])-1),COUNTIF($D$3:D174,TaskList15[[#This Row],[RESPONSABLE]]))),IFERROR(INDEX(TaskList2[STATUT],SMALL(IF(TaskList2[RESPONSABLE]=$D$1,ROW(TaskList2[RESPONSABLE])-1),COUNTIF($D$3:D174,TaskList15[[#This Row],[RESPONSABLE]])-COUNTIF(TaskList1[RESPONSABLE],$D$1))),INDEX(TaskList3[STATUT],SMALL(IF(TaskList3[RESPONSABLE]=$D$1,ROW(TaskList3[RESPONSABLE])-1),COUNTIF($D$3:D174,TaskList15[[#This Row],[RESPONSABLE]])-COUNTIF(TaskList2[RESPONSABLE],$D$1)-COUNTIF(TaskList1[RESPONSABLE],$D$1))))))</f>
        <v/>
      </c>
    </row>
    <row r="175" spans="1:6" x14ac:dyDescent="0.3">
      <c r="A175" s="10" t="str">
        <f t="array" ref="A175">IF(TaskList15[[#This Row],[RESPONSABLE]]="","",IFERROR(INDEX(TaskList1[THÈME],SMALL(IF(TaskList1[RESPONSABLE]=$D$1,ROW(TaskList1[RESPONSABLE])-1),COUNTIF($D$3:D175,TaskList15[[#This Row],[RESPONSABLE]]))),IFERROR(INDEX(TaskList2[THÈME],SMALL(IF(TaskList2[RESPONSABLE]=$D$1,ROW(TaskList2[RESPONSABLE])-1),COUNTIF($D$3:D175,TaskList15[[#This Row],[RESPONSABLE]])-COUNTIF(TaskList1[RESPONSABLE],$D$1))),INDEX(TaskList3[THÈME],SMALL(IF(TaskList3[RESPONSABLE]=$D$1,ROW(TaskList3[RESPONSABLE])-1),COUNTIF($D$3:D175,TaskList15[[#This Row],[RESPONSABLE]])-COUNTIF(TaskList2[RESPONSABLE],$D$1)-COUNTIF(TaskList1[RESPONSABLE],$D$1))))))</f>
        <v/>
      </c>
      <c r="B175" s="10" t="str">
        <f t="array" ref="B175">IF(TaskList15[[#This Row],[RESPONSABLE]]="","",IFERROR(INDEX(TaskList1[AXE],SMALL(IF(TaskList1[RESPONSABLE]=$D$1,ROW(TaskList1[RESPONSABLE])-1),COUNTIF($D$3:D175,TaskList15[[#This Row],[RESPONSABLE]]))),IFERROR(INDEX(TaskList2[AXE],SMALL(IF(TaskList2[RESPONSABLE]=$D$1,ROW(TaskList2[RESPONSABLE])-1),COUNTIF($D$3:D175,TaskList15[[#This Row],[RESPONSABLE]])-COUNTIF(TaskList1[RESPONSABLE],$D$1))),INDEX(TaskList3[AXE],SMALL(IF(TaskList3[RESPONSABLE]=$D$1,ROW(TaskList3[RESPONSABLE])-1),COUNTIF($D$3:D175,TaskList15[[#This Row],[RESPONSABLE]])-COUNTIF(TaskList2[RESPONSABLE],$D$1)-COUNTIF(TaskList1[RESPONSABLE],$D$1))))))</f>
        <v/>
      </c>
      <c r="D175" s="12" t="str">
        <f>IF(COUNTIF($D$2:D174,$D$1)&lt;COUNTIF(TaskList2[RESPONSABLE],$D$1)+COUNTIF(TaskList3[RESPONSABLE],$D$1)+COUNTIF(TaskList1[RESPONSABLE],$D$1),$D$1,"")</f>
        <v/>
      </c>
      <c r="E175" s="13" t="str">
        <f t="array" ref="E175">IF(TaskList15[[#This Row],[RESPONSABLE]]="","",IFERROR(INDEX(TaskList1[DATE LIMITE],SMALL(IF(TaskList1[RESPONSABLE]=$D$1,ROW(TaskList1[RESPONSABLE])-1),COUNTIF($D$3:D175,TaskList15[[#This Row],[RESPONSABLE]]))),IFERROR(INDEX(TaskList2[DATE LIMITE],SMALL(IF(TaskList2[RESPONSABLE]=$D$1,ROW(TaskList2[RESPONSABLE])-1),COUNTIF($D$3:D175,TaskList15[[#This Row],[RESPONSABLE]])-COUNTIF(TaskList1[RESPONSABLE],$D$1))),INDEX(TaskList3[DATE LIMITE],SMALL(IF(TaskList3[RESPONSABLE]=$D$1,ROW(TaskList3[RESPONSABLE])-1),COUNTIF($D$3:D175,TaskList15[[#This Row],[RESPONSABLE]])-COUNTIF(TaskList2[RESPONSABLE],$D$1)-COUNTIF(TaskList1[RESPONSABLE],$D$1))))))</f>
        <v/>
      </c>
      <c r="F175" s="10" t="str">
        <f t="array" ref="F175">IF(TaskList15[[#This Row],[RESPONSABLE]]="","",IFERROR(INDEX(TaskList1[STATUT],SMALL(IF(TaskList1[RESPONSABLE]=$D$1,ROW(TaskList1[RESPONSABLE])-1),COUNTIF($D$3:D175,TaskList15[[#This Row],[RESPONSABLE]]))),IFERROR(INDEX(TaskList2[STATUT],SMALL(IF(TaskList2[RESPONSABLE]=$D$1,ROW(TaskList2[RESPONSABLE])-1),COUNTIF($D$3:D175,TaskList15[[#This Row],[RESPONSABLE]])-COUNTIF(TaskList1[RESPONSABLE],$D$1))),INDEX(TaskList3[STATUT],SMALL(IF(TaskList3[RESPONSABLE]=$D$1,ROW(TaskList3[RESPONSABLE])-1),COUNTIF($D$3:D175,TaskList15[[#This Row],[RESPONSABLE]])-COUNTIF(TaskList2[RESPONSABLE],$D$1)-COUNTIF(TaskList1[RESPONSABLE],$D$1))))))</f>
        <v/>
      </c>
    </row>
    <row r="176" spans="1:6" x14ac:dyDescent="0.3">
      <c r="A176" s="10" t="str">
        <f t="array" ref="A176">IF(TaskList15[[#This Row],[RESPONSABLE]]="","",IFERROR(INDEX(TaskList1[THÈME],SMALL(IF(TaskList1[RESPONSABLE]=$D$1,ROW(TaskList1[RESPONSABLE])-1),COUNTIF($D$3:D176,TaskList15[[#This Row],[RESPONSABLE]]))),IFERROR(INDEX(TaskList2[THÈME],SMALL(IF(TaskList2[RESPONSABLE]=$D$1,ROW(TaskList2[RESPONSABLE])-1),COUNTIF($D$3:D176,TaskList15[[#This Row],[RESPONSABLE]])-COUNTIF(TaskList1[RESPONSABLE],$D$1))),INDEX(TaskList3[THÈME],SMALL(IF(TaskList3[RESPONSABLE]=$D$1,ROW(TaskList3[RESPONSABLE])-1),COUNTIF($D$3:D176,TaskList15[[#This Row],[RESPONSABLE]])-COUNTIF(TaskList2[RESPONSABLE],$D$1)-COUNTIF(TaskList1[RESPONSABLE],$D$1))))))</f>
        <v/>
      </c>
      <c r="B176" s="10" t="str">
        <f t="array" ref="B176">IF(TaskList15[[#This Row],[RESPONSABLE]]="","",IFERROR(INDEX(TaskList1[AXE],SMALL(IF(TaskList1[RESPONSABLE]=$D$1,ROW(TaskList1[RESPONSABLE])-1),COUNTIF($D$3:D176,TaskList15[[#This Row],[RESPONSABLE]]))),IFERROR(INDEX(TaskList2[AXE],SMALL(IF(TaskList2[RESPONSABLE]=$D$1,ROW(TaskList2[RESPONSABLE])-1),COUNTIF($D$3:D176,TaskList15[[#This Row],[RESPONSABLE]])-COUNTIF(TaskList1[RESPONSABLE],$D$1))),INDEX(TaskList3[AXE],SMALL(IF(TaskList3[RESPONSABLE]=$D$1,ROW(TaskList3[RESPONSABLE])-1),COUNTIF($D$3:D176,TaskList15[[#This Row],[RESPONSABLE]])-COUNTIF(TaskList2[RESPONSABLE],$D$1)-COUNTIF(TaskList1[RESPONSABLE],$D$1))))))</f>
        <v/>
      </c>
      <c r="D176" s="12" t="str">
        <f>IF(COUNTIF($D$2:D175,$D$1)&lt;COUNTIF(TaskList2[RESPONSABLE],$D$1)+COUNTIF(TaskList3[RESPONSABLE],$D$1)+COUNTIF(TaskList1[RESPONSABLE],$D$1),$D$1,"")</f>
        <v/>
      </c>
      <c r="E176" s="13" t="str">
        <f t="array" ref="E176">IF(TaskList15[[#This Row],[RESPONSABLE]]="","",IFERROR(INDEX(TaskList1[DATE LIMITE],SMALL(IF(TaskList1[RESPONSABLE]=$D$1,ROW(TaskList1[RESPONSABLE])-1),COUNTIF($D$3:D176,TaskList15[[#This Row],[RESPONSABLE]]))),IFERROR(INDEX(TaskList2[DATE LIMITE],SMALL(IF(TaskList2[RESPONSABLE]=$D$1,ROW(TaskList2[RESPONSABLE])-1),COUNTIF($D$3:D176,TaskList15[[#This Row],[RESPONSABLE]])-COUNTIF(TaskList1[RESPONSABLE],$D$1))),INDEX(TaskList3[DATE LIMITE],SMALL(IF(TaskList3[RESPONSABLE]=$D$1,ROW(TaskList3[RESPONSABLE])-1),COUNTIF($D$3:D176,TaskList15[[#This Row],[RESPONSABLE]])-COUNTIF(TaskList2[RESPONSABLE],$D$1)-COUNTIF(TaskList1[RESPONSABLE],$D$1))))))</f>
        <v/>
      </c>
      <c r="F176" s="10" t="str">
        <f t="array" ref="F176">IF(TaskList15[[#This Row],[RESPONSABLE]]="","",IFERROR(INDEX(TaskList1[STATUT],SMALL(IF(TaskList1[RESPONSABLE]=$D$1,ROW(TaskList1[RESPONSABLE])-1),COUNTIF($D$3:D176,TaskList15[[#This Row],[RESPONSABLE]]))),IFERROR(INDEX(TaskList2[STATUT],SMALL(IF(TaskList2[RESPONSABLE]=$D$1,ROW(TaskList2[RESPONSABLE])-1),COUNTIF($D$3:D176,TaskList15[[#This Row],[RESPONSABLE]])-COUNTIF(TaskList1[RESPONSABLE],$D$1))),INDEX(TaskList3[STATUT],SMALL(IF(TaskList3[RESPONSABLE]=$D$1,ROW(TaskList3[RESPONSABLE])-1),COUNTIF($D$3:D176,TaskList15[[#This Row],[RESPONSABLE]])-COUNTIF(TaskList2[RESPONSABLE],$D$1)-COUNTIF(TaskList1[RESPONSABLE],$D$1))))))</f>
        <v/>
      </c>
    </row>
    <row r="177" spans="1:6" x14ac:dyDescent="0.3">
      <c r="A177" s="10" t="str">
        <f t="array" ref="A177">IF(TaskList15[[#This Row],[RESPONSABLE]]="","",IFERROR(INDEX(TaskList1[THÈME],SMALL(IF(TaskList1[RESPONSABLE]=$D$1,ROW(TaskList1[RESPONSABLE])-1),COUNTIF($D$3:D177,TaskList15[[#This Row],[RESPONSABLE]]))),IFERROR(INDEX(TaskList2[THÈME],SMALL(IF(TaskList2[RESPONSABLE]=$D$1,ROW(TaskList2[RESPONSABLE])-1),COUNTIF($D$3:D177,TaskList15[[#This Row],[RESPONSABLE]])-COUNTIF(TaskList1[RESPONSABLE],$D$1))),INDEX(TaskList3[THÈME],SMALL(IF(TaskList3[RESPONSABLE]=$D$1,ROW(TaskList3[RESPONSABLE])-1),COUNTIF($D$3:D177,TaskList15[[#This Row],[RESPONSABLE]])-COUNTIF(TaskList2[RESPONSABLE],$D$1)-COUNTIF(TaskList1[RESPONSABLE],$D$1))))))</f>
        <v/>
      </c>
      <c r="B177" s="10" t="str">
        <f t="array" ref="B177">IF(TaskList15[[#This Row],[RESPONSABLE]]="","",IFERROR(INDEX(TaskList1[AXE],SMALL(IF(TaskList1[RESPONSABLE]=$D$1,ROW(TaskList1[RESPONSABLE])-1),COUNTIF($D$3:D177,TaskList15[[#This Row],[RESPONSABLE]]))),IFERROR(INDEX(TaskList2[AXE],SMALL(IF(TaskList2[RESPONSABLE]=$D$1,ROW(TaskList2[RESPONSABLE])-1),COUNTIF($D$3:D177,TaskList15[[#This Row],[RESPONSABLE]])-COUNTIF(TaskList1[RESPONSABLE],$D$1))),INDEX(TaskList3[AXE],SMALL(IF(TaskList3[RESPONSABLE]=$D$1,ROW(TaskList3[RESPONSABLE])-1),COUNTIF($D$3:D177,TaskList15[[#This Row],[RESPONSABLE]])-COUNTIF(TaskList2[RESPONSABLE],$D$1)-COUNTIF(TaskList1[RESPONSABLE],$D$1))))))</f>
        <v/>
      </c>
      <c r="D177" s="12" t="str">
        <f>IF(COUNTIF($D$2:D176,$D$1)&lt;COUNTIF(TaskList2[RESPONSABLE],$D$1)+COUNTIF(TaskList3[RESPONSABLE],$D$1)+COUNTIF(TaskList1[RESPONSABLE],$D$1),$D$1,"")</f>
        <v/>
      </c>
      <c r="E177" s="13" t="str">
        <f t="array" ref="E177">IF(TaskList15[[#This Row],[RESPONSABLE]]="","",IFERROR(INDEX(TaskList1[DATE LIMITE],SMALL(IF(TaskList1[RESPONSABLE]=$D$1,ROW(TaskList1[RESPONSABLE])-1),COUNTIF($D$3:D177,TaskList15[[#This Row],[RESPONSABLE]]))),IFERROR(INDEX(TaskList2[DATE LIMITE],SMALL(IF(TaskList2[RESPONSABLE]=$D$1,ROW(TaskList2[RESPONSABLE])-1),COUNTIF($D$3:D177,TaskList15[[#This Row],[RESPONSABLE]])-COUNTIF(TaskList1[RESPONSABLE],$D$1))),INDEX(TaskList3[DATE LIMITE],SMALL(IF(TaskList3[RESPONSABLE]=$D$1,ROW(TaskList3[RESPONSABLE])-1),COUNTIF($D$3:D177,TaskList15[[#This Row],[RESPONSABLE]])-COUNTIF(TaskList2[RESPONSABLE],$D$1)-COUNTIF(TaskList1[RESPONSABLE],$D$1))))))</f>
        <v/>
      </c>
      <c r="F177" s="10" t="str">
        <f t="array" ref="F177">IF(TaskList15[[#This Row],[RESPONSABLE]]="","",IFERROR(INDEX(TaskList1[STATUT],SMALL(IF(TaskList1[RESPONSABLE]=$D$1,ROW(TaskList1[RESPONSABLE])-1),COUNTIF($D$3:D177,TaskList15[[#This Row],[RESPONSABLE]]))),IFERROR(INDEX(TaskList2[STATUT],SMALL(IF(TaskList2[RESPONSABLE]=$D$1,ROW(TaskList2[RESPONSABLE])-1),COUNTIF($D$3:D177,TaskList15[[#This Row],[RESPONSABLE]])-COUNTIF(TaskList1[RESPONSABLE],$D$1))),INDEX(TaskList3[STATUT],SMALL(IF(TaskList3[RESPONSABLE]=$D$1,ROW(TaskList3[RESPONSABLE])-1),COUNTIF($D$3:D177,TaskList15[[#This Row],[RESPONSABLE]])-COUNTIF(TaskList2[RESPONSABLE],$D$1)-COUNTIF(TaskList1[RESPONSABLE],$D$1))))))</f>
        <v/>
      </c>
    </row>
    <row r="178" spans="1:6" x14ac:dyDescent="0.3">
      <c r="A178" s="10" t="str">
        <f t="array" ref="A178">IF(TaskList15[[#This Row],[RESPONSABLE]]="","",IFERROR(INDEX(TaskList1[THÈME],SMALL(IF(TaskList1[RESPONSABLE]=$D$1,ROW(TaskList1[RESPONSABLE])-1),COUNTIF($D$3:D178,TaskList15[[#This Row],[RESPONSABLE]]))),IFERROR(INDEX(TaskList2[THÈME],SMALL(IF(TaskList2[RESPONSABLE]=$D$1,ROW(TaskList2[RESPONSABLE])-1),COUNTIF($D$3:D178,TaskList15[[#This Row],[RESPONSABLE]])-COUNTIF(TaskList1[RESPONSABLE],$D$1))),INDEX(TaskList3[THÈME],SMALL(IF(TaskList3[RESPONSABLE]=$D$1,ROW(TaskList3[RESPONSABLE])-1),COUNTIF($D$3:D178,TaskList15[[#This Row],[RESPONSABLE]])-COUNTIF(TaskList2[RESPONSABLE],$D$1)-COUNTIF(TaskList1[RESPONSABLE],$D$1))))))</f>
        <v/>
      </c>
      <c r="B178" s="10" t="str">
        <f t="array" ref="B178">IF(TaskList15[[#This Row],[RESPONSABLE]]="","",IFERROR(INDEX(TaskList1[AXE],SMALL(IF(TaskList1[RESPONSABLE]=$D$1,ROW(TaskList1[RESPONSABLE])-1),COUNTIF($D$3:D178,TaskList15[[#This Row],[RESPONSABLE]]))),IFERROR(INDEX(TaskList2[AXE],SMALL(IF(TaskList2[RESPONSABLE]=$D$1,ROW(TaskList2[RESPONSABLE])-1),COUNTIF($D$3:D178,TaskList15[[#This Row],[RESPONSABLE]])-COUNTIF(TaskList1[RESPONSABLE],$D$1))),INDEX(TaskList3[AXE],SMALL(IF(TaskList3[RESPONSABLE]=$D$1,ROW(TaskList3[RESPONSABLE])-1),COUNTIF($D$3:D178,TaskList15[[#This Row],[RESPONSABLE]])-COUNTIF(TaskList2[RESPONSABLE],$D$1)-COUNTIF(TaskList1[RESPONSABLE],$D$1))))))</f>
        <v/>
      </c>
      <c r="D178" s="12" t="str">
        <f>IF(COUNTIF($D$2:D177,$D$1)&lt;COUNTIF(TaskList2[RESPONSABLE],$D$1)+COUNTIF(TaskList3[RESPONSABLE],$D$1)+COUNTIF(TaskList1[RESPONSABLE],$D$1),$D$1,"")</f>
        <v/>
      </c>
      <c r="E178" s="13" t="str">
        <f t="array" ref="E178">IF(TaskList15[[#This Row],[RESPONSABLE]]="","",IFERROR(INDEX(TaskList1[DATE LIMITE],SMALL(IF(TaskList1[RESPONSABLE]=$D$1,ROW(TaskList1[RESPONSABLE])-1),COUNTIF($D$3:D178,TaskList15[[#This Row],[RESPONSABLE]]))),IFERROR(INDEX(TaskList2[DATE LIMITE],SMALL(IF(TaskList2[RESPONSABLE]=$D$1,ROW(TaskList2[RESPONSABLE])-1),COUNTIF($D$3:D178,TaskList15[[#This Row],[RESPONSABLE]])-COUNTIF(TaskList1[RESPONSABLE],$D$1))),INDEX(TaskList3[DATE LIMITE],SMALL(IF(TaskList3[RESPONSABLE]=$D$1,ROW(TaskList3[RESPONSABLE])-1),COUNTIF($D$3:D178,TaskList15[[#This Row],[RESPONSABLE]])-COUNTIF(TaskList2[RESPONSABLE],$D$1)-COUNTIF(TaskList1[RESPONSABLE],$D$1))))))</f>
        <v/>
      </c>
      <c r="F178" s="10" t="str">
        <f t="array" ref="F178">IF(TaskList15[[#This Row],[RESPONSABLE]]="","",IFERROR(INDEX(TaskList1[STATUT],SMALL(IF(TaskList1[RESPONSABLE]=$D$1,ROW(TaskList1[RESPONSABLE])-1),COUNTIF($D$3:D178,TaskList15[[#This Row],[RESPONSABLE]]))),IFERROR(INDEX(TaskList2[STATUT],SMALL(IF(TaskList2[RESPONSABLE]=$D$1,ROW(TaskList2[RESPONSABLE])-1),COUNTIF($D$3:D178,TaskList15[[#This Row],[RESPONSABLE]])-COUNTIF(TaskList1[RESPONSABLE],$D$1))),INDEX(TaskList3[STATUT],SMALL(IF(TaskList3[RESPONSABLE]=$D$1,ROW(TaskList3[RESPONSABLE])-1),COUNTIF($D$3:D178,TaskList15[[#This Row],[RESPONSABLE]])-COUNTIF(TaskList2[RESPONSABLE],$D$1)-COUNTIF(TaskList1[RESPONSABLE],$D$1))))))</f>
        <v/>
      </c>
    </row>
    <row r="179" spans="1:6" x14ac:dyDescent="0.3">
      <c r="A179" s="10" t="str">
        <f t="array" ref="A179">IF(TaskList15[[#This Row],[RESPONSABLE]]="","",IFERROR(INDEX(TaskList1[THÈME],SMALL(IF(TaskList1[RESPONSABLE]=$D$1,ROW(TaskList1[RESPONSABLE])-1),COUNTIF($D$3:D179,TaskList15[[#This Row],[RESPONSABLE]]))),IFERROR(INDEX(TaskList2[THÈME],SMALL(IF(TaskList2[RESPONSABLE]=$D$1,ROW(TaskList2[RESPONSABLE])-1),COUNTIF($D$3:D179,TaskList15[[#This Row],[RESPONSABLE]])-COUNTIF(TaskList1[RESPONSABLE],$D$1))),INDEX(TaskList3[THÈME],SMALL(IF(TaskList3[RESPONSABLE]=$D$1,ROW(TaskList3[RESPONSABLE])-1),COUNTIF($D$3:D179,TaskList15[[#This Row],[RESPONSABLE]])-COUNTIF(TaskList2[RESPONSABLE],$D$1)-COUNTIF(TaskList1[RESPONSABLE],$D$1))))))</f>
        <v/>
      </c>
      <c r="B179" s="10" t="str">
        <f t="array" ref="B179">IF(TaskList15[[#This Row],[RESPONSABLE]]="","",IFERROR(INDEX(TaskList1[AXE],SMALL(IF(TaskList1[RESPONSABLE]=$D$1,ROW(TaskList1[RESPONSABLE])-1),COUNTIF($D$3:D179,TaskList15[[#This Row],[RESPONSABLE]]))),IFERROR(INDEX(TaskList2[AXE],SMALL(IF(TaskList2[RESPONSABLE]=$D$1,ROW(TaskList2[RESPONSABLE])-1),COUNTIF($D$3:D179,TaskList15[[#This Row],[RESPONSABLE]])-COUNTIF(TaskList1[RESPONSABLE],$D$1))),INDEX(TaskList3[AXE],SMALL(IF(TaskList3[RESPONSABLE]=$D$1,ROW(TaskList3[RESPONSABLE])-1),COUNTIF($D$3:D179,TaskList15[[#This Row],[RESPONSABLE]])-COUNTIF(TaskList2[RESPONSABLE],$D$1)-COUNTIF(TaskList1[RESPONSABLE],$D$1))))))</f>
        <v/>
      </c>
      <c r="D179" s="12" t="str">
        <f>IF(COUNTIF($D$2:D178,$D$1)&lt;COUNTIF(TaskList2[RESPONSABLE],$D$1)+COUNTIF(TaskList3[RESPONSABLE],$D$1)+COUNTIF(TaskList1[RESPONSABLE],$D$1),$D$1,"")</f>
        <v/>
      </c>
      <c r="E179" s="13" t="str">
        <f t="array" ref="E179">IF(TaskList15[[#This Row],[RESPONSABLE]]="","",IFERROR(INDEX(TaskList1[DATE LIMITE],SMALL(IF(TaskList1[RESPONSABLE]=$D$1,ROW(TaskList1[RESPONSABLE])-1),COUNTIF($D$3:D179,TaskList15[[#This Row],[RESPONSABLE]]))),IFERROR(INDEX(TaskList2[DATE LIMITE],SMALL(IF(TaskList2[RESPONSABLE]=$D$1,ROW(TaskList2[RESPONSABLE])-1),COUNTIF($D$3:D179,TaskList15[[#This Row],[RESPONSABLE]])-COUNTIF(TaskList1[RESPONSABLE],$D$1))),INDEX(TaskList3[DATE LIMITE],SMALL(IF(TaskList3[RESPONSABLE]=$D$1,ROW(TaskList3[RESPONSABLE])-1),COUNTIF($D$3:D179,TaskList15[[#This Row],[RESPONSABLE]])-COUNTIF(TaskList2[RESPONSABLE],$D$1)-COUNTIF(TaskList1[RESPONSABLE],$D$1))))))</f>
        <v/>
      </c>
      <c r="F179" s="10" t="str">
        <f t="array" ref="F179">IF(TaskList15[[#This Row],[RESPONSABLE]]="","",IFERROR(INDEX(TaskList1[STATUT],SMALL(IF(TaskList1[RESPONSABLE]=$D$1,ROW(TaskList1[RESPONSABLE])-1),COUNTIF($D$3:D179,TaskList15[[#This Row],[RESPONSABLE]]))),IFERROR(INDEX(TaskList2[STATUT],SMALL(IF(TaskList2[RESPONSABLE]=$D$1,ROW(TaskList2[RESPONSABLE])-1),COUNTIF($D$3:D179,TaskList15[[#This Row],[RESPONSABLE]])-COUNTIF(TaskList1[RESPONSABLE],$D$1))),INDEX(TaskList3[STATUT],SMALL(IF(TaskList3[RESPONSABLE]=$D$1,ROW(TaskList3[RESPONSABLE])-1),COUNTIF($D$3:D179,TaskList15[[#This Row],[RESPONSABLE]])-COUNTIF(TaskList2[RESPONSABLE],$D$1)-COUNTIF(TaskList1[RESPONSABLE],$D$1))))))</f>
        <v/>
      </c>
    </row>
    <row r="180" spans="1:6" x14ac:dyDescent="0.3">
      <c r="A180" s="10" t="str">
        <f t="array" ref="A180">IF(TaskList15[[#This Row],[RESPONSABLE]]="","",IFERROR(INDEX(TaskList1[THÈME],SMALL(IF(TaskList1[RESPONSABLE]=$D$1,ROW(TaskList1[RESPONSABLE])-1),COUNTIF($D$3:D180,TaskList15[[#This Row],[RESPONSABLE]]))),IFERROR(INDEX(TaskList2[THÈME],SMALL(IF(TaskList2[RESPONSABLE]=$D$1,ROW(TaskList2[RESPONSABLE])-1),COUNTIF($D$3:D180,TaskList15[[#This Row],[RESPONSABLE]])-COUNTIF(TaskList1[RESPONSABLE],$D$1))),INDEX(TaskList3[THÈME],SMALL(IF(TaskList3[RESPONSABLE]=$D$1,ROW(TaskList3[RESPONSABLE])-1),COUNTIF($D$3:D180,TaskList15[[#This Row],[RESPONSABLE]])-COUNTIF(TaskList2[RESPONSABLE],$D$1)-COUNTIF(TaskList1[RESPONSABLE],$D$1))))))</f>
        <v/>
      </c>
      <c r="B180" s="10" t="str">
        <f t="array" ref="B180">IF(TaskList15[[#This Row],[RESPONSABLE]]="","",IFERROR(INDEX(TaskList1[AXE],SMALL(IF(TaskList1[RESPONSABLE]=$D$1,ROW(TaskList1[RESPONSABLE])-1),COUNTIF($D$3:D180,TaskList15[[#This Row],[RESPONSABLE]]))),IFERROR(INDEX(TaskList2[AXE],SMALL(IF(TaskList2[RESPONSABLE]=$D$1,ROW(TaskList2[RESPONSABLE])-1),COUNTIF($D$3:D180,TaskList15[[#This Row],[RESPONSABLE]])-COUNTIF(TaskList1[RESPONSABLE],$D$1))),INDEX(TaskList3[AXE],SMALL(IF(TaskList3[RESPONSABLE]=$D$1,ROW(TaskList3[RESPONSABLE])-1),COUNTIF($D$3:D180,TaskList15[[#This Row],[RESPONSABLE]])-COUNTIF(TaskList2[RESPONSABLE],$D$1)-COUNTIF(TaskList1[RESPONSABLE],$D$1))))))</f>
        <v/>
      </c>
      <c r="D180" s="12" t="str">
        <f>IF(COUNTIF($D$2:D179,$D$1)&lt;COUNTIF(TaskList2[RESPONSABLE],$D$1)+COUNTIF(TaskList3[RESPONSABLE],$D$1)+COUNTIF(TaskList1[RESPONSABLE],$D$1),$D$1,"")</f>
        <v/>
      </c>
      <c r="E180" s="13" t="str">
        <f t="array" ref="E180">IF(TaskList15[[#This Row],[RESPONSABLE]]="","",IFERROR(INDEX(TaskList1[DATE LIMITE],SMALL(IF(TaskList1[RESPONSABLE]=$D$1,ROW(TaskList1[RESPONSABLE])-1),COUNTIF($D$3:D180,TaskList15[[#This Row],[RESPONSABLE]]))),IFERROR(INDEX(TaskList2[DATE LIMITE],SMALL(IF(TaskList2[RESPONSABLE]=$D$1,ROW(TaskList2[RESPONSABLE])-1),COUNTIF($D$3:D180,TaskList15[[#This Row],[RESPONSABLE]])-COUNTIF(TaskList1[RESPONSABLE],$D$1))),INDEX(TaskList3[DATE LIMITE],SMALL(IF(TaskList3[RESPONSABLE]=$D$1,ROW(TaskList3[RESPONSABLE])-1),COUNTIF($D$3:D180,TaskList15[[#This Row],[RESPONSABLE]])-COUNTIF(TaskList2[RESPONSABLE],$D$1)-COUNTIF(TaskList1[RESPONSABLE],$D$1))))))</f>
        <v/>
      </c>
      <c r="F180" s="10" t="str">
        <f t="array" ref="F180">IF(TaskList15[[#This Row],[RESPONSABLE]]="","",IFERROR(INDEX(TaskList1[STATUT],SMALL(IF(TaskList1[RESPONSABLE]=$D$1,ROW(TaskList1[RESPONSABLE])-1),COUNTIF($D$3:D180,TaskList15[[#This Row],[RESPONSABLE]]))),IFERROR(INDEX(TaskList2[STATUT],SMALL(IF(TaskList2[RESPONSABLE]=$D$1,ROW(TaskList2[RESPONSABLE])-1),COUNTIF($D$3:D180,TaskList15[[#This Row],[RESPONSABLE]])-COUNTIF(TaskList1[RESPONSABLE],$D$1))),INDEX(TaskList3[STATUT],SMALL(IF(TaskList3[RESPONSABLE]=$D$1,ROW(TaskList3[RESPONSABLE])-1),COUNTIF($D$3:D180,TaskList15[[#This Row],[RESPONSABLE]])-COUNTIF(TaskList2[RESPONSABLE],$D$1)-COUNTIF(TaskList1[RESPONSABLE],$D$1))))))</f>
        <v/>
      </c>
    </row>
    <row r="181" spans="1:6" x14ac:dyDescent="0.3">
      <c r="A181" s="10" t="str">
        <f t="array" ref="A181">IF(TaskList15[[#This Row],[RESPONSABLE]]="","",IFERROR(INDEX(TaskList1[THÈME],SMALL(IF(TaskList1[RESPONSABLE]=$D$1,ROW(TaskList1[RESPONSABLE])-1),COUNTIF($D$3:D181,TaskList15[[#This Row],[RESPONSABLE]]))),IFERROR(INDEX(TaskList2[THÈME],SMALL(IF(TaskList2[RESPONSABLE]=$D$1,ROW(TaskList2[RESPONSABLE])-1),COUNTIF($D$3:D181,TaskList15[[#This Row],[RESPONSABLE]])-COUNTIF(TaskList1[RESPONSABLE],$D$1))),INDEX(TaskList3[THÈME],SMALL(IF(TaskList3[RESPONSABLE]=$D$1,ROW(TaskList3[RESPONSABLE])-1),COUNTIF($D$3:D181,TaskList15[[#This Row],[RESPONSABLE]])-COUNTIF(TaskList2[RESPONSABLE],$D$1)-COUNTIF(TaskList1[RESPONSABLE],$D$1))))))</f>
        <v/>
      </c>
      <c r="B181" s="10" t="str">
        <f t="array" ref="B181">IF(TaskList15[[#This Row],[RESPONSABLE]]="","",IFERROR(INDEX(TaskList1[AXE],SMALL(IF(TaskList1[RESPONSABLE]=$D$1,ROW(TaskList1[RESPONSABLE])-1),COUNTIF($D$3:D181,TaskList15[[#This Row],[RESPONSABLE]]))),IFERROR(INDEX(TaskList2[AXE],SMALL(IF(TaskList2[RESPONSABLE]=$D$1,ROW(TaskList2[RESPONSABLE])-1),COUNTIF($D$3:D181,TaskList15[[#This Row],[RESPONSABLE]])-COUNTIF(TaskList1[RESPONSABLE],$D$1))),INDEX(TaskList3[AXE],SMALL(IF(TaskList3[RESPONSABLE]=$D$1,ROW(TaskList3[RESPONSABLE])-1),COUNTIF($D$3:D181,TaskList15[[#This Row],[RESPONSABLE]])-COUNTIF(TaskList2[RESPONSABLE],$D$1)-COUNTIF(TaskList1[RESPONSABLE],$D$1))))))</f>
        <v/>
      </c>
      <c r="D181" s="12" t="str">
        <f>IF(COUNTIF($D$2:D180,$D$1)&lt;COUNTIF(TaskList2[RESPONSABLE],$D$1)+COUNTIF(TaskList3[RESPONSABLE],$D$1)+COUNTIF(TaskList1[RESPONSABLE],$D$1),$D$1,"")</f>
        <v/>
      </c>
      <c r="E181" s="13" t="str">
        <f t="array" ref="E181">IF(TaskList15[[#This Row],[RESPONSABLE]]="","",IFERROR(INDEX(TaskList1[DATE LIMITE],SMALL(IF(TaskList1[RESPONSABLE]=$D$1,ROW(TaskList1[RESPONSABLE])-1),COUNTIF($D$3:D181,TaskList15[[#This Row],[RESPONSABLE]]))),IFERROR(INDEX(TaskList2[DATE LIMITE],SMALL(IF(TaskList2[RESPONSABLE]=$D$1,ROW(TaskList2[RESPONSABLE])-1),COUNTIF($D$3:D181,TaskList15[[#This Row],[RESPONSABLE]])-COUNTIF(TaskList1[RESPONSABLE],$D$1))),INDEX(TaskList3[DATE LIMITE],SMALL(IF(TaskList3[RESPONSABLE]=$D$1,ROW(TaskList3[RESPONSABLE])-1),COUNTIF($D$3:D181,TaskList15[[#This Row],[RESPONSABLE]])-COUNTIF(TaskList2[RESPONSABLE],$D$1)-COUNTIF(TaskList1[RESPONSABLE],$D$1))))))</f>
        <v/>
      </c>
      <c r="F181" s="10" t="str">
        <f t="array" ref="F181">IF(TaskList15[[#This Row],[RESPONSABLE]]="","",IFERROR(INDEX(TaskList1[STATUT],SMALL(IF(TaskList1[RESPONSABLE]=$D$1,ROW(TaskList1[RESPONSABLE])-1),COUNTIF($D$3:D181,TaskList15[[#This Row],[RESPONSABLE]]))),IFERROR(INDEX(TaskList2[STATUT],SMALL(IF(TaskList2[RESPONSABLE]=$D$1,ROW(TaskList2[RESPONSABLE])-1),COUNTIF($D$3:D181,TaskList15[[#This Row],[RESPONSABLE]])-COUNTIF(TaskList1[RESPONSABLE],$D$1))),INDEX(TaskList3[STATUT],SMALL(IF(TaskList3[RESPONSABLE]=$D$1,ROW(TaskList3[RESPONSABLE])-1),COUNTIF($D$3:D181,TaskList15[[#This Row],[RESPONSABLE]])-COUNTIF(TaskList2[RESPONSABLE],$D$1)-COUNTIF(TaskList1[RESPONSABLE],$D$1))))))</f>
        <v/>
      </c>
    </row>
    <row r="182" spans="1:6" x14ac:dyDescent="0.3">
      <c r="A182" s="10" t="str">
        <f t="array" ref="A182">IF(TaskList15[[#This Row],[RESPONSABLE]]="","",IFERROR(INDEX(TaskList1[THÈME],SMALL(IF(TaskList1[RESPONSABLE]=$D$1,ROW(TaskList1[RESPONSABLE])-1),COUNTIF($D$3:D182,TaskList15[[#This Row],[RESPONSABLE]]))),IFERROR(INDEX(TaskList2[THÈME],SMALL(IF(TaskList2[RESPONSABLE]=$D$1,ROW(TaskList2[RESPONSABLE])-1),COUNTIF($D$3:D182,TaskList15[[#This Row],[RESPONSABLE]])-COUNTIF(TaskList1[RESPONSABLE],$D$1))),INDEX(TaskList3[THÈME],SMALL(IF(TaskList3[RESPONSABLE]=$D$1,ROW(TaskList3[RESPONSABLE])-1),COUNTIF($D$3:D182,TaskList15[[#This Row],[RESPONSABLE]])-COUNTIF(TaskList2[RESPONSABLE],$D$1)-COUNTIF(TaskList1[RESPONSABLE],$D$1))))))</f>
        <v/>
      </c>
      <c r="B182" s="10" t="str">
        <f t="array" ref="B182">IF(TaskList15[[#This Row],[RESPONSABLE]]="","",IFERROR(INDEX(TaskList1[AXE],SMALL(IF(TaskList1[RESPONSABLE]=$D$1,ROW(TaskList1[RESPONSABLE])-1),COUNTIF($D$3:D182,TaskList15[[#This Row],[RESPONSABLE]]))),IFERROR(INDEX(TaskList2[AXE],SMALL(IF(TaskList2[RESPONSABLE]=$D$1,ROW(TaskList2[RESPONSABLE])-1),COUNTIF($D$3:D182,TaskList15[[#This Row],[RESPONSABLE]])-COUNTIF(TaskList1[RESPONSABLE],$D$1))),INDEX(TaskList3[AXE],SMALL(IF(TaskList3[RESPONSABLE]=$D$1,ROW(TaskList3[RESPONSABLE])-1),COUNTIF($D$3:D182,TaskList15[[#This Row],[RESPONSABLE]])-COUNTIF(TaskList2[RESPONSABLE],$D$1)-COUNTIF(TaskList1[RESPONSABLE],$D$1))))))</f>
        <v/>
      </c>
      <c r="D182" s="12" t="str">
        <f>IF(COUNTIF($D$2:D181,$D$1)&lt;COUNTIF(TaskList2[RESPONSABLE],$D$1)+COUNTIF(TaskList3[RESPONSABLE],$D$1)+COUNTIF(TaskList1[RESPONSABLE],$D$1),$D$1,"")</f>
        <v/>
      </c>
      <c r="E182" s="13" t="str">
        <f t="array" ref="E182">IF(TaskList15[[#This Row],[RESPONSABLE]]="","",IFERROR(INDEX(TaskList1[DATE LIMITE],SMALL(IF(TaskList1[RESPONSABLE]=$D$1,ROW(TaskList1[RESPONSABLE])-1),COUNTIF($D$3:D182,TaskList15[[#This Row],[RESPONSABLE]]))),IFERROR(INDEX(TaskList2[DATE LIMITE],SMALL(IF(TaskList2[RESPONSABLE]=$D$1,ROW(TaskList2[RESPONSABLE])-1),COUNTIF($D$3:D182,TaskList15[[#This Row],[RESPONSABLE]])-COUNTIF(TaskList1[RESPONSABLE],$D$1))),INDEX(TaskList3[DATE LIMITE],SMALL(IF(TaskList3[RESPONSABLE]=$D$1,ROW(TaskList3[RESPONSABLE])-1),COUNTIF($D$3:D182,TaskList15[[#This Row],[RESPONSABLE]])-COUNTIF(TaskList2[RESPONSABLE],$D$1)-COUNTIF(TaskList1[RESPONSABLE],$D$1))))))</f>
        <v/>
      </c>
      <c r="F182" s="10" t="str">
        <f t="array" ref="F182">IF(TaskList15[[#This Row],[RESPONSABLE]]="","",IFERROR(INDEX(TaskList1[STATUT],SMALL(IF(TaskList1[RESPONSABLE]=$D$1,ROW(TaskList1[RESPONSABLE])-1),COUNTIF($D$3:D182,TaskList15[[#This Row],[RESPONSABLE]]))),IFERROR(INDEX(TaskList2[STATUT],SMALL(IF(TaskList2[RESPONSABLE]=$D$1,ROW(TaskList2[RESPONSABLE])-1),COUNTIF($D$3:D182,TaskList15[[#This Row],[RESPONSABLE]])-COUNTIF(TaskList1[RESPONSABLE],$D$1))),INDEX(TaskList3[STATUT],SMALL(IF(TaskList3[RESPONSABLE]=$D$1,ROW(TaskList3[RESPONSABLE])-1),COUNTIF($D$3:D182,TaskList15[[#This Row],[RESPONSABLE]])-COUNTIF(TaskList2[RESPONSABLE],$D$1)-COUNTIF(TaskList1[RESPONSABLE],$D$1))))))</f>
        <v/>
      </c>
    </row>
    <row r="183" spans="1:6" x14ac:dyDescent="0.3">
      <c r="A183" s="10" t="str">
        <f t="array" ref="A183">IF(TaskList15[[#This Row],[RESPONSABLE]]="","",IFERROR(INDEX(TaskList1[THÈME],SMALL(IF(TaskList1[RESPONSABLE]=$D$1,ROW(TaskList1[RESPONSABLE])-1),COUNTIF($D$3:D183,TaskList15[[#This Row],[RESPONSABLE]]))),IFERROR(INDEX(TaskList2[THÈME],SMALL(IF(TaskList2[RESPONSABLE]=$D$1,ROW(TaskList2[RESPONSABLE])-1),COUNTIF($D$3:D183,TaskList15[[#This Row],[RESPONSABLE]])-COUNTIF(TaskList1[RESPONSABLE],$D$1))),INDEX(TaskList3[THÈME],SMALL(IF(TaskList3[RESPONSABLE]=$D$1,ROW(TaskList3[RESPONSABLE])-1),COUNTIF($D$3:D183,TaskList15[[#This Row],[RESPONSABLE]])-COUNTIF(TaskList2[RESPONSABLE],$D$1)-COUNTIF(TaskList1[RESPONSABLE],$D$1))))))</f>
        <v/>
      </c>
      <c r="B183" s="10" t="str">
        <f t="array" ref="B183">IF(TaskList15[[#This Row],[RESPONSABLE]]="","",IFERROR(INDEX(TaskList1[AXE],SMALL(IF(TaskList1[RESPONSABLE]=$D$1,ROW(TaskList1[RESPONSABLE])-1),COUNTIF($D$3:D183,TaskList15[[#This Row],[RESPONSABLE]]))),IFERROR(INDEX(TaskList2[AXE],SMALL(IF(TaskList2[RESPONSABLE]=$D$1,ROW(TaskList2[RESPONSABLE])-1),COUNTIF($D$3:D183,TaskList15[[#This Row],[RESPONSABLE]])-COUNTIF(TaskList1[RESPONSABLE],$D$1))),INDEX(TaskList3[AXE],SMALL(IF(TaskList3[RESPONSABLE]=$D$1,ROW(TaskList3[RESPONSABLE])-1),COUNTIF($D$3:D183,TaskList15[[#This Row],[RESPONSABLE]])-COUNTIF(TaskList2[RESPONSABLE],$D$1)-COUNTIF(TaskList1[RESPONSABLE],$D$1))))))</f>
        <v/>
      </c>
      <c r="D183" s="12" t="str">
        <f>IF(COUNTIF($D$2:D182,$D$1)&lt;COUNTIF(TaskList2[RESPONSABLE],$D$1)+COUNTIF(TaskList3[RESPONSABLE],$D$1)+COUNTIF(TaskList1[RESPONSABLE],$D$1),$D$1,"")</f>
        <v/>
      </c>
      <c r="E183" s="13" t="str">
        <f t="array" ref="E183">IF(TaskList15[[#This Row],[RESPONSABLE]]="","",IFERROR(INDEX(TaskList1[DATE LIMITE],SMALL(IF(TaskList1[RESPONSABLE]=$D$1,ROW(TaskList1[RESPONSABLE])-1),COUNTIF($D$3:D183,TaskList15[[#This Row],[RESPONSABLE]]))),IFERROR(INDEX(TaskList2[DATE LIMITE],SMALL(IF(TaskList2[RESPONSABLE]=$D$1,ROW(TaskList2[RESPONSABLE])-1),COUNTIF($D$3:D183,TaskList15[[#This Row],[RESPONSABLE]])-COUNTIF(TaskList1[RESPONSABLE],$D$1))),INDEX(TaskList3[DATE LIMITE],SMALL(IF(TaskList3[RESPONSABLE]=$D$1,ROW(TaskList3[RESPONSABLE])-1),COUNTIF($D$3:D183,TaskList15[[#This Row],[RESPONSABLE]])-COUNTIF(TaskList2[RESPONSABLE],$D$1)-COUNTIF(TaskList1[RESPONSABLE],$D$1))))))</f>
        <v/>
      </c>
      <c r="F183" s="10" t="str">
        <f t="array" ref="F183">IF(TaskList15[[#This Row],[RESPONSABLE]]="","",IFERROR(INDEX(TaskList1[STATUT],SMALL(IF(TaskList1[RESPONSABLE]=$D$1,ROW(TaskList1[RESPONSABLE])-1),COUNTIF($D$3:D183,TaskList15[[#This Row],[RESPONSABLE]]))),IFERROR(INDEX(TaskList2[STATUT],SMALL(IF(TaskList2[RESPONSABLE]=$D$1,ROW(TaskList2[RESPONSABLE])-1),COUNTIF($D$3:D183,TaskList15[[#This Row],[RESPONSABLE]])-COUNTIF(TaskList1[RESPONSABLE],$D$1))),INDEX(TaskList3[STATUT],SMALL(IF(TaskList3[RESPONSABLE]=$D$1,ROW(TaskList3[RESPONSABLE])-1),COUNTIF($D$3:D183,TaskList15[[#This Row],[RESPONSABLE]])-COUNTIF(TaskList2[RESPONSABLE],$D$1)-COUNTIF(TaskList1[RESPONSABLE],$D$1))))))</f>
        <v/>
      </c>
    </row>
    <row r="184" spans="1:6" x14ac:dyDescent="0.3">
      <c r="A184" s="10" t="str">
        <f t="array" ref="A184">IF(TaskList15[[#This Row],[RESPONSABLE]]="","",IFERROR(INDEX(TaskList1[THÈME],SMALL(IF(TaskList1[RESPONSABLE]=$D$1,ROW(TaskList1[RESPONSABLE])-1),COUNTIF($D$3:D184,TaskList15[[#This Row],[RESPONSABLE]]))),IFERROR(INDEX(TaskList2[THÈME],SMALL(IF(TaskList2[RESPONSABLE]=$D$1,ROW(TaskList2[RESPONSABLE])-1),COUNTIF($D$3:D184,TaskList15[[#This Row],[RESPONSABLE]])-COUNTIF(TaskList1[RESPONSABLE],$D$1))),INDEX(TaskList3[THÈME],SMALL(IF(TaskList3[RESPONSABLE]=$D$1,ROW(TaskList3[RESPONSABLE])-1),COUNTIF($D$3:D184,TaskList15[[#This Row],[RESPONSABLE]])-COUNTIF(TaskList2[RESPONSABLE],$D$1)-COUNTIF(TaskList1[RESPONSABLE],$D$1))))))</f>
        <v/>
      </c>
      <c r="B184" s="10" t="str">
        <f t="array" ref="B184">IF(TaskList15[[#This Row],[RESPONSABLE]]="","",IFERROR(INDEX(TaskList1[AXE],SMALL(IF(TaskList1[RESPONSABLE]=$D$1,ROW(TaskList1[RESPONSABLE])-1),COUNTIF($D$3:D184,TaskList15[[#This Row],[RESPONSABLE]]))),IFERROR(INDEX(TaskList2[AXE],SMALL(IF(TaskList2[RESPONSABLE]=$D$1,ROW(TaskList2[RESPONSABLE])-1),COUNTIF($D$3:D184,TaskList15[[#This Row],[RESPONSABLE]])-COUNTIF(TaskList1[RESPONSABLE],$D$1))),INDEX(TaskList3[AXE],SMALL(IF(TaskList3[RESPONSABLE]=$D$1,ROW(TaskList3[RESPONSABLE])-1),COUNTIF($D$3:D184,TaskList15[[#This Row],[RESPONSABLE]])-COUNTIF(TaskList2[RESPONSABLE],$D$1)-COUNTIF(TaskList1[RESPONSABLE],$D$1))))))</f>
        <v/>
      </c>
      <c r="D184" s="12" t="str">
        <f>IF(COUNTIF($D$2:D183,$D$1)&lt;COUNTIF(TaskList2[RESPONSABLE],$D$1)+COUNTIF(TaskList3[RESPONSABLE],$D$1)+COUNTIF(TaskList1[RESPONSABLE],$D$1),$D$1,"")</f>
        <v/>
      </c>
      <c r="E184" s="13" t="str">
        <f t="array" ref="E184">IF(TaskList15[[#This Row],[RESPONSABLE]]="","",IFERROR(INDEX(TaskList1[DATE LIMITE],SMALL(IF(TaskList1[RESPONSABLE]=$D$1,ROW(TaskList1[RESPONSABLE])-1),COUNTIF($D$3:D184,TaskList15[[#This Row],[RESPONSABLE]]))),IFERROR(INDEX(TaskList2[DATE LIMITE],SMALL(IF(TaskList2[RESPONSABLE]=$D$1,ROW(TaskList2[RESPONSABLE])-1),COUNTIF($D$3:D184,TaskList15[[#This Row],[RESPONSABLE]])-COUNTIF(TaskList1[RESPONSABLE],$D$1))),INDEX(TaskList3[DATE LIMITE],SMALL(IF(TaskList3[RESPONSABLE]=$D$1,ROW(TaskList3[RESPONSABLE])-1),COUNTIF($D$3:D184,TaskList15[[#This Row],[RESPONSABLE]])-COUNTIF(TaskList2[RESPONSABLE],$D$1)-COUNTIF(TaskList1[RESPONSABLE],$D$1))))))</f>
        <v/>
      </c>
      <c r="F184" s="10" t="str">
        <f t="array" ref="F184">IF(TaskList15[[#This Row],[RESPONSABLE]]="","",IFERROR(INDEX(TaskList1[STATUT],SMALL(IF(TaskList1[RESPONSABLE]=$D$1,ROW(TaskList1[RESPONSABLE])-1),COUNTIF($D$3:D184,TaskList15[[#This Row],[RESPONSABLE]]))),IFERROR(INDEX(TaskList2[STATUT],SMALL(IF(TaskList2[RESPONSABLE]=$D$1,ROW(TaskList2[RESPONSABLE])-1),COUNTIF($D$3:D184,TaskList15[[#This Row],[RESPONSABLE]])-COUNTIF(TaskList1[RESPONSABLE],$D$1))),INDEX(TaskList3[STATUT],SMALL(IF(TaskList3[RESPONSABLE]=$D$1,ROW(TaskList3[RESPONSABLE])-1),COUNTIF($D$3:D184,TaskList15[[#This Row],[RESPONSABLE]])-COUNTIF(TaskList2[RESPONSABLE],$D$1)-COUNTIF(TaskList1[RESPONSABLE],$D$1))))))</f>
        <v/>
      </c>
    </row>
    <row r="185" spans="1:6" x14ac:dyDescent="0.3">
      <c r="A185" s="10" t="str">
        <f t="array" ref="A185">IF(TaskList15[[#This Row],[RESPONSABLE]]="","",IFERROR(INDEX(TaskList1[THÈME],SMALL(IF(TaskList1[RESPONSABLE]=$D$1,ROW(TaskList1[RESPONSABLE])-1),COUNTIF($D$3:D185,TaskList15[[#This Row],[RESPONSABLE]]))),IFERROR(INDEX(TaskList2[THÈME],SMALL(IF(TaskList2[RESPONSABLE]=$D$1,ROW(TaskList2[RESPONSABLE])-1),COUNTIF($D$3:D185,TaskList15[[#This Row],[RESPONSABLE]])-COUNTIF(TaskList1[RESPONSABLE],$D$1))),INDEX(TaskList3[THÈME],SMALL(IF(TaskList3[RESPONSABLE]=$D$1,ROW(TaskList3[RESPONSABLE])-1),COUNTIF($D$3:D185,TaskList15[[#This Row],[RESPONSABLE]])-COUNTIF(TaskList2[RESPONSABLE],$D$1)-COUNTIF(TaskList1[RESPONSABLE],$D$1))))))</f>
        <v/>
      </c>
      <c r="B185" s="10" t="str">
        <f t="array" ref="B185">IF(TaskList15[[#This Row],[RESPONSABLE]]="","",IFERROR(INDEX(TaskList1[AXE],SMALL(IF(TaskList1[RESPONSABLE]=$D$1,ROW(TaskList1[RESPONSABLE])-1),COUNTIF($D$3:D185,TaskList15[[#This Row],[RESPONSABLE]]))),IFERROR(INDEX(TaskList2[AXE],SMALL(IF(TaskList2[RESPONSABLE]=$D$1,ROW(TaskList2[RESPONSABLE])-1),COUNTIF($D$3:D185,TaskList15[[#This Row],[RESPONSABLE]])-COUNTIF(TaskList1[RESPONSABLE],$D$1))),INDEX(TaskList3[AXE],SMALL(IF(TaskList3[RESPONSABLE]=$D$1,ROW(TaskList3[RESPONSABLE])-1),COUNTIF($D$3:D185,TaskList15[[#This Row],[RESPONSABLE]])-COUNTIF(TaskList2[RESPONSABLE],$D$1)-COUNTIF(TaskList1[RESPONSABLE],$D$1))))))</f>
        <v/>
      </c>
      <c r="D185" s="12" t="str">
        <f>IF(COUNTIF($D$2:D184,$D$1)&lt;COUNTIF(TaskList2[RESPONSABLE],$D$1)+COUNTIF(TaskList3[RESPONSABLE],$D$1)+COUNTIF(TaskList1[RESPONSABLE],$D$1),$D$1,"")</f>
        <v/>
      </c>
      <c r="E185" s="13" t="str">
        <f t="array" ref="E185">IF(TaskList15[[#This Row],[RESPONSABLE]]="","",IFERROR(INDEX(TaskList1[DATE LIMITE],SMALL(IF(TaskList1[RESPONSABLE]=$D$1,ROW(TaskList1[RESPONSABLE])-1),COUNTIF($D$3:D185,TaskList15[[#This Row],[RESPONSABLE]]))),IFERROR(INDEX(TaskList2[DATE LIMITE],SMALL(IF(TaskList2[RESPONSABLE]=$D$1,ROW(TaskList2[RESPONSABLE])-1),COUNTIF($D$3:D185,TaskList15[[#This Row],[RESPONSABLE]])-COUNTIF(TaskList1[RESPONSABLE],$D$1))),INDEX(TaskList3[DATE LIMITE],SMALL(IF(TaskList3[RESPONSABLE]=$D$1,ROW(TaskList3[RESPONSABLE])-1),COUNTIF($D$3:D185,TaskList15[[#This Row],[RESPONSABLE]])-COUNTIF(TaskList2[RESPONSABLE],$D$1)-COUNTIF(TaskList1[RESPONSABLE],$D$1))))))</f>
        <v/>
      </c>
      <c r="F185" s="10" t="str">
        <f t="array" ref="F185">IF(TaskList15[[#This Row],[RESPONSABLE]]="","",IFERROR(INDEX(TaskList1[STATUT],SMALL(IF(TaskList1[RESPONSABLE]=$D$1,ROW(TaskList1[RESPONSABLE])-1),COUNTIF($D$3:D185,TaskList15[[#This Row],[RESPONSABLE]]))),IFERROR(INDEX(TaskList2[STATUT],SMALL(IF(TaskList2[RESPONSABLE]=$D$1,ROW(TaskList2[RESPONSABLE])-1),COUNTIF($D$3:D185,TaskList15[[#This Row],[RESPONSABLE]])-COUNTIF(TaskList1[RESPONSABLE],$D$1))),INDEX(TaskList3[STATUT],SMALL(IF(TaskList3[RESPONSABLE]=$D$1,ROW(TaskList3[RESPONSABLE])-1),COUNTIF($D$3:D185,TaskList15[[#This Row],[RESPONSABLE]])-COUNTIF(TaskList2[RESPONSABLE],$D$1)-COUNTIF(TaskList1[RESPONSABLE],$D$1))))))</f>
        <v/>
      </c>
    </row>
    <row r="186" spans="1:6" x14ac:dyDescent="0.3">
      <c r="A186" s="10" t="str">
        <f t="array" ref="A186">IF(TaskList15[[#This Row],[RESPONSABLE]]="","",IFERROR(INDEX(TaskList1[THÈME],SMALL(IF(TaskList1[RESPONSABLE]=$D$1,ROW(TaskList1[RESPONSABLE])-1),COUNTIF($D$3:D186,TaskList15[[#This Row],[RESPONSABLE]]))),IFERROR(INDEX(TaskList2[THÈME],SMALL(IF(TaskList2[RESPONSABLE]=$D$1,ROW(TaskList2[RESPONSABLE])-1),COUNTIF($D$3:D186,TaskList15[[#This Row],[RESPONSABLE]])-COUNTIF(TaskList1[RESPONSABLE],$D$1))),INDEX(TaskList3[THÈME],SMALL(IF(TaskList3[RESPONSABLE]=$D$1,ROW(TaskList3[RESPONSABLE])-1),COUNTIF($D$3:D186,TaskList15[[#This Row],[RESPONSABLE]])-COUNTIF(TaskList2[RESPONSABLE],$D$1)-COUNTIF(TaskList1[RESPONSABLE],$D$1))))))</f>
        <v/>
      </c>
      <c r="B186" s="10" t="str">
        <f t="array" ref="B186">IF(TaskList15[[#This Row],[RESPONSABLE]]="","",IFERROR(INDEX(TaskList1[AXE],SMALL(IF(TaskList1[RESPONSABLE]=$D$1,ROW(TaskList1[RESPONSABLE])-1),COUNTIF($D$3:D186,TaskList15[[#This Row],[RESPONSABLE]]))),IFERROR(INDEX(TaskList2[AXE],SMALL(IF(TaskList2[RESPONSABLE]=$D$1,ROW(TaskList2[RESPONSABLE])-1),COUNTIF($D$3:D186,TaskList15[[#This Row],[RESPONSABLE]])-COUNTIF(TaskList1[RESPONSABLE],$D$1))),INDEX(TaskList3[AXE],SMALL(IF(TaskList3[RESPONSABLE]=$D$1,ROW(TaskList3[RESPONSABLE])-1),COUNTIF($D$3:D186,TaskList15[[#This Row],[RESPONSABLE]])-COUNTIF(TaskList2[RESPONSABLE],$D$1)-COUNTIF(TaskList1[RESPONSABLE],$D$1))))))</f>
        <v/>
      </c>
      <c r="D186" s="12" t="str">
        <f>IF(COUNTIF($D$2:D185,$D$1)&lt;COUNTIF(TaskList2[RESPONSABLE],$D$1)+COUNTIF(TaskList3[RESPONSABLE],$D$1)+COUNTIF(TaskList1[RESPONSABLE],$D$1),$D$1,"")</f>
        <v/>
      </c>
      <c r="E186" s="13" t="str">
        <f t="array" ref="E186">IF(TaskList15[[#This Row],[RESPONSABLE]]="","",IFERROR(INDEX(TaskList1[DATE LIMITE],SMALL(IF(TaskList1[RESPONSABLE]=$D$1,ROW(TaskList1[RESPONSABLE])-1),COUNTIF($D$3:D186,TaskList15[[#This Row],[RESPONSABLE]]))),IFERROR(INDEX(TaskList2[DATE LIMITE],SMALL(IF(TaskList2[RESPONSABLE]=$D$1,ROW(TaskList2[RESPONSABLE])-1),COUNTIF($D$3:D186,TaskList15[[#This Row],[RESPONSABLE]])-COUNTIF(TaskList1[RESPONSABLE],$D$1))),INDEX(TaskList3[DATE LIMITE],SMALL(IF(TaskList3[RESPONSABLE]=$D$1,ROW(TaskList3[RESPONSABLE])-1),COUNTIF($D$3:D186,TaskList15[[#This Row],[RESPONSABLE]])-COUNTIF(TaskList2[RESPONSABLE],$D$1)-COUNTIF(TaskList1[RESPONSABLE],$D$1))))))</f>
        <v/>
      </c>
      <c r="F186" s="10" t="str">
        <f t="array" ref="F186">IF(TaskList15[[#This Row],[RESPONSABLE]]="","",IFERROR(INDEX(TaskList1[STATUT],SMALL(IF(TaskList1[RESPONSABLE]=$D$1,ROW(TaskList1[RESPONSABLE])-1),COUNTIF($D$3:D186,TaskList15[[#This Row],[RESPONSABLE]]))),IFERROR(INDEX(TaskList2[STATUT],SMALL(IF(TaskList2[RESPONSABLE]=$D$1,ROW(TaskList2[RESPONSABLE])-1),COUNTIF($D$3:D186,TaskList15[[#This Row],[RESPONSABLE]])-COUNTIF(TaskList1[RESPONSABLE],$D$1))),INDEX(TaskList3[STATUT],SMALL(IF(TaskList3[RESPONSABLE]=$D$1,ROW(TaskList3[RESPONSABLE])-1),COUNTIF($D$3:D186,TaskList15[[#This Row],[RESPONSABLE]])-COUNTIF(TaskList2[RESPONSABLE],$D$1)-COUNTIF(TaskList1[RESPONSABLE],$D$1))))))</f>
        <v/>
      </c>
    </row>
    <row r="187" spans="1:6" x14ac:dyDescent="0.3">
      <c r="A187" s="10" t="str">
        <f t="array" ref="A187">IF(TaskList15[[#This Row],[RESPONSABLE]]="","",IFERROR(INDEX(TaskList1[THÈME],SMALL(IF(TaskList1[RESPONSABLE]=$D$1,ROW(TaskList1[RESPONSABLE])-1),COUNTIF($D$3:D187,TaskList15[[#This Row],[RESPONSABLE]]))),IFERROR(INDEX(TaskList2[THÈME],SMALL(IF(TaskList2[RESPONSABLE]=$D$1,ROW(TaskList2[RESPONSABLE])-1),COUNTIF($D$3:D187,TaskList15[[#This Row],[RESPONSABLE]])-COUNTIF(TaskList1[RESPONSABLE],$D$1))),INDEX(TaskList3[THÈME],SMALL(IF(TaskList3[RESPONSABLE]=$D$1,ROW(TaskList3[RESPONSABLE])-1),COUNTIF($D$3:D187,TaskList15[[#This Row],[RESPONSABLE]])-COUNTIF(TaskList2[RESPONSABLE],$D$1)-COUNTIF(TaskList1[RESPONSABLE],$D$1))))))</f>
        <v/>
      </c>
      <c r="B187" s="10" t="str">
        <f t="array" ref="B187">IF(TaskList15[[#This Row],[RESPONSABLE]]="","",IFERROR(INDEX(TaskList1[AXE],SMALL(IF(TaskList1[RESPONSABLE]=$D$1,ROW(TaskList1[RESPONSABLE])-1),COUNTIF($D$3:D187,TaskList15[[#This Row],[RESPONSABLE]]))),IFERROR(INDEX(TaskList2[AXE],SMALL(IF(TaskList2[RESPONSABLE]=$D$1,ROW(TaskList2[RESPONSABLE])-1),COUNTIF($D$3:D187,TaskList15[[#This Row],[RESPONSABLE]])-COUNTIF(TaskList1[RESPONSABLE],$D$1))),INDEX(TaskList3[AXE],SMALL(IF(TaskList3[RESPONSABLE]=$D$1,ROW(TaskList3[RESPONSABLE])-1),COUNTIF($D$3:D187,TaskList15[[#This Row],[RESPONSABLE]])-COUNTIF(TaskList2[RESPONSABLE],$D$1)-COUNTIF(TaskList1[RESPONSABLE],$D$1))))))</f>
        <v/>
      </c>
      <c r="D187" s="12" t="str">
        <f>IF(COUNTIF($D$2:D186,$D$1)&lt;COUNTIF(TaskList2[RESPONSABLE],$D$1)+COUNTIF(TaskList3[RESPONSABLE],$D$1)+COUNTIF(TaskList1[RESPONSABLE],$D$1),$D$1,"")</f>
        <v/>
      </c>
      <c r="E187" s="13" t="str">
        <f t="array" ref="E187">IF(TaskList15[[#This Row],[RESPONSABLE]]="","",IFERROR(INDEX(TaskList1[DATE LIMITE],SMALL(IF(TaskList1[RESPONSABLE]=$D$1,ROW(TaskList1[RESPONSABLE])-1),COUNTIF($D$3:D187,TaskList15[[#This Row],[RESPONSABLE]]))),IFERROR(INDEX(TaskList2[DATE LIMITE],SMALL(IF(TaskList2[RESPONSABLE]=$D$1,ROW(TaskList2[RESPONSABLE])-1),COUNTIF($D$3:D187,TaskList15[[#This Row],[RESPONSABLE]])-COUNTIF(TaskList1[RESPONSABLE],$D$1))),INDEX(TaskList3[DATE LIMITE],SMALL(IF(TaskList3[RESPONSABLE]=$D$1,ROW(TaskList3[RESPONSABLE])-1),COUNTIF($D$3:D187,TaskList15[[#This Row],[RESPONSABLE]])-COUNTIF(TaskList2[RESPONSABLE],$D$1)-COUNTIF(TaskList1[RESPONSABLE],$D$1))))))</f>
        <v/>
      </c>
      <c r="F187" s="10" t="str">
        <f t="array" ref="F187">IF(TaskList15[[#This Row],[RESPONSABLE]]="","",IFERROR(INDEX(TaskList1[STATUT],SMALL(IF(TaskList1[RESPONSABLE]=$D$1,ROW(TaskList1[RESPONSABLE])-1),COUNTIF($D$3:D187,TaskList15[[#This Row],[RESPONSABLE]]))),IFERROR(INDEX(TaskList2[STATUT],SMALL(IF(TaskList2[RESPONSABLE]=$D$1,ROW(TaskList2[RESPONSABLE])-1),COUNTIF($D$3:D187,TaskList15[[#This Row],[RESPONSABLE]])-COUNTIF(TaskList1[RESPONSABLE],$D$1))),INDEX(TaskList3[STATUT],SMALL(IF(TaskList3[RESPONSABLE]=$D$1,ROW(TaskList3[RESPONSABLE])-1),COUNTIF($D$3:D187,TaskList15[[#This Row],[RESPONSABLE]])-COUNTIF(TaskList2[RESPONSABLE],$D$1)-COUNTIF(TaskList1[RESPONSABLE],$D$1))))))</f>
        <v/>
      </c>
    </row>
    <row r="188" spans="1:6" x14ac:dyDescent="0.3">
      <c r="A188" s="10" t="str">
        <f t="array" ref="A188">IF(TaskList15[[#This Row],[RESPONSABLE]]="","",IFERROR(INDEX(TaskList1[THÈME],SMALL(IF(TaskList1[RESPONSABLE]=$D$1,ROW(TaskList1[RESPONSABLE])-1),COUNTIF($D$3:D188,TaskList15[[#This Row],[RESPONSABLE]]))),IFERROR(INDEX(TaskList2[THÈME],SMALL(IF(TaskList2[RESPONSABLE]=$D$1,ROW(TaskList2[RESPONSABLE])-1),COUNTIF($D$3:D188,TaskList15[[#This Row],[RESPONSABLE]])-COUNTIF(TaskList1[RESPONSABLE],$D$1))),INDEX(TaskList3[THÈME],SMALL(IF(TaskList3[RESPONSABLE]=$D$1,ROW(TaskList3[RESPONSABLE])-1),COUNTIF($D$3:D188,TaskList15[[#This Row],[RESPONSABLE]])-COUNTIF(TaskList2[RESPONSABLE],$D$1)-COUNTIF(TaskList1[RESPONSABLE],$D$1))))))</f>
        <v/>
      </c>
      <c r="B188" s="10" t="str">
        <f t="array" ref="B188">IF(TaskList15[[#This Row],[RESPONSABLE]]="","",IFERROR(INDEX(TaskList1[AXE],SMALL(IF(TaskList1[RESPONSABLE]=$D$1,ROW(TaskList1[RESPONSABLE])-1),COUNTIF($D$3:D188,TaskList15[[#This Row],[RESPONSABLE]]))),IFERROR(INDEX(TaskList2[AXE],SMALL(IF(TaskList2[RESPONSABLE]=$D$1,ROW(TaskList2[RESPONSABLE])-1),COUNTIF($D$3:D188,TaskList15[[#This Row],[RESPONSABLE]])-COUNTIF(TaskList1[RESPONSABLE],$D$1))),INDEX(TaskList3[AXE],SMALL(IF(TaskList3[RESPONSABLE]=$D$1,ROW(TaskList3[RESPONSABLE])-1),COUNTIF($D$3:D188,TaskList15[[#This Row],[RESPONSABLE]])-COUNTIF(TaskList2[RESPONSABLE],$D$1)-COUNTIF(TaskList1[RESPONSABLE],$D$1))))))</f>
        <v/>
      </c>
      <c r="D188" s="12" t="str">
        <f>IF(COUNTIF($D$2:D187,$D$1)&lt;COUNTIF(TaskList2[RESPONSABLE],$D$1)+COUNTIF(TaskList3[RESPONSABLE],$D$1)+COUNTIF(TaskList1[RESPONSABLE],$D$1),$D$1,"")</f>
        <v/>
      </c>
      <c r="E188" s="13" t="str">
        <f t="array" ref="E188">IF(TaskList15[[#This Row],[RESPONSABLE]]="","",IFERROR(INDEX(TaskList1[DATE LIMITE],SMALL(IF(TaskList1[RESPONSABLE]=$D$1,ROW(TaskList1[RESPONSABLE])-1),COUNTIF($D$3:D188,TaskList15[[#This Row],[RESPONSABLE]]))),IFERROR(INDEX(TaskList2[DATE LIMITE],SMALL(IF(TaskList2[RESPONSABLE]=$D$1,ROW(TaskList2[RESPONSABLE])-1),COUNTIF($D$3:D188,TaskList15[[#This Row],[RESPONSABLE]])-COUNTIF(TaskList1[RESPONSABLE],$D$1))),INDEX(TaskList3[DATE LIMITE],SMALL(IF(TaskList3[RESPONSABLE]=$D$1,ROW(TaskList3[RESPONSABLE])-1),COUNTIF($D$3:D188,TaskList15[[#This Row],[RESPONSABLE]])-COUNTIF(TaskList2[RESPONSABLE],$D$1)-COUNTIF(TaskList1[RESPONSABLE],$D$1))))))</f>
        <v/>
      </c>
      <c r="F188" s="10" t="str">
        <f t="array" ref="F188">IF(TaskList15[[#This Row],[RESPONSABLE]]="","",IFERROR(INDEX(TaskList1[STATUT],SMALL(IF(TaskList1[RESPONSABLE]=$D$1,ROW(TaskList1[RESPONSABLE])-1),COUNTIF($D$3:D188,TaskList15[[#This Row],[RESPONSABLE]]))),IFERROR(INDEX(TaskList2[STATUT],SMALL(IF(TaskList2[RESPONSABLE]=$D$1,ROW(TaskList2[RESPONSABLE])-1),COUNTIF($D$3:D188,TaskList15[[#This Row],[RESPONSABLE]])-COUNTIF(TaskList1[RESPONSABLE],$D$1))),INDEX(TaskList3[STATUT],SMALL(IF(TaskList3[RESPONSABLE]=$D$1,ROW(TaskList3[RESPONSABLE])-1),COUNTIF($D$3:D188,TaskList15[[#This Row],[RESPONSABLE]])-COUNTIF(TaskList2[RESPONSABLE],$D$1)-COUNTIF(TaskList1[RESPONSABLE],$D$1))))))</f>
        <v/>
      </c>
    </row>
    <row r="189" spans="1:6" x14ac:dyDescent="0.3">
      <c r="A189" s="10" t="str">
        <f t="array" ref="A189">IF(TaskList15[[#This Row],[RESPONSABLE]]="","",IFERROR(INDEX(TaskList1[THÈME],SMALL(IF(TaskList1[RESPONSABLE]=$D$1,ROW(TaskList1[RESPONSABLE])-1),COUNTIF($D$3:D189,TaskList15[[#This Row],[RESPONSABLE]]))),IFERROR(INDEX(TaskList2[THÈME],SMALL(IF(TaskList2[RESPONSABLE]=$D$1,ROW(TaskList2[RESPONSABLE])-1),COUNTIF($D$3:D189,TaskList15[[#This Row],[RESPONSABLE]])-COUNTIF(TaskList1[RESPONSABLE],$D$1))),INDEX(TaskList3[THÈME],SMALL(IF(TaskList3[RESPONSABLE]=$D$1,ROW(TaskList3[RESPONSABLE])-1),COUNTIF($D$3:D189,TaskList15[[#This Row],[RESPONSABLE]])-COUNTIF(TaskList2[RESPONSABLE],$D$1)-COUNTIF(TaskList1[RESPONSABLE],$D$1))))))</f>
        <v/>
      </c>
      <c r="B189" s="10" t="str">
        <f t="array" ref="B189">IF(TaskList15[[#This Row],[RESPONSABLE]]="","",IFERROR(INDEX(TaskList1[AXE],SMALL(IF(TaskList1[RESPONSABLE]=$D$1,ROW(TaskList1[RESPONSABLE])-1),COUNTIF($D$3:D189,TaskList15[[#This Row],[RESPONSABLE]]))),IFERROR(INDEX(TaskList2[AXE],SMALL(IF(TaskList2[RESPONSABLE]=$D$1,ROW(TaskList2[RESPONSABLE])-1),COUNTIF($D$3:D189,TaskList15[[#This Row],[RESPONSABLE]])-COUNTIF(TaskList1[RESPONSABLE],$D$1))),INDEX(TaskList3[AXE],SMALL(IF(TaskList3[RESPONSABLE]=$D$1,ROW(TaskList3[RESPONSABLE])-1),COUNTIF($D$3:D189,TaskList15[[#This Row],[RESPONSABLE]])-COUNTIF(TaskList2[RESPONSABLE],$D$1)-COUNTIF(TaskList1[RESPONSABLE],$D$1))))))</f>
        <v/>
      </c>
      <c r="D189" s="12" t="str">
        <f>IF(COUNTIF($D$2:D188,$D$1)&lt;COUNTIF(TaskList2[RESPONSABLE],$D$1)+COUNTIF(TaskList3[RESPONSABLE],$D$1)+COUNTIF(TaskList1[RESPONSABLE],$D$1),$D$1,"")</f>
        <v/>
      </c>
      <c r="E189" s="13" t="str">
        <f t="array" ref="E189">IF(TaskList15[[#This Row],[RESPONSABLE]]="","",IFERROR(INDEX(TaskList1[DATE LIMITE],SMALL(IF(TaskList1[RESPONSABLE]=$D$1,ROW(TaskList1[RESPONSABLE])-1),COUNTIF($D$3:D189,TaskList15[[#This Row],[RESPONSABLE]]))),IFERROR(INDEX(TaskList2[DATE LIMITE],SMALL(IF(TaskList2[RESPONSABLE]=$D$1,ROW(TaskList2[RESPONSABLE])-1),COUNTIF($D$3:D189,TaskList15[[#This Row],[RESPONSABLE]])-COUNTIF(TaskList1[RESPONSABLE],$D$1))),INDEX(TaskList3[DATE LIMITE],SMALL(IF(TaskList3[RESPONSABLE]=$D$1,ROW(TaskList3[RESPONSABLE])-1),COUNTIF($D$3:D189,TaskList15[[#This Row],[RESPONSABLE]])-COUNTIF(TaskList2[RESPONSABLE],$D$1)-COUNTIF(TaskList1[RESPONSABLE],$D$1))))))</f>
        <v/>
      </c>
      <c r="F189" s="10" t="str">
        <f t="array" ref="F189">IF(TaskList15[[#This Row],[RESPONSABLE]]="","",IFERROR(INDEX(TaskList1[STATUT],SMALL(IF(TaskList1[RESPONSABLE]=$D$1,ROW(TaskList1[RESPONSABLE])-1),COUNTIF($D$3:D189,TaskList15[[#This Row],[RESPONSABLE]]))),IFERROR(INDEX(TaskList2[STATUT],SMALL(IF(TaskList2[RESPONSABLE]=$D$1,ROW(TaskList2[RESPONSABLE])-1),COUNTIF($D$3:D189,TaskList15[[#This Row],[RESPONSABLE]])-COUNTIF(TaskList1[RESPONSABLE],$D$1))),INDEX(TaskList3[STATUT],SMALL(IF(TaskList3[RESPONSABLE]=$D$1,ROW(TaskList3[RESPONSABLE])-1),COUNTIF($D$3:D189,TaskList15[[#This Row],[RESPONSABLE]])-COUNTIF(TaskList2[RESPONSABLE],$D$1)-COUNTIF(TaskList1[RESPONSABLE],$D$1))))))</f>
        <v/>
      </c>
    </row>
    <row r="190" spans="1:6" x14ac:dyDescent="0.3">
      <c r="A190" s="10" t="str">
        <f t="array" ref="A190">IF(TaskList15[[#This Row],[RESPONSABLE]]="","",IFERROR(INDEX(TaskList1[THÈME],SMALL(IF(TaskList1[RESPONSABLE]=$D$1,ROW(TaskList1[RESPONSABLE])-1),COUNTIF($D$3:D190,TaskList15[[#This Row],[RESPONSABLE]]))),IFERROR(INDEX(TaskList2[THÈME],SMALL(IF(TaskList2[RESPONSABLE]=$D$1,ROW(TaskList2[RESPONSABLE])-1),COUNTIF($D$3:D190,TaskList15[[#This Row],[RESPONSABLE]])-COUNTIF(TaskList1[RESPONSABLE],$D$1))),INDEX(TaskList3[THÈME],SMALL(IF(TaskList3[RESPONSABLE]=$D$1,ROW(TaskList3[RESPONSABLE])-1),COUNTIF($D$3:D190,TaskList15[[#This Row],[RESPONSABLE]])-COUNTIF(TaskList2[RESPONSABLE],$D$1)-COUNTIF(TaskList1[RESPONSABLE],$D$1))))))</f>
        <v/>
      </c>
      <c r="B190" s="10" t="str">
        <f t="array" ref="B190">IF(TaskList15[[#This Row],[RESPONSABLE]]="","",IFERROR(INDEX(TaskList1[AXE],SMALL(IF(TaskList1[RESPONSABLE]=$D$1,ROW(TaskList1[RESPONSABLE])-1),COUNTIF($D$3:D190,TaskList15[[#This Row],[RESPONSABLE]]))),IFERROR(INDEX(TaskList2[AXE],SMALL(IF(TaskList2[RESPONSABLE]=$D$1,ROW(TaskList2[RESPONSABLE])-1),COUNTIF($D$3:D190,TaskList15[[#This Row],[RESPONSABLE]])-COUNTIF(TaskList1[RESPONSABLE],$D$1))),INDEX(TaskList3[AXE],SMALL(IF(TaskList3[RESPONSABLE]=$D$1,ROW(TaskList3[RESPONSABLE])-1),COUNTIF($D$3:D190,TaskList15[[#This Row],[RESPONSABLE]])-COUNTIF(TaskList2[RESPONSABLE],$D$1)-COUNTIF(TaskList1[RESPONSABLE],$D$1))))))</f>
        <v/>
      </c>
      <c r="D190" s="12" t="str">
        <f>IF(COUNTIF($D$2:D189,$D$1)&lt;COUNTIF(TaskList2[RESPONSABLE],$D$1)+COUNTIF(TaskList3[RESPONSABLE],$D$1)+COUNTIF(TaskList1[RESPONSABLE],$D$1),$D$1,"")</f>
        <v/>
      </c>
      <c r="E190" s="13" t="str">
        <f t="array" ref="E190">IF(TaskList15[[#This Row],[RESPONSABLE]]="","",IFERROR(INDEX(TaskList1[DATE LIMITE],SMALL(IF(TaskList1[RESPONSABLE]=$D$1,ROW(TaskList1[RESPONSABLE])-1),COUNTIF($D$3:D190,TaskList15[[#This Row],[RESPONSABLE]]))),IFERROR(INDEX(TaskList2[DATE LIMITE],SMALL(IF(TaskList2[RESPONSABLE]=$D$1,ROW(TaskList2[RESPONSABLE])-1),COUNTIF($D$3:D190,TaskList15[[#This Row],[RESPONSABLE]])-COUNTIF(TaskList1[RESPONSABLE],$D$1))),INDEX(TaskList3[DATE LIMITE],SMALL(IF(TaskList3[RESPONSABLE]=$D$1,ROW(TaskList3[RESPONSABLE])-1),COUNTIF($D$3:D190,TaskList15[[#This Row],[RESPONSABLE]])-COUNTIF(TaskList2[RESPONSABLE],$D$1)-COUNTIF(TaskList1[RESPONSABLE],$D$1))))))</f>
        <v/>
      </c>
      <c r="F190" s="10" t="str">
        <f t="array" ref="F190">IF(TaskList15[[#This Row],[RESPONSABLE]]="","",IFERROR(INDEX(TaskList1[STATUT],SMALL(IF(TaskList1[RESPONSABLE]=$D$1,ROW(TaskList1[RESPONSABLE])-1),COUNTIF($D$3:D190,TaskList15[[#This Row],[RESPONSABLE]]))),IFERROR(INDEX(TaskList2[STATUT],SMALL(IF(TaskList2[RESPONSABLE]=$D$1,ROW(TaskList2[RESPONSABLE])-1),COUNTIF($D$3:D190,TaskList15[[#This Row],[RESPONSABLE]])-COUNTIF(TaskList1[RESPONSABLE],$D$1))),INDEX(TaskList3[STATUT],SMALL(IF(TaskList3[RESPONSABLE]=$D$1,ROW(TaskList3[RESPONSABLE])-1),COUNTIF($D$3:D190,TaskList15[[#This Row],[RESPONSABLE]])-COUNTIF(TaskList2[RESPONSABLE],$D$1)-COUNTIF(TaskList1[RESPONSABLE],$D$1))))))</f>
        <v/>
      </c>
    </row>
    <row r="191" spans="1:6" x14ac:dyDescent="0.3">
      <c r="A191" s="10" t="str">
        <f t="array" ref="A191">IF(TaskList15[[#This Row],[RESPONSABLE]]="","",IFERROR(INDEX(TaskList1[THÈME],SMALL(IF(TaskList1[RESPONSABLE]=$D$1,ROW(TaskList1[RESPONSABLE])-1),COUNTIF($D$3:D191,TaskList15[[#This Row],[RESPONSABLE]]))),IFERROR(INDEX(TaskList2[THÈME],SMALL(IF(TaskList2[RESPONSABLE]=$D$1,ROW(TaskList2[RESPONSABLE])-1),COUNTIF($D$3:D191,TaskList15[[#This Row],[RESPONSABLE]])-COUNTIF(TaskList1[RESPONSABLE],$D$1))),INDEX(TaskList3[THÈME],SMALL(IF(TaskList3[RESPONSABLE]=$D$1,ROW(TaskList3[RESPONSABLE])-1),COUNTIF($D$3:D191,TaskList15[[#This Row],[RESPONSABLE]])-COUNTIF(TaskList2[RESPONSABLE],$D$1)-COUNTIF(TaskList1[RESPONSABLE],$D$1))))))</f>
        <v/>
      </c>
      <c r="B191" s="10" t="str">
        <f t="array" ref="B191">IF(TaskList15[[#This Row],[RESPONSABLE]]="","",IFERROR(INDEX(TaskList1[AXE],SMALL(IF(TaskList1[RESPONSABLE]=$D$1,ROW(TaskList1[RESPONSABLE])-1),COUNTIF($D$3:D191,TaskList15[[#This Row],[RESPONSABLE]]))),IFERROR(INDEX(TaskList2[AXE],SMALL(IF(TaskList2[RESPONSABLE]=$D$1,ROW(TaskList2[RESPONSABLE])-1),COUNTIF($D$3:D191,TaskList15[[#This Row],[RESPONSABLE]])-COUNTIF(TaskList1[RESPONSABLE],$D$1))),INDEX(TaskList3[AXE],SMALL(IF(TaskList3[RESPONSABLE]=$D$1,ROW(TaskList3[RESPONSABLE])-1),COUNTIF($D$3:D191,TaskList15[[#This Row],[RESPONSABLE]])-COUNTIF(TaskList2[RESPONSABLE],$D$1)-COUNTIF(TaskList1[RESPONSABLE],$D$1))))))</f>
        <v/>
      </c>
      <c r="D191" s="12" t="str">
        <f>IF(COUNTIF($D$2:D190,$D$1)&lt;COUNTIF(TaskList2[RESPONSABLE],$D$1)+COUNTIF(TaskList3[RESPONSABLE],$D$1)+COUNTIF(TaskList1[RESPONSABLE],$D$1),$D$1,"")</f>
        <v/>
      </c>
      <c r="E191" s="13" t="str">
        <f t="array" ref="E191">IF(TaskList15[[#This Row],[RESPONSABLE]]="","",IFERROR(INDEX(TaskList1[DATE LIMITE],SMALL(IF(TaskList1[RESPONSABLE]=$D$1,ROW(TaskList1[RESPONSABLE])-1),COUNTIF($D$3:D191,TaskList15[[#This Row],[RESPONSABLE]]))),IFERROR(INDEX(TaskList2[DATE LIMITE],SMALL(IF(TaskList2[RESPONSABLE]=$D$1,ROW(TaskList2[RESPONSABLE])-1),COUNTIF($D$3:D191,TaskList15[[#This Row],[RESPONSABLE]])-COUNTIF(TaskList1[RESPONSABLE],$D$1))),INDEX(TaskList3[DATE LIMITE],SMALL(IF(TaskList3[RESPONSABLE]=$D$1,ROW(TaskList3[RESPONSABLE])-1),COUNTIF($D$3:D191,TaskList15[[#This Row],[RESPONSABLE]])-COUNTIF(TaskList2[RESPONSABLE],$D$1)-COUNTIF(TaskList1[RESPONSABLE],$D$1))))))</f>
        <v/>
      </c>
      <c r="F191" s="10" t="str">
        <f t="array" ref="F191">IF(TaskList15[[#This Row],[RESPONSABLE]]="","",IFERROR(INDEX(TaskList1[STATUT],SMALL(IF(TaskList1[RESPONSABLE]=$D$1,ROW(TaskList1[RESPONSABLE])-1),COUNTIF($D$3:D191,TaskList15[[#This Row],[RESPONSABLE]]))),IFERROR(INDEX(TaskList2[STATUT],SMALL(IF(TaskList2[RESPONSABLE]=$D$1,ROW(TaskList2[RESPONSABLE])-1),COUNTIF($D$3:D191,TaskList15[[#This Row],[RESPONSABLE]])-COUNTIF(TaskList1[RESPONSABLE],$D$1))),INDEX(TaskList3[STATUT],SMALL(IF(TaskList3[RESPONSABLE]=$D$1,ROW(TaskList3[RESPONSABLE])-1),COUNTIF($D$3:D191,TaskList15[[#This Row],[RESPONSABLE]])-COUNTIF(TaskList2[RESPONSABLE],$D$1)-COUNTIF(TaskList1[RESPONSABLE],$D$1))))))</f>
        <v/>
      </c>
    </row>
    <row r="192" spans="1:6" x14ac:dyDescent="0.3">
      <c r="A192" s="10" t="str">
        <f t="array" ref="A192">IF(TaskList15[[#This Row],[RESPONSABLE]]="","",IFERROR(INDEX(TaskList1[THÈME],SMALL(IF(TaskList1[RESPONSABLE]=$D$1,ROW(TaskList1[RESPONSABLE])-1),COUNTIF($D$3:D192,TaskList15[[#This Row],[RESPONSABLE]]))),IFERROR(INDEX(TaskList2[THÈME],SMALL(IF(TaskList2[RESPONSABLE]=$D$1,ROW(TaskList2[RESPONSABLE])-1),COUNTIF($D$3:D192,TaskList15[[#This Row],[RESPONSABLE]])-COUNTIF(TaskList1[RESPONSABLE],$D$1))),INDEX(TaskList3[THÈME],SMALL(IF(TaskList3[RESPONSABLE]=$D$1,ROW(TaskList3[RESPONSABLE])-1),COUNTIF($D$3:D192,TaskList15[[#This Row],[RESPONSABLE]])-COUNTIF(TaskList2[RESPONSABLE],$D$1)-COUNTIF(TaskList1[RESPONSABLE],$D$1))))))</f>
        <v/>
      </c>
      <c r="B192" s="10" t="str">
        <f t="array" ref="B192">IF(TaskList15[[#This Row],[RESPONSABLE]]="","",IFERROR(INDEX(TaskList1[AXE],SMALL(IF(TaskList1[RESPONSABLE]=$D$1,ROW(TaskList1[RESPONSABLE])-1),COUNTIF($D$3:D192,TaskList15[[#This Row],[RESPONSABLE]]))),IFERROR(INDEX(TaskList2[AXE],SMALL(IF(TaskList2[RESPONSABLE]=$D$1,ROW(TaskList2[RESPONSABLE])-1),COUNTIF($D$3:D192,TaskList15[[#This Row],[RESPONSABLE]])-COUNTIF(TaskList1[RESPONSABLE],$D$1))),INDEX(TaskList3[AXE],SMALL(IF(TaskList3[RESPONSABLE]=$D$1,ROW(TaskList3[RESPONSABLE])-1),COUNTIF($D$3:D192,TaskList15[[#This Row],[RESPONSABLE]])-COUNTIF(TaskList2[RESPONSABLE],$D$1)-COUNTIF(TaskList1[RESPONSABLE],$D$1))))))</f>
        <v/>
      </c>
      <c r="D192" s="12" t="str">
        <f>IF(COUNTIF($D$2:D191,$D$1)&lt;COUNTIF(TaskList2[RESPONSABLE],$D$1)+COUNTIF(TaskList3[RESPONSABLE],$D$1)+COUNTIF(TaskList1[RESPONSABLE],$D$1),$D$1,"")</f>
        <v/>
      </c>
      <c r="E192" s="13" t="str">
        <f t="array" ref="E192">IF(TaskList15[[#This Row],[RESPONSABLE]]="","",IFERROR(INDEX(TaskList1[DATE LIMITE],SMALL(IF(TaskList1[RESPONSABLE]=$D$1,ROW(TaskList1[RESPONSABLE])-1),COUNTIF($D$3:D192,TaskList15[[#This Row],[RESPONSABLE]]))),IFERROR(INDEX(TaskList2[DATE LIMITE],SMALL(IF(TaskList2[RESPONSABLE]=$D$1,ROW(TaskList2[RESPONSABLE])-1),COUNTIF($D$3:D192,TaskList15[[#This Row],[RESPONSABLE]])-COUNTIF(TaskList1[RESPONSABLE],$D$1))),INDEX(TaskList3[DATE LIMITE],SMALL(IF(TaskList3[RESPONSABLE]=$D$1,ROW(TaskList3[RESPONSABLE])-1),COUNTIF($D$3:D192,TaskList15[[#This Row],[RESPONSABLE]])-COUNTIF(TaskList2[RESPONSABLE],$D$1)-COUNTIF(TaskList1[RESPONSABLE],$D$1))))))</f>
        <v/>
      </c>
      <c r="F192" s="10" t="str">
        <f t="array" ref="F192">IF(TaskList15[[#This Row],[RESPONSABLE]]="","",IFERROR(INDEX(TaskList1[STATUT],SMALL(IF(TaskList1[RESPONSABLE]=$D$1,ROW(TaskList1[RESPONSABLE])-1),COUNTIF($D$3:D192,TaskList15[[#This Row],[RESPONSABLE]]))),IFERROR(INDEX(TaskList2[STATUT],SMALL(IF(TaskList2[RESPONSABLE]=$D$1,ROW(TaskList2[RESPONSABLE])-1),COUNTIF($D$3:D192,TaskList15[[#This Row],[RESPONSABLE]])-COUNTIF(TaskList1[RESPONSABLE],$D$1))),INDEX(TaskList3[STATUT],SMALL(IF(TaskList3[RESPONSABLE]=$D$1,ROW(TaskList3[RESPONSABLE])-1),COUNTIF($D$3:D192,TaskList15[[#This Row],[RESPONSABLE]])-COUNTIF(TaskList2[RESPONSABLE],$D$1)-COUNTIF(TaskList1[RESPONSABLE],$D$1))))))</f>
        <v/>
      </c>
    </row>
    <row r="193" spans="1:6" x14ac:dyDescent="0.3">
      <c r="A193" s="10" t="str">
        <f t="array" ref="A193">IF(TaskList15[[#This Row],[RESPONSABLE]]="","",IFERROR(INDEX(TaskList1[THÈME],SMALL(IF(TaskList1[RESPONSABLE]=$D$1,ROW(TaskList1[RESPONSABLE])-1),COUNTIF($D$3:D193,TaskList15[[#This Row],[RESPONSABLE]]))),IFERROR(INDEX(TaskList2[THÈME],SMALL(IF(TaskList2[RESPONSABLE]=$D$1,ROW(TaskList2[RESPONSABLE])-1),COUNTIF($D$3:D193,TaskList15[[#This Row],[RESPONSABLE]])-COUNTIF(TaskList1[RESPONSABLE],$D$1))),INDEX(TaskList3[THÈME],SMALL(IF(TaskList3[RESPONSABLE]=$D$1,ROW(TaskList3[RESPONSABLE])-1),COUNTIF($D$3:D193,TaskList15[[#This Row],[RESPONSABLE]])-COUNTIF(TaskList2[RESPONSABLE],$D$1)-COUNTIF(TaskList1[RESPONSABLE],$D$1))))))</f>
        <v/>
      </c>
      <c r="B193" s="10" t="str">
        <f t="array" ref="B193">IF(TaskList15[[#This Row],[RESPONSABLE]]="","",IFERROR(INDEX(TaskList1[AXE],SMALL(IF(TaskList1[RESPONSABLE]=$D$1,ROW(TaskList1[RESPONSABLE])-1),COUNTIF($D$3:D193,TaskList15[[#This Row],[RESPONSABLE]]))),IFERROR(INDEX(TaskList2[AXE],SMALL(IF(TaskList2[RESPONSABLE]=$D$1,ROW(TaskList2[RESPONSABLE])-1),COUNTIF($D$3:D193,TaskList15[[#This Row],[RESPONSABLE]])-COUNTIF(TaskList1[RESPONSABLE],$D$1))),INDEX(TaskList3[AXE],SMALL(IF(TaskList3[RESPONSABLE]=$D$1,ROW(TaskList3[RESPONSABLE])-1),COUNTIF($D$3:D193,TaskList15[[#This Row],[RESPONSABLE]])-COUNTIF(TaskList2[RESPONSABLE],$D$1)-COUNTIF(TaskList1[RESPONSABLE],$D$1))))))</f>
        <v/>
      </c>
      <c r="D193" s="12" t="str">
        <f>IF(COUNTIF($D$2:D192,$D$1)&lt;COUNTIF(TaskList2[RESPONSABLE],$D$1)+COUNTIF(TaskList3[RESPONSABLE],$D$1)+COUNTIF(TaskList1[RESPONSABLE],$D$1),$D$1,"")</f>
        <v/>
      </c>
      <c r="E193" s="13" t="str">
        <f t="array" ref="E193">IF(TaskList15[[#This Row],[RESPONSABLE]]="","",IFERROR(INDEX(TaskList1[DATE LIMITE],SMALL(IF(TaskList1[RESPONSABLE]=$D$1,ROW(TaskList1[RESPONSABLE])-1),COUNTIF($D$3:D193,TaskList15[[#This Row],[RESPONSABLE]]))),IFERROR(INDEX(TaskList2[DATE LIMITE],SMALL(IF(TaskList2[RESPONSABLE]=$D$1,ROW(TaskList2[RESPONSABLE])-1),COUNTIF($D$3:D193,TaskList15[[#This Row],[RESPONSABLE]])-COUNTIF(TaskList1[RESPONSABLE],$D$1))),INDEX(TaskList3[DATE LIMITE],SMALL(IF(TaskList3[RESPONSABLE]=$D$1,ROW(TaskList3[RESPONSABLE])-1),COUNTIF($D$3:D193,TaskList15[[#This Row],[RESPONSABLE]])-COUNTIF(TaskList2[RESPONSABLE],$D$1)-COUNTIF(TaskList1[RESPONSABLE],$D$1))))))</f>
        <v/>
      </c>
      <c r="F193" s="10" t="str">
        <f t="array" ref="F193">IF(TaskList15[[#This Row],[RESPONSABLE]]="","",IFERROR(INDEX(TaskList1[STATUT],SMALL(IF(TaskList1[RESPONSABLE]=$D$1,ROW(TaskList1[RESPONSABLE])-1),COUNTIF($D$3:D193,TaskList15[[#This Row],[RESPONSABLE]]))),IFERROR(INDEX(TaskList2[STATUT],SMALL(IF(TaskList2[RESPONSABLE]=$D$1,ROW(TaskList2[RESPONSABLE])-1),COUNTIF($D$3:D193,TaskList15[[#This Row],[RESPONSABLE]])-COUNTIF(TaskList1[RESPONSABLE],$D$1))),INDEX(TaskList3[STATUT],SMALL(IF(TaskList3[RESPONSABLE]=$D$1,ROW(TaskList3[RESPONSABLE])-1),COUNTIF($D$3:D193,TaskList15[[#This Row],[RESPONSABLE]])-COUNTIF(TaskList2[RESPONSABLE],$D$1)-COUNTIF(TaskList1[RESPONSABLE],$D$1))))))</f>
        <v/>
      </c>
    </row>
    <row r="194" spans="1:6" x14ac:dyDescent="0.3">
      <c r="A194" s="10" t="str">
        <f t="array" ref="A194">IF(TaskList15[[#This Row],[RESPONSABLE]]="","",IFERROR(INDEX(TaskList1[THÈME],SMALL(IF(TaskList1[RESPONSABLE]=$D$1,ROW(TaskList1[RESPONSABLE])-1),COUNTIF($D$3:D194,TaskList15[[#This Row],[RESPONSABLE]]))),IFERROR(INDEX(TaskList2[THÈME],SMALL(IF(TaskList2[RESPONSABLE]=$D$1,ROW(TaskList2[RESPONSABLE])-1),COUNTIF($D$3:D194,TaskList15[[#This Row],[RESPONSABLE]])-COUNTIF(TaskList1[RESPONSABLE],$D$1))),INDEX(TaskList3[THÈME],SMALL(IF(TaskList3[RESPONSABLE]=$D$1,ROW(TaskList3[RESPONSABLE])-1),COUNTIF($D$3:D194,TaskList15[[#This Row],[RESPONSABLE]])-COUNTIF(TaskList2[RESPONSABLE],$D$1)-COUNTIF(TaskList1[RESPONSABLE],$D$1))))))</f>
        <v/>
      </c>
      <c r="B194" s="10" t="str">
        <f t="array" ref="B194">IF(TaskList15[[#This Row],[RESPONSABLE]]="","",IFERROR(INDEX(TaskList1[AXE],SMALL(IF(TaskList1[RESPONSABLE]=$D$1,ROW(TaskList1[RESPONSABLE])-1),COUNTIF($D$3:D194,TaskList15[[#This Row],[RESPONSABLE]]))),IFERROR(INDEX(TaskList2[AXE],SMALL(IF(TaskList2[RESPONSABLE]=$D$1,ROW(TaskList2[RESPONSABLE])-1),COUNTIF($D$3:D194,TaskList15[[#This Row],[RESPONSABLE]])-COUNTIF(TaskList1[RESPONSABLE],$D$1))),INDEX(TaskList3[AXE],SMALL(IF(TaskList3[RESPONSABLE]=$D$1,ROW(TaskList3[RESPONSABLE])-1),COUNTIF($D$3:D194,TaskList15[[#This Row],[RESPONSABLE]])-COUNTIF(TaskList2[RESPONSABLE],$D$1)-COUNTIF(TaskList1[RESPONSABLE],$D$1))))))</f>
        <v/>
      </c>
      <c r="D194" s="12" t="str">
        <f>IF(COUNTIF($D$2:D193,$D$1)&lt;COUNTIF(TaskList2[RESPONSABLE],$D$1)+COUNTIF(TaskList3[RESPONSABLE],$D$1)+COUNTIF(TaskList1[RESPONSABLE],$D$1),$D$1,"")</f>
        <v/>
      </c>
      <c r="E194" s="13" t="str">
        <f t="array" ref="E194">IF(TaskList15[[#This Row],[RESPONSABLE]]="","",IFERROR(INDEX(TaskList1[DATE LIMITE],SMALL(IF(TaskList1[RESPONSABLE]=$D$1,ROW(TaskList1[RESPONSABLE])-1),COUNTIF($D$3:D194,TaskList15[[#This Row],[RESPONSABLE]]))),IFERROR(INDEX(TaskList2[DATE LIMITE],SMALL(IF(TaskList2[RESPONSABLE]=$D$1,ROW(TaskList2[RESPONSABLE])-1),COUNTIF($D$3:D194,TaskList15[[#This Row],[RESPONSABLE]])-COUNTIF(TaskList1[RESPONSABLE],$D$1))),INDEX(TaskList3[DATE LIMITE],SMALL(IF(TaskList3[RESPONSABLE]=$D$1,ROW(TaskList3[RESPONSABLE])-1),COUNTIF($D$3:D194,TaskList15[[#This Row],[RESPONSABLE]])-COUNTIF(TaskList2[RESPONSABLE],$D$1)-COUNTIF(TaskList1[RESPONSABLE],$D$1))))))</f>
        <v/>
      </c>
      <c r="F194" s="10" t="str">
        <f t="array" ref="F194">IF(TaskList15[[#This Row],[RESPONSABLE]]="","",IFERROR(INDEX(TaskList1[STATUT],SMALL(IF(TaskList1[RESPONSABLE]=$D$1,ROW(TaskList1[RESPONSABLE])-1),COUNTIF($D$3:D194,TaskList15[[#This Row],[RESPONSABLE]]))),IFERROR(INDEX(TaskList2[STATUT],SMALL(IF(TaskList2[RESPONSABLE]=$D$1,ROW(TaskList2[RESPONSABLE])-1),COUNTIF($D$3:D194,TaskList15[[#This Row],[RESPONSABLE]])-COUNTIF(TaskList1[RESPONSABLE],$D$1))),INDEX(TaskList3[STATUT],SMALL(IF(TaskList3[RESPONSABLE]=$D$1,ROW(TaskList3[RESPONSABLE])-1),COUNTIF($D$3:D194,TaskList15[[#This Row],[RESPONSABLE]])-COUNTIF(TaskList2[RESPONSABLE],$D$1)-COUNTIF(TaskList1[RESPONSABLE],$D$1))))))</f>
        <v/>
      </c>
    </row>
    <row r="195" spans="1:6" x14ac:dyDescent="0.3">
      <c r="A195" s="10" t="str">
        <f t="array" ref="A195">IF(TaskList15[[#This Row],[RESPONSABLE]]="","",IFERROR(INDEX(TaskList1[THÈME],SMALL(IF(TaskList1[RESPONSABLE]=$D$1,ROW(TaskList1[RESPONSABLE])-1),COUNTIF($D$3:D195,TaskList15[[#This Row],[RESPONSABLE]]))),IFERROR(INDEX(TaskList2[THÈME],SMALL(IF(TaskList2[RESPONSABLE]=$D$1,ROW(TaskList2[RESPONSABLE])-1),COUNTIF($D$3:D195,TaskList15[[#This Row],[RESPONSABLE]])-COUNTIF(TaskList1[RESPONSABLE],$D$1))),INDEX(TaskList3[THÈME],SMALL(IF(TaskList3[RESPONSABLE]=$D$1,ROW(TaskList3[RESPONSABLE])-1),COUNTIF($D$3:D195,TaskList15[[#This Row],[RESPONSABLE]])-COUNTIF(TaskList2[RESPONSABLE],$D$1)-COUNTIF(TaskList1[RESPONSABLE],$D$1))))))</f>
        <v/>
      </c>
      <c r="B195" s="10" t="str">
        <f t="array" ref="B195">IF(TaskList15[[#This Row],[RESPONSABLE]]="","",IFERROR(INDEX(TaskList1[AXE],SMALL(IF(TaskList1[RESPONSABLE]=$D$1,ROW(TaskList1[RESPONSABLE])-1),COUNTIF($D$3:D195,TaskList15[[#This Row],[RESPONSABLE]]))),IFERROR(INDEX(TaskList2[AXE],SMALL(IF(TaskList2[RESPONSABLE]=$D$1,ROW(TaskList2[RESPONSABLE])-1),COUNTIF($D$3:D195,TaskList15[[#This Row],[RESPONSABLE]])-COUNTIF(TaskList1[RESPONSABLE],$D$1))),INDEX(TaskList3[AXE],SMALL(IF(TaskList3[RESPONSABLE]=$D$1,ROW(TaskList3[RESPONSABLE])-1),COUNTIF($D$3:D195,TaskList15[[#This Row],[RESPONSABLE]])-COUNTIF(TaskList2[RESPONSABLE],$D$1)-COUNTIF(TaskList1[RESPONSABLE],$D$1))))))</f>
        <v/>
      </c>
      <c r="D195" s="12" t="str">
        <f>IF(COUNTIF($D$2:D194,$D$1)&lt;COUNTIF(TaskList2[RESPONSABLE],$D$1)+COUNTIF(TaskList3[RESPONSABLE],$D$1)+COUNTIF(TaskList1[RESPONSABLE],$D$1),$D$1,"")</f>
        <v/>
      </c>
      <c r="E195" s="13" t="str">
        <f t="array" ref="E195">IF(TaskList15[[#This Row],[RESPONSABLE]]="","",IFERROR(INDEX(TaskList1[DATE LIMITE],SMALL(IF(TaskList1[RESPONSABLE]=$D$1,ROW(TaskList1[RESPONSABLE])-1),COUNTIF($D$3:D195,TaskList15[[#This Row],[RESPONSABLE]]))),IFERROR(INDEX(TaskList2[DATE LIMITE],SMALL(IF(TaskList2[RESPONSABLE]=$D$1,ROW(TaskList2[RESPONSABLE])-1),COUNTIF($D$3:D195,TaskList15[[#This Row],[RESPONSABLE]])-COUNTIF(TaskList1[RESPONSABLE],$D$1))),INDEX(TaskList3[DATE LIMITE],SMALL(IF(TaskList3[RESPONSABLE]=$D$1,ROW(TaskList3[RESPONSABLE])-1),COUNTIF($D$3:D195,TaskList15[[#This Row],[RESPONSABLE]])-COUNTIF(TaskList2[RESPONSABLE],$D$1)-COUNTIF(TaskList1[RESPONSABLE],$D$1))))))</f>
        <v/>
      </c>
      <c r="F195" s="10" t="str">
        <f t="array" ref="F195">IF(TaskList15[[#This Row],[RESPONSABLE]]="","",IFERROR(INDEX(TaskList1[STATUT],SMALL(IF(TaskList1[RESPONSABLE]=$D$1,ROW(TaskList1[RESPONSABLE])-1),COUNTIF($D$3:D195,TaskList15[[#This Row],[RESPONSABLE]]))),IFERROR(INDEX(TaskList2[STATUT],SMALL(IF(TaskList2[RESPONSABLE]=$D$1,ROW(TaskList2[RESPONSABLE])-1),COUNTIF($D$3:D195,TaskList15[[#This Row],[RESPONSABLE]])-COUNTIF(TaskList1[RESPONSABLE],$D$1))),INDEX(TaskList3[STATUT],SMALL(IF(TaskList3[RESPONSABLE]=$D$1,ROW(TaskList3[RESPONSABLE])-1),COUNTIF($D$3:D195,TaskList15[[#This Row],[RESPONSABLE]])-COUNTIF(TaskList2[RESPONSABLE],$D$1)-COUNTIF(TaskList1[RESPONSABLE],$D$1))))))</f>
        <v/>
      </c>
    </row>
    <row r="196" spans="1:6" x14ac:dyDescent="0.3">
      <c r="A196" s="10" t="str">
        <f t="array" ref="A196">IF(TaskList15[[#This Row],[RESPONSABLE]]="","",IFERROR(INDEX(TaskList1[THÈME],SMALL(IF(TaskList1[RESPONSABLE]=$D$1,ROW(TaskList1[RESPONSABLE])-1),COUNTIF($D$3:D196,TaskList15[[#This Row],[RESPONSABLE]]))),IFERROR(INDEX(TaskList2[THÈME],SMALL(IF(TaskList2[RESPONSABLE]=$D$1,ROW(TaskList2[RESPONSABLE])-1),COUNTIF($D$3:D196,TaskList15[[#This Row],[RESPONSABLE]])-COUNTIF(TaskList1[RESPONSABLE],$D$1))),INDEX(TaskList3[THÈME],SMALL(IF(TaskList3[RESPONSABLE]=$D$1,ROW(TaskList3[RESPONSABLE])-1),COUNTIF($D$3:D196,TaskList15[[#This Row],[RESPONSABLE]])-COUNTIF(TaskList2[RESPONSABLE],$D$1)-COUNTIF(TaskList1[RESPONSABLE],$D$1))))))</f>
        <v/>
      </c>
      <c r="B196" s="10" t="str">
        <f t="array" ref="B196">IF(TaskList15[[#This Row],[RESPONSABLE]]="","",IFERROR(INDEX(TaskList1[AXE],SMALL(IF(TaskList1[RESPONSABLE]=$D$1,ROW(TaskList1[RESPONSABLE])-1),COUNTIF($D$3:D196,TaskList15[[#This Row],[RESPONSABLE]]))),IFERROR(INDEX(TaskList2[AXE],SMALL(IF(TaskList2[RESPONSABLE]=$D$1,ROW(TaskList2[RESPONSABLE])-1),COUNTIF($D$3:D196,TaskList15[[#This Row],[RESPONSABLE]])-COUNTIF(TaskList1[RESPONSABLE],$D$1))),INDEX(TaskList3[AXE],SMALL(IF(TaskList3[RESPONSABLE]=$D$1,ROW(TaskList3[RESPONSABLE])-1),COUNTIF($D$3:D196,TaskList15[[#This Row],[RESPONSABLE]])-COUNTIF(TaskList2[RESPONSABLE],$D$1)-COUNTIF(TaskList1[RESPONSABLE],$D$1))))))</f>
        <v/>
      </c>
      <c r="D196" s="12" t="str">
        <f>IF(COUNTIF($D$2:D195,$D$1)&lt;COUNTIF(TaskList2[RESPONSABLE],$D$1)+COUNTIF(TaskList3[RESPONSABLE],$D$1)+COUNTIF(TaskList1[RESPONSABLE],$D$1),$D$1,"")</f>
        <v/>
      </c>
      <c r="E196" s="13" t="str">
        <f t="array" ref="E196">IF(TaskList15[[#This Row],[RESPONSABLE]]="","",IFERROR(INDEX(TaskList1[DATE LIMITE],SMALL(IF(TaskList1[RESPONSABLE]=$D$1,ROW(TaskList1[RESPONSABLE])-1),COUNTIF($D$3:D196,TaskList15[[#This Row],[RESPONSABLE]]))),IFERROR(INDEX(TaskList2[DATE LIMITE],SMALL(IF(TaskList2[RESPONSABLE]=$D$1,ROW(TaskList2[RESPONSABLE])-1),COUNTIF($D$3:D196,TaskList15[[#This Row],[RESPONSABLE]])-COUNTIF(TaskList1[RESPONSABLE],$D$1))),INDEX(TaskList3[DATE LIMITE],SMALL(IF(TaskList3[RESPONSABLE]=$D$1,ROW(TaskList3[RESPONSABLE])-1),COUNTIF($D$3:D196,TaskList15[[#This Row],[RESPONSABLE]])-COUNTIF(TaskList2[RESPONSABLE],$D$1)-COUNTIF(TaskList1[RESPONSABLE],$D$1))))))</f>
        <v/>
      </c>
      <c r="F196" s="10" t="str">
        <f t="array" ref="F196">IF(TaskList15[[#This Row],[RESPONSABLE]]="","",IFERROR(INDEX(TaskList1[STATUT],SMALL(IF(TaskList1[RESPONSABLE]=$D$1,ROW(TaskList1[RESPONSABLE])-1),COUNTIF($D$3:D196,TaskList15[[#This Row],[RESPONSABLE]]))),IFERROR(INDEX(TaskList2[STATUT],SMALL(IF(TaskList2[RESPONSABLE]=$D$1,ROW(TaskList2[RESPONSABLE])-1),COUNTIF($D$3:D196,TaskList15[[#This Row],[RESPONSABLE]])-COUNTIF(TaskList1[RESPONSABLE],$D$1))),INDEX(TaskList3[STATUT],SMALL(IF(TaskList3[RESPONSABLE]=$D$1,ROW(TaskList3[RESPONSABLE])-1),COUNTIF($D$3:D196,TaskList15[[#This Row],[RESPONSABLE]])-COUNTIF(TaskList2[RESPONSABLE],$D$1)-COUNTIF(TaskList1[RESPONSABLE],$D$1))))))</f>
        <v/>
      </c>
    </row>
    <row r="197" spans="1:6" x14ac:dyDescent="0.3">
      <c r="A197" s="10" t="str">
        <f t="array" ref="A197">IF(TaskList15[[#This Row],[RESPONSABLE]]="","",IFERROR(INDEX(TaskList1[THÈME],SMALL(IF(TaskList1[RESPONSABLE]=$D$1,ROW(TaskList1[RESPONSABLE])-1),COUNTIF($D$3:D197,TaskList15[[#This Row],[RESPONSABLE]]))),IFERROR(INDEX(TaskList2[THÈME],SMALL(IF(TaskList2[RESPONSABLE]=$D$1,ROW(TaskList2[RESPONSABLE])-1),COUNTIF($D$3:D197,TaskList15[[#This Row],[RESPONSABLE]])-COUNTIF(TaskList1[RESPONSABLE],$D$1))),INDEX(TaskList3[THÈME],SMALL(IF(TaskList3[RESPONSABLE]=$D$1,ROW(TaskList3[RESPONSABLE])-1),COUNTIF($D$3:D197,TaskList15[[#This Row],[RESPONSABLE]])-COUNTIF(TaskList2[RESPONSABLE],$D$1)-COUNTIF(TaskList1[RESPONSABLE],$D$1))))))</f>
        <v/>
      </c>
      <c r="B197" s="10" t="str">
        <f t="array" ref="B197">IF(TaskList15[[#This Row],[RESPONSABLE]]="","",IFERROR(INDEX(TaskList1[AXE],SMALL(IF(TaskList1[RESPONSABLE]=$D$1,ROW(TaskList1[RESPONSABLE])-1),COUNTIF($D$3:D197,TaskList15[[#This Row],[RESPONSABLE]]))),IFERROR(INDEX(TaskList2[AXE],SMALL(IF(TaskList2[RESPONSABLE]=$D$1,ROW(TaskList2[RESPONSABLE])-1),COUNTIF($D$3:D197,TaskList15[[#This Row],[RESPONSABLE]])-COUNTIF(TaskList1[RESPONSABLE],$D$1))),INDEX(TaskList3[AXE],SMALL(IF(TaskList3[RESPONSABLE]=$D$1,ROW(TaskList3[RESPONSABLE])-1),COUNTIF($D$3:D197,TaskList15[[#This Row],[RESPONSABLE]])-COUNTIF(TaskList2[RESPONSABLE],$D$1)-COUNTIF(TaskList1[RESPONSABLE],$D$1))))))</f>
        <v/>
      </c>
      <c r="D197" s="12" t="str">
        <f>IF(COUNTIF($D$2:D196,$D$1)&lt;COUNTIF(TaskList2[RESPONSABLE],$D$1)+COUNTIF(TaskList3[RESPONSABLE],$D$1)+COUNTIF(TaskList1[RESPONSABLE],$D$1),$D$1,"")</f>
        <v/>
      </c>
      <c r="E197" s="13" t="str">
        <f t="array" ref="E197">IF(TaskList15[[#This Row],[RESPONSABLE]]="","",IFERROR(INDEX(TaskList1[DATE LIMITE],SMALL(IF(TaskList1[RESPONSABLE]=$D$1,ROW(TaskList1[RESPONSABLE])-1),COUNTIF($D$3:D197,TaskList15[[#This Row],[RESPONSABLE]]))),IFERROR(INDEX(TaskList2[DATE LIMITE],SMALL(IF(TaskList2[RESPONSABLE]=$D$1,ROW(TaskList2[RESPONSABLE])-1),COUNTIF($D$3:D197,TaskList15[[#This Row],[RESPONSABLE]])-COUNTIF(TaskList1[RESPONSABLE],$D$1))),INDEX(TaskList3[DATE LIMITE],SMALL(IF(TaskList3[RESPONSABLE]=$D$1,ROW(TaskList3[RESPONSABLE])-1),COUNTIF($D$3:D197,TaskList15[[#This Row],[RESPONSABLE]])-COUNTIF(TaskList2[RESPONSABLE],$D$1)-COUNTIF(TaskList1[RESPONSABLE],$D$1))))))</f>
        <v/>
      </c>
      <c r="F197" s="10" t="str">
        <f t="array" ref="F197">IF(TaskList15[[#This Row],[RESPONSABLE]]="","",IFERROR(INDEX(TaskList1[STATUT],SMALL(IF(TaskList1[RESPONSABLE]=$D$1,ROW(TaskList1[RESPONSABLE])-1),COUNTIF($D$3:D197,TaskList15[[#This Row],[RESPONSABLE]]))),IFERROR(INDEX(TaskList2[STATUT],SMALL(IF(TaskList2[RESPONSABLE]=$D$1,ROW(TaskList2[RESPONSABLE])-1),COUNTIF($D$3:D197,TaskList15[[#This Row],[RESPONSABLE]])-COUNTIF(TaskList1[RESPONSABLE],$D$1))),INDEX(TaskList3[STATUT],SMALL(IF(TaskList3[RESPONSABLE]=$D$1,ROW(TaskList3[RESPONSABLE])-1),COUNTIF($D$3:D197,TaskList15[[#This Row],[RESPONSABLE]])-COUNTIF(TaskList2[RESPONSABLE],$D$1)-COUNTIF(TaskList1[RESPONSABLE],$D$1))))))</f>
        <v/>
      </c>
    </row>
    <row r="198" spans="1:6" x14ac:dyDescent="0.3">
      <c r="A198" s="10" t="str">
        <f t="array" ref="A198">IF(TaskList15[[#This Row],[RESPONSABLE]]="","",IFERROR(INDEX(TaskList1[THÈME],SMALL(IF(TaskList1[RESPONSABLE]=$D$1,ROW(TaskList1[RESPONSABLE])-1),COUNTIF($D$3:D198,TaskList15[[#This Row],[RESPONSABLE]]))),IFERROR(INDEX(TaskList2[THÈME],SMALL(IF(TaskList2[RESPONSABLE]=$D$1,ROW(TaskList2[RESPONSABLE])-1),COUNTIF($D$3:D198,TaskList15[[#This Row],[RESPONSABLE]])-COUNTIF(TaskList1[RESPONSABLE],$D$1))),INDEX(TaskList3[THÈME],SMALL(IF(TaskList3[RESPONSABLE]=$D$1,ROW(TaskList3[RESPONSABLE])-1),COUNTIF($D$3:D198,TaskList15[[#This Row],[RESPONSABLE]])-COUNTIF(TaskList2[RESPONSABLE],$D$1)-COUNTIF(TaskList1[RESPONSABLE],$D$1))))))</f>
        <v/>
      </c>
      <c r="B198" s="10" t="str">
        <f t="array" ref="B198">IF(TaskList15[[#This Row],[RESPONSABLE]]="","",IFERROR(INDEX(TaskList1[AXE],SMALL(IF(TaskList1[RESPONSABLE]=$D$1,ROW(TaskList1[RESPONSABLE])-1),COUNTIF($D$3:D198,TaskList15[[#This Row],[RESPONSABLE]]))),IFERROR(INDEX(TaskList2[AXE],SMALL(IF(TaskList2[RESPONSABLE]=$D$1,ROW(TaskList2[RESPONSABLE])-1),COUNTIF($D$3:D198,TaskList15[[#This Row],[RESPONSABLE]])-COUNTIF(TaskList1[RESPONSABLE],$D$1))),INDEX(TaskList3[AXE],SMALL(IF(TaskList3[RESPONSABLE]=$D$1,ROW(TaskList3[RESPONSABLE])-1),COUNTIF($D$3:D198,TaskList15[[#This Row],[RESPONSABLE]])-COUNTIF(TaskList2[RESPONSABLE],$D$1)-COUNTIF(TaskList1[RESPONSABLE],$D$1))))))</f>
        <v/>
      </c>
      <c r="D198" s="12" t="str">
        <f>IF(COUNTIF($D$2:D197,$D$1)&lt;COUNTIF(TaskList2[RESPONSABLE],$D$1)+COUNTIF(TaskList3[RESPONSABLE],$D$1)+COUNTIF(TaskList1[RESPONSABLE],$D$1),$D$1,"")</f>
        <v/>
      </c>
      <c r="E198" s="13" t="str">
        <f t="array" ref="E198">IF(TaskList15[[#This Row],[RESPONSABLE]]="","",IFERROR(INDEX(TaskList1[DATE LIMITE],SMALL(IF(TaskList1[RESPONSABLE]=$D$1,ROW(TaskList1[RESPONSABLE])-1),COUNTIF($D$3:D198,TaskList15[[#This Row],[RESPONSABLE]]))),IFERROR(INDEX(TaskList2[DATE LIMITE],SMALL(IF(TaskList2[RESPONSABLE]=$D$1,ROW(TaskList2[RESPONSABLE])-1),COUNTIF($D$3:D198,TaskList15[[#This Row],[RESPONSABLE]])-COUNTIF(TaskList1[RESPONSABLE],$D$1))),INDEX(TaskList3[DATE LIMITE],SMALL(IF(TaskList3[RESPONSABLE]=$D$1,ROW(TaskList3[RESPONSABLE])-1),COUNTIF($D$3:D198,TaskList15[[#This Row],[RESPONSABLE]])-COUNTIF(TaskList2[RESPONSABLE],$D$1)-COUNTIF(TaskList1[RESPONSABLE],$D$1))))))</f>
        <v/>
      </c>
      <c r="F198" s="10" t="str">
        <f t="array" ref="F198">IF(TaskList15[[#This Row],[RESPONSABLE]]="","",IFERROR(INDEX(TaskList1[STATUT],SMALL(IF(TaskList1[RESPONSABLE]=$D$1,ROW(TaskList1[RESPONSABLE])-1),COUNTIF($D$3:D198,TaskList15[[#This Row],[RESPONSABLE]]))),IFERROR(INDEX(TaskList2[STATUT],SMALL(IF(TaskList2[RESPONSABLE]=$D$1,ROW(TaskList2[RESPONSABLE])-1),COUNTIF($D$3:D198,TaskList15[[#This Row],[RESPONSABLE]])-COUNTIF(TaskList1[RESPONSABLE],$D$1))),INDEX(TaskList3[STATUT],SMALL(IF(TaskList3[RESPONSABLE]=$D$1,ROW(TaskList3[RESPONSABLE])-1),COUNTIF($D$3:D198,TaskList15[[#This Row],[RESPONSABLE]])-COUNTIF(TaskList2[RESPONSABLE],$D$1)-COUNTIF(TaskList1[RESPONSABLE],$D$1))))))</f>
        <v/>
      </c>
    </row>
    <row r="199" spans="1:6" x14ac:dyDescent="0.3">
      <c r="A199" s="10" t="str">
        <f t="array" ref="A199">IF(TaskList15[[#This Row],[RESPONSABLE]]="","",IFERROR(INDEX(TaskList1[THÈME],SMALL(IF(TaskList1[RESPONSABLE]=$D$1,ROW(TaskList1[RESPONSABLE])-1),COUNTIF($D$3:D199,TaskList15[[#This Row],[RESPONSABLE]]))),IFERROR(INDEX(TaskList2[THÈME],SMALL(IF(TaskList2[RESPONSABLE]=$D$1,ROW(TaskList2[RESPONSABLE])-1),COUNTIF($D$3:D199,TaskList15[[#This Row],[RESPONSABLE]])-COUNTIF(TaskList1[RESPONSABLE],$D$1))),INDEX(TaskList3[THÈME],SMALL(IF(TaskList3[RESPONSABLE]=$D$1,ROW(TaskList3[RESPONSABLE])-1),COUNTIF($D$3:D199,TaskList15[[#This Row],[RESPONSABLE]])-COUNTIF(TaskList2[RESPONSABLE],$D$1)-COUNTIF(TaskList1[RESPONSABLE],$D$1))))))</f>
        <v/>
      </c>
      <c r="B199" s="10" t="str">
        <f t="array" ref="B199">IF(TaskList15[[#This Row],[RESPONSABLE]]="","",IFERROR(INDEX(TaskList1[AXE],SMALL(IF(TaskList1[RESPONSABLE]=$D$1,ROW(TaskList1[RESPONSABLE])-1),COUNTIF($D$3:D199,TaskList15[[#This Row],[RESPONSABLE]]))),IFERROR(INDEX(TaskList2[AXE],SMALL(IF(TaskList2[RESPONSABLE]=$D$1,ROW(TaskList2[RESPONSABLE])-1),COUNTIF($D$3:D199,TaskList15[[#This Row],[RESPONSABLE]])-COUNTIF(TaskList1[RESPONSABLE],$D$1))),INDEX(TaskList3[AXE],SMALL(IF(TaskList3[RESPONSABLE]=$D$1,ROW(TaskList3[RESPONSABLE])-1),COUNTIF($D$3:D199,TaskList15[[#This Row],[RESPONSABLE]])-COUNTIF(TaskList2[RESPONSABLE],$D$1)-COUNTIF(TaskList1[RESPONSABLE],$D$1))))))</f>
        <v/>
      </c>
      <c r="D199" s="12" t="str">
        <f>IF(COUNTIF($D$2:D198,$D$1)&lt;COUNTIF(TaskList2[RESPONSABLE],$D$1)+COUNTIF(TaskList3[RESPONSABLE],$D$1)+COUNTIF(TaskList1[RESPONSABLE],$D$1),$D$1,"")</f>
        <v/>
      </c>
      <c r="E199" s="13" t="str">
        <f t="array" ref="E199">IF(TaskList15[[#This Row],[RESPONSABLE]]="","",IFERROR(INDEX(TaskList1[DATE LIMITE],SMALL(IF(TaskList1[RESPONSABLE]=$D$1,ROW(TaskList1[RESPONSABLE])-1),COUNTIF($D$3:D199,TaskList15[[#This Row],[RESPONSABLE]]))),IFERROR(INDEX(TaskList2[DATE LIMITE],SMALL(IF(TaskList2[RESPONSABLE]=$D$1,ROW(TaskList2[RESPONSABLE])-1),COUNTIF($D$3:D199,TaskList15[[#This Row],[RESPONSABLE]])-COUNTIF(TaskList1[RESPONSABLE],$D$1))),INDEX(TaskList3[DATE LIMITE],SMALL(IF(TaskList3[RESPONSABLE]=$D$1,ROW(TaskList3[RESPONSABLE])-1),COUNTIF($D$3:D199,TaskList15[[#This Row],[RESPONSABLE]])-COUNTIF(TaskList2[RESPONSABLE],$D$1)-COUNTIF(TaskList1[RESPONSABLE],$D$1))))))</f>
        <v/>
      </c>
      <c r="F199" s="10" t="str">
        <f t="array" ref="F199">IF(TaskList15[[#This Row],[RESPONSABLE]]="","",IFERROR(INDEX(TaskList1[STATUT],SMALL(IF(TaskList1[RESPONSABLE]=$D$1,ROW(TaskList1[RESPONSABLE])-1),COUNTIF($D$3:D199,TaskList15[[#This Row],[RESPONSABLE]]))),IFERROR(INDEX(TaskList2[STATUT],SMALL(IF(TaskList2[RESPONSABLE]=$D$1,ROW(TaskList2[RESPONSABLE])-1),COUNTIF($D$3:D199,TaskList15[[#This Row],[RESPONSABLE]])-COUNTIF(TaskList1[RESPONSABLE],$D$1))),INDEX(TaskList3[STATUT],SMALL(IF(TaskList3[RESPONSABLE]=$D$1,ROW(TaskList3[RESPONSABLE])-1),COUNTIF($D$3:D199,TaskList15[[#This Row],[RESPONSABLE]])-COUNTIF(TaskList2[RESPONSABLE],$D$1)-COUNTIF(TaskList1[RESPONSABLE],$D$1))))))</f>
        <v/>
      </c>
    </row>
    <row r="200" spans="1:6" x14ac:dyDescent="0.3">
      <c r="A200" s="10" t="str">
        <f t="array" ref="A200">IF(TaskList15[[#This Row],[RESPONSABLE]]="","",IFERROR(INDEX(TaskList1[THÈME],SMALL(IF(TaskList1[RESPONSABLE]=$D$1,ROW(TaskList1[RESPONSABLE])-1),COUNTIF($D$3:D200,TaskList15[[#This Row],[RESPONSABLE]]))),IFERROR(INDEX(TaskList2[THÈME],SMALL(IF(TaskList2[RESPONSABLE]=$D$1,ROW(TaskList2[RESPONSABLE])-1),COUNTIF($D$3:D200,TaskList15[[#This Row],[RESPONSABLE]])-COUNTIF(TaskList1[RESPONSABLE],$D$1))),INDEX(TaskList3[THÈME],SMALL(IF(TaskList3[RESPONSABLE]=$D$1,ROW(TaskList3[RESPONSABLE])-1),COUNTIF($D$3:D200,TaskList15[[#This Row],[RESPONSABLE]])-COUNTIF(TaskList2[RESPONSABLE],$D$1)-COUNTIF(TaskList1[RESPONSABLE],$D$1))))))</f>
        <v/>
      </c>
      <c r="B200" s="10" t="str">
        <f t="array" ref="B200">IF(TaskList15[[#This Row],[RESPONSABLE]]="","",IFERROR(INDEX(TaskList1[AXE],SMALL(IF(TaskList1[RESPONSABLE]=$D$1,ROW(TaskList1[RESPONSABLE])-1),COUNTIF($D$3:D200,TaskList15[[#This Row],[RESPONSABLE]]))),IFERROR(INDEX(TaskList2[AXE],SMALL(IF(TaskList2[RESPONSABLE]=$D$1,ROW(TaskList2[RESPONSABLE])-1),COUNTIF($D$3:D200,TaskList15[[#This Row],[RESPONSABLE]])-COUNTIF(TaskList1[RESPONSABLE],$D$1))),INDEX(TaskList3[AXE],SMALL(IF(TaskList3[RESPONSABLE]=$D$1,ROW(TaskList3[RESPONSABLE])-1),COUNTIF($D$3:D200,TaskList15[[#This Row],[RESPONSABLE]])-COUNTIF(TaskList2[RESPONSABLE],$D$1)-COUNTIF(TaskList1[RESPONSABLE],$D$1))))))</f>
        <v/>
      </c>
      <c r="D200" s="12" t="str">
        <f>IF(COUNTIF($D$2:D199,$D$1)&lt;COUNTIF(TaskList2[RESPONSABLE],$D$1)+COUNTIF(TaskList3[RESPONSABLE],$D$1)+COUNTIF(TaskList1[RESPONSABLE],$D$1),$D$1,"")</f>
        <v/>
      </c>
      <c r="E200" s="13" t="str">
        <f t="array" ref="E200">IF(TaskList15[[#This Row],[RESPONSABLE]]="","",IFERROR(INDEX(TaskList1[DATE LIMITE],SMALL(IF(TaskList1[RESPONSABLE]=$D$1,ROW(TaskList1[RESPONSABLE])-1),COUNTIF($D$3:D200,TaskList15[[#This Row],[RESPONSABLE]]))),IFERROR(INDEX(TaskList2[DATE LIMITE],SMALL(IF(TaskList2[RESPONSABLE]=$D$1,ROW(TaskList2[RESPONSABLE])-1),COUNTIF($D$3:D200,TaskList15[[#This Row],[RESPONSABLE]])-COUNTIF(TaskList1[RESPONSABLE],$D$1))),INDEX(TaskList3[DATE LIMITE],SMALL(IF(TaskList3[RESPONSABLE]=$D$1,ROW(TaskList3[RESPONSABLE])-1),COUNTIF($D$3:D200,TaskList15[[#This Row],[RESPONSABLE]])-COUNTIF(TaskList2[RESPONSABLE],$D$1)-COUNTIF(TaskList1[RESPONSABLE],$D$1))))))</f>
        <v/>
      </c>
      <c r="F200" s="10" t="str">
        <f t="array" ref="F200">IF(TaskList15[[#This Row],[RESPONSABLE]]="","",IFERROR(INDEX(TaskList1[STATUT],SMALL(IF(TaskList1[RESPONSABLE]=$D$1,ROW(TaskList1[RESPONSABLE])-1),COUNTIF($D$3:D200,TaskList15[[#This Row],[RESPONSABLE]]))),IFERROR(INDEX(TaskList2[STATUT],SMALL(IF(TaskList2[RESPONSABLE]=$D$1,ROW(TaskList2[RESPONSABLE])-1),COUNTIF($D$3:D200,TaskList15[[#This Row],[RESPONSABLE]])-COUNTIF(TaskList1[RESPONSABLE],$D$1))),INDEX(TaskList3[STATUT],SMALL(IF(TaskList3[RESPONSABLE]=$D$1,ROW(TaskList3[RESPONSABLE])-1),COUNTIF($D$3:D200,TaskList15[[#This Row],[RESPONSABLE]])-COUNTIF(TaskList2[RESPONSABLE],$D$1)-COUNTIF(TaskList1[RESPONSABLE],$D$1))))))</f>
        <v/>
      </c>
    </row>
    <row r="201" spans="1:6" x14ac:dyDescent="0.3">
      <c r="A201" s="10" t="str">
        <f t="array" ref="A201">IF(TaskList15[[#This Row],[RESPONSABLE]]="","",IFERROR(INDEX(TaskList1[THÈME],SMALL(IF(TaskList1[RESPONSABLE]=$D$1,ROW(TaskList1[RESPONSABLE])-1),COUNTIF($D$3:D201,TaskList15[[#This Row],[RESPONSABLE]]))),IFERROR(INDEX(TaskList2[THÈME],SMALL(IF(TaskList2[RESPONSABLE]=$D$1,ROW(TaskList2[RESPONSABLE])-1),COUNTIF($D$3:D201,TaskList15[[#This Row],[RESPONSABLE]])-COUNTIF(TaskList1[RESPONSABLE],$D$1))),INDEX(TaskList3[THÈME],SMALL(IF(TaskList3[RESPONSABLE]=$D$1,ROW(TaskList3[RESPONSABLE])-1),COUNTIF($D$3:D201,TaskList15[[#This Row],[RESPONSABLE]])-COUNTIF(TaskList2[RESPONSABLE],$D$1)-COUNTIF(TaskList1[RESPONSABLE],$D$1))))))</f>
        <v/>
      </c>
      <c r="B201" s="10" t="str">
        <f t="array" ref="B201">IF(TaskList15[[#This Row],[RESPONSABLE]]="","",IFERROR(INDEX(TaskList1[AXE],SMALL(IF(TaskList1[RESPONSABLE]=$D$1,ROW(TaskList1[RESPONSABLE])-1),COUNTIF($D$3:D201,TaskList15[[#This Row],[RESPONSABLE]]))),IFERROR(INDEX(TaskList2[AXE],SMALL(IF(TaskList2[RESPONSABLE]=$D$1,ROW(TaskList2[RESPONSABLE])-1),COUNTIF($D$3:D201,TaskList15[[#This Row],[RESPONSABLE]])-COUNTIF(TaskList1[RESPONSABLE],$D$1))),INDEX(TaskList3[AXE],SMALL(IF(TaskList3[RESPONSABLE]=$D$1,ROW(TaskList3[RESPONSABLE])-1),COUNTIF($D$3:D201,TaskList15[[#This Row],[RESPONSABLE]])-COUNTIF(TaskList2[RESPONSABLE],$D$1)-COUNTIF(TaskList1[RESPONSABLE],$D$1))))))</f>
        <v/>
      </c>
      <c r="D201" s="12" t="str">
        <f>IF(COUNTIF($D$2:D200,$D$1)&lt;COUNTIF(TaskList2[RESPONSABLE],$D$1)+COUNTIF(TaskList3[RESPONSABLE],$D$1)+COUNTIF(TaskList1[RESPONSABLE],$D$1),$D$1,"")</f>
        <v/>
      </c>
      <c r="E201" s="13" t="str">
        <f t="array" ref="E201">IF(TaskList15[[#This Row],[RESPONSABLE]]="","",IFERROR(INDEX(TaskList1[DATE LIMITE],SMALL(IF(TaskList1[RESPONSABLE]=$D$1,ROW(TaskList1[RESPONSABLE])-1),COUNTIF($D$3:D201,TaskList15[[#This Row],[RESPONSABLE]]))),IFERROR(INDEX(TaskList2[DATE LIMITE],SMALL(IF(TaskList2[RESPONSABLE]=$D$1,ROW(TaskList2[RESPONSABLE])-1),COUNTIF($D$3:D201,TaskList15[[#This Row],[RESPONSABLE]])-COUNTIF(TaskList1[RESPONSABLE],$D$1))),INDEX(TaskList3[DATE LIMITE],SMALL(IF(TaskList3[RESPONSABLE]=$D$1,ROW(TaskList3[RESPONSABLE])-1),COUNTIF($D$3:D201,TaskList15[[#This Row],[RESPONSABLE]])-COUNTIF(TaskList2[RESPONSABLE],$D$1)-COUNTIF(TaskList1[RESPONSABLE],$D$1))))))</f>
        <v/>
      </c>
      <c r="F201" s="10" t="str">
        <f t="array" ref="F201">IF(TaskList15[[#This Row],[RESPONSABLE]]="","",IFERROR(INDEX(TaskList1[STATUT],SMALL(IF(TaskList1[RESPONSABLE]=$D$1,ROW(TaskList1[RESPONSABLE])-1),COUNTIF($D$3:D201,TaskList15[[#This Row],[RESPONSABLE]]))),IFERROR(INDEX(TaskList2[STATUT],SMALL(IF(TaskList2[RESPONSABLE]=$D$1,ROW(TaskList2[RESPONSABLE])-1),COUNTIF($D$3:D201,TaskList15[[#This Row],[RESPONSABLE]])-COUNTIF(TaskList1[RESPONSABLE],$D$1))),INDEX(TaskList3[STATUT],SMALL(IF(TaskList3[RESPONSABLE]=$D$1,ROW(TaskList3[RESPONSABLE])-1),COUNTIF($D$3:D201,TaskList15[[#This Row],[RESPONSABLE]])-COUNTIF(TaskList2[RESPONSABLE],$D$1)-COUNTIF(TaskList1[RESPONSABLE],$D$1))))))</f>
        <v/>
      </c>
    </row>
    <row r="202" spans="1:6" x14ac:dyDescent="0.3">
      <c r="A202" s="10" t="str">
        <f t="array" ref="A202">IF(TaskList15[[#This Row],[RESPONSABLE]]="","",IFERROR(INDEX(TaskList1[THÈME],SMALL(IF(TaskList1[RESPONSABLE]=$D$1,ROW(TaskList1[RESPONSABLE])-1),COUNTIF($D$3:D202,TaskList15[[#This Row],[RESPONSABLE]]))),IFERROR(INDEX(TaskList2[THÈME],SMALL(IF(TaskList2[RESPONSABLE]=$D$1,ROW(TaskList2[RESPONSABLE])-1),COUNTIF($D$3:D202,TaskList15[[#This Row],[RESPONSABLE]])-COUNTIF(TaskList1[RESPONSABLE],$D$1))),INDEX(TaskList3[THÈME],SMALL(IF(TaskList3[RESPONSABLE]=$D$1,ROW(TaskList3[RESPONSABLE])-1),COUNTIF($D$3:D202,TaskList15[[#This Row],[RESPONSABLE]])-COUNTIF(TaskList2[RESPONSABLE],$D$1)-COUNTIF(TaskList1[RESPONSABLE],$D$1))))))</f>
        <v/>
      </c>
      <c r="B202" s="10" t="str">
        <f t="array" ref="B202">IF(TaskList15[[#This Row],[RESPONSABLE]]="","",IFERROR(INDEX(TaskList1[AXE],SMALL(IF(TaskList1[RESPONSABLE]=$D$1,ROW(TaskList1[RESPONSABLE])-1),COUNTIF($D$3:D202,TaskList15[[#This Row],[RESPONSABLE]]))),IFERROR(INDEX(TaskList2[AXE],SMALL(IF(TaskList2[RESPONSABLE]=$D$1,ROW(TaskList2[RESPONSABLE])-1),COUNTIF($D$3:D202,TaskList15[[#This Row],[RESPONSABLE]])-COUNTIF(TaskList1[RESPONSABLE],$D$1))),INDEX(TaskList3[AXE],SMALL(IF(TaskList3[RESPONSABLE]=$D$1,ROW(TaskList3[RESPONSABLE])-1),COUNTIF($D$3:D202,TaskList15[[#This Row],[RESPONSABLE]])-COUNTIF(TaskList2[RESPONSABLE],$D$1)-COUNTIF(TaskList1[RESPONSABLE],$D$1))))))</f>
        <v/>
      </c>
      <c r="D202" s="12" t="str">
        <f>IF(COUNTIF($D$2:D201,$D$1)&lt;COUNTIF(TaskList2[RESPONSABLE],$D$1)+COUNTIF(TaskList3[RESPONSABLE],$D$1)+COUNTIF(TaskList1[RESPONSABLE],$D$1),$D$1,"")</f>
        <v/>
      </c>
      <c r="E202" s="13" t="str">
        <f t="array" ref="E202">IF(TaskList15[[#This Row],[RESPONSABLE]]="","",IFERROR(INDEX(TaskList1[DATE LIMITE],SMALL(IF(TaskList1[RESPONSABLE]=$D$1,ROW(TaskList1[RESPONSABLE])-1),COUNTIF($D$3:D202,TaskList15[[#This Row],[RESPONSABLE]]))),IFERROR(INDEX(TaskList2[DATE LIMITE],SMALL(IF(TaskList2[RESPONSABLE]=$D$1,ROW(TaskList2[RESPONSABLE])-1),COUNTIF($D$3:D202,TaskList15[[#This Row],[RESPONSABLE]])-COUNTIF(TaskList1[RESPONSABLE],$D$1))),INDEX(TaskList3[DATE LIMITE],SMALL(IF(TaskList3[RESPONSABLE]=$D$1,ROW(TaskList3[RESPONSABLE])-1),COUNTIF($D$3:D202,TaskList15[[#This Row],[RESPONSABLE]])-COUNTIF(TaskList2[RESPONSABLE],$D$1)-COUNTIF(TaskList1[RESPONSABLE],$D$1))))))</f>
        <v/>
      </c>
      <c r="F202" s="10" t="str">
        <f t="array" ref="F202">IF(TaskList15[[#This Row],[RESPONSABLE]]="","",IFERROR(INDEX(TaskList1[STATUT],SMALL(IF(TaskList1[RESPONSABLE]=$D$1,ROW(TaskList1[RESPONSABLE])-1),COUNTIF($D$3:D202,TaskList15[[#This Row],[RESPONSABLE]]))),IFERROR(INDEX(TaskList2[STATUT],SMALL(IF(TaskList2[RESPONSABLE]=$D$1,ROW(TaskList2[RESPONSABLE])-1),COUNTIF($D$3:D202,TaskList15[[#This Row],[RESPONSABLE]])-COUNTIF(TaskList1[RESPONSABLE],$D$1))),INDEX(TaskList3[STATUT],SMALL(IF(TaskList3[RESPONSABLE]=$D$1,ROW(TaskList3[RESPONSABLE])-1),COUNTIF($D$3:D202,TaskList15[[#This Row],[RESPONSABLE]])-COUNTIF(TaskList2[RESPONSABLE],$D$1)-COUNTIF(TaskList1[RESPONSABLE],$D$1))))))</f>
        <v/>
      </c>
    </row>
    <row r="203" spans="1:6" x14ac:dyDescent="0.3">
      <c r="A203" s="10" t="str">
        <f t="array" ref="A203">IF(TaskList15[[#This Row],[RESPONSABLE]]="","",IFERROR(INDEX(TaskList1[THÈME],SMALL(IF(TaskList1[RESPONSABLE]=$D$1,ROW(TaskList1[RESPONSABLE])-1),COUNTIF($D$3:D203,TaskList15[[#This Row],[RESPONSABLE]]))),IFERROR(INDEX(TaskList2[THÈME],SMALL(IF(TaskList2[RESPONSABLE]=$D$1,ROW(TaskList2[RESPONSABLE])-1),COUNTIF($D$3:D203,TaskList15[[#This Row],[RESPONSABLE]])-COUNTIF(TaskList1[RESPONSABLE],$D$1))),INDEX(TaskList3[THÈME],SMALL(IF(TaskList3[RESPONSABLE]=$D$1,ROW(TaskList3[RESPONSABLE])-1),COUNTIF($D$3:D203,TaskList15[[#This Row],[RESPONSABLE]])-COUNTIF(TaskList2[RESPONSABLE],$D$1)-COUNTIF(TaskList1[RESPONSABLE],$D$1))))))</f>
        <v/>
      </c>
      <c r="B203" s="10" t="str">
        <f t="array" ref="B203">IF(TaskList15[[#This Row],[RESPONSABLE]]="","",IFERROR(INDEX(TaskList1[AXE],SMALL(IF(TaskList1[RESPONSABLE]=$D$1,ROW(TaskList1[RESPONSABLE])-1),COUNTIF($D$3:D203,TaskList15[[#This Row],[RESPONSABLE]]))),IFERROR(INDEX(TaskList2[AXE],SMALL(IF(TaskList2[RESPONSABLE]=$D$1,ROW(TaskList2[RESPONSABLE])-1),COUNTIF($D$3:D203,TaskList15[[#This Row],[RESPONSABLE]])-COUNTIF(TaskList1[RESPONSABLE],$D$1))),INDEX(TaskList3[AXE],SMALL(IF(TaskList3[RESPONSABLE]=$D$1,ROW(TaskList3[RESPONSABLE])-1),COUNTIF($D$3:D203,TaskList15[[#This Row],[RESPONSABLE]])-COUNTIF(TaskList2[RESPONSABLE],$D$1)-COUNTIF(TaskList1[RESPONSABLE],$D$1))))))</f>
        <v/>
      </c>
      <c r="D203" s="12" t="str">
        <f>IF(COUNTIF($D$2:D202,$D$1)&lt;COUNTIF(TaskList2[RESPONSABLE],$D$1)+COUNTIF(TaskList3[RESPONSABLE],$D$1)+COUNTIF(TaskList1[RESPONSABLE],$D$1),$D$1,"")</f>
        <v/>
      </c>
      <c r="E203" s="13" t="str">
        <f t="array" ref="E203">IF(TaskList15[[#This Row],[RESPONSABLE]]="","",IFERROR(INDEX(TaskList1[DATE LIMITE],SMALL(IF(TaskList1[RESPONSABLE]=$D$1,ROW(TaskList1[RESPONSABLE])-1),COUNTIF($D$3:D203,TaskList15[[#This Row],[RESPONSABLE]]))),IFERROR(INDEX(TaskList2[DATE LIMITE],SMALL(IF(TaskList2[RESPONSABLE]=$D$1,ROW(TaskList2[RESPONSABLE])-1),COUNTIF($D$3:D203,TaskList15[[#This Row],[RESPONSABLE]])-COUNTIF(TaskList1[RESPONSABLE],$D$1))),INDEX(TaskList3[DATE LIMITE],SMALL(IF(TaskList3[RESPONSABLE]=$D$1,ROW(TaskList3[RESPONSABLE])-1),COUNTIF($D$3:D203,TaskList15[[#This Row],[RESPONSABLE]])-COUNTIF(TaskList2[RESPONSABLE],$D$1)-COUNTIF(TaskList1[RESPONSABLE],$D$1))))))</f>
        <v/>
      </c>
      <c r="F203" s="10" t="str">
        <f t="array" ref="F203">IF(TaskList15[[#This Row],[RESPONSABLE]]="","",IFERROR(INDEX(TaskList1[STATUT],SMALL(IF(TaskList1[RESPONSABLE]=$D$1,ROW(TaskList1[RESPONSABLE])-1),COUNTIF($D$3:D203,TaskList15[[#This Row],[RESPONSABLE]]))),IFERROR(INDEX(TaskList2[STATUT],SMALL(IF(TaskList2[RESPONSABLE]=$D$1,ROW(TaskList2[RESPONSABLE])-1),COUNTIF($D$3:D203,TaskList15[[#This Row],[RESPONSABLE]])-COUNTIF(TaskList1[RESPONSABLE],$D$1))),INDEX(TaskList3[STATUT],SMALL(IF(TaskList3[RESPONSABLE]=$D$1,ROW(TaskList3[RESPONSABLE])-1),COUNTIF($D$3:D203,TaskList15[[#This Row],[RESPONSABLE]])-COUNTIF(TaskList2[RESPONSABLE],$D$1)-COUNTIF(TaskList1[RESPONSABLE],$D$1))))))</f>
        <v/>
      </c>
    </row>
    <row r="204" spans="1:6" x14ac:dyDescent="0.3">
      <c r="A204" s="10" t="str">
        <f t="array" ref="A204">IF(TaskList15[[#This Row],[RESPONSABLE]]="","",IFERROR(INDEX(TaskList1[THÈME],SMALL(IF(TaskList1[RESPONSABLE]=$D$1,ROW(TaskList1[RESPONSABLE])-1),COUNTIF($D$3:D204,TaskList15[[#This Row],[RESPONSABLE]]))),IFERROR(INDEX(TaskList2[THÈME],SMALL(IF(TaskList2[RESPONSABLE]=$D$1,ROW(TaskList2[RESPONSABLE])-1),COUNTIF($D$3:D204,TaskList15[[#This Row],[RESPONSABLE]])-COUNTIF(TaskList1[RESPONSABLE],$D$1))),INDEX(TaskList3[THÈME],SMALL(IF(TaskList3[RESPONSABLE]=$D$1,ROW(TaskList3[RESPONSABLE])-1),COUNTIF($D$3:D204,TaskList15[[#This Row],[RESPONSABLE]])-COUNTIF(TaskList2[RESPONSABLE],$D$1)-COUNTIF(TaskList1[RESPONSABLE],$D$1))))))</f>
        <v/>
      </c>
      <c r="B204" s="10" t="str">
        <f t="array" ref="B204">IF(TaskList15[[#This Row],[RESPONSABLE]]="","",IFERROR(INDEX(TaskList1[AXE],SMALL(IF(TaskList1[RESPONSABLE]=$D$1,ROW(TaskList1[RESPONSABLE])-1),COUNTIF($D$3:D204,TaskList15[[#This Row],[RESPONSABLE]]))),IFERROR(INDEX(TaskList2[AXE],SMALL(IF(TaskList2[RESPONSABLE]=$D$1,ROW(TaskList2[RESPONSABLE])-1),COUNTIF($D$3:D204,TaskList15[[#This Row],[RESPONSABLE]])-COUNTIF(TaskList1[RESPONSABLE],$D$1))),INDEX(TaskList3[AXE],SMALL(IF(TaskList3[RESPONSABLE]=$D$1,ROW(TaskList3[RESPONSABLE])-1),COUNTIF($D$3:D204,TaskList15[[#This Row],[RESPONSABLE]])-COUNTIF(TaskList2[RESPONSABLE],$D$1)-COUNTIF(TaskList1[RESPONSABLE],$D$1))))))</f>
        <v/>
      </c>
      <c r="D204" s="12" t="str">
        <f>IF(COUNTIF($D$2:D203,$D$1)&lt;COUNTIF(TaskList2[RESPONSABLE],$D$1)+COUNTIF(TaskList3[RESPONSABLE],$D$1)+COUNTIF(TaskList1[RESPONSABLE],$D$1),$D$1,"")</f>
        <v/>
      </c>
      <c r="E204" s="13" t="str">
        <f t="array" ref="E204">IF(TaskList15[[#This Row],[RESPONSABLE]]="","",IFERROR(INDEX(TaskList1[DATE LIMITE],SMALL(IF(TaskList1[RESPONSABLE]=$D$1,ROW(TaskList1[RESPONSABLE])-1),COUNTIF($D$3:D204,TaskList15[[#This Row],[RESPONSABLE]]))),IFERROR(INDEX(TaskList2[DATE LIMITE],SMALL(IF(TaskList2[RESPONSABLE]=$D$1,ROW(TaskList2[RESPONSABLE])-1),COUNTIF($D$3:D204,TaskList15[[#This Row],[RESPONSABLE]])-COUNTIF(TaskList1[RESPONSABLE],$D$1))),INDEX(TaskList3[DATE LIMITE],SMALL(IF(TaskList3[RESPONSABLE]=$D$1,ROW(TaskList3[RESPONSABLE])-1),COUNTIF($D$3:D204,TaskList15[[#This Row],[RESPONSABLE]])-COUNTIF(TaskList2[RESPONSABLE],$D$1)-COUNTIF(TaskList1[RESPONSABLE],$D$1))))))</f>
        <v/>
      </c>
      <c r="F204" s="10" t="str">
        <f t="array" ref="F204">IF(TaskList15[[#This Row],[RESPONSABLE]]="","",IFERROR(INDEX(TaskList1[STATUT],SMALL(IF(TaskList1[RESPONSABLE]=$D$1,ROW(TaskList1[RESPONSABLE])-1),COUNTIF($D$3:D204,TaskList15[[#This Row],[RESPONSABLE]]))),IFERROR(INDEX(TaskList2[STATUT],SMALL(IF(TaskList2[RESPONSABLE]=$D$1,ROW(TaskList2[RESPONSABLE])-1),COUNTIF($D$3:D204,TaskList15[[#This Row],[RESPONSABLE]])-COUNTIF(TaskList1[RESPONSABLE],$D$1))),INDEX(TaskList3[STATUT],SMALL(IF(TaskList3[RESPONSABLE]=$D$1,ROW(TaskList3[RESPONSABLE])-1),COUNTIF($D$3:D204,TaskList15[[#This Row],[RESPONSABLE]])-COUNTIF(TaskList2[RESPONSABLE],$D$1)-COUNTIF(TaskList1[RESPONSABLE],$D$1))))))</f>
        <v/>
      </c>
    </row>
    <row r="205" spans="1:6" x14ac:dyDescent="0.3">
      <c r="A205" s="10" t="str">
        <f t="array" ref="A205">IF(TaskList15[[#This Row],[RESPONSABLE]]="","",IFERROR(INDEX(TaskList1[THÈME],SMALL(IF(TaskList1[RESPONSABLE]=$D$1,ROW(TaskList1[RESPONSABLE])-1),COUNTIF($D$3:D205,TaskList15[[#This Row],[RESPONSABLE]]))),IFERROR(INDEX(TaskList2[THÈME],SMALL(IF(TaskList2[RESPONSABLE]=$D$1,ROW(TaskList2[RESPONSABLE])-1),COUNTIF($D$3:D205,TaskList15[[#This Row],[RESPONSABLE]])-COUNTIF(TaskList1[RESPONSABLE],$D$1))),INDEX(TaskList3[THÈME],SMALL(IF(TaskList3[RESPONSABLE]=$D$1,ROW(TaskList3[RESPONSABLE])-1),COUNTIF($D$3:D205,TaskList15[[#This Row],[RESPONSABLE]])-COUNTIF(TaskList2[RESPONSABLE],$D$1)-COUNTIF(TaskList1[RESPONSABLE],$D$1))))))</f>
        <v/>
      </c>
      <c r="B205" s="10" t="str">
        <f t="array" ref="B205">IF(TaskList15[[#This Row],[RESPONSABLE]]="","",IFERROR(INDEX(TaskList1[AXE],SMALL(IF(TaskList1[RESPONSABLE]=$D$1,ROW(TaskList1[RESPONSABLE])-1),COUNTIF($D$3:D205,TaskList15[[#This Row],[RESPONSABLE]]))),IFERROR(INDEX(TaskList2[AXE],SMALL(IF(TaskList2[RESPONSABLE]=$D$1,ROW(TaskList2[RESPONSABLE])-1),COUNTIF($D$3:D205,TaskList15[[#This Row],[RESPONSABLE]])-COUNTIF(TaskList1[RESPONSABLE],$D$1))),INDEX(TaskList3[AXE],SMALL(IF(TaskList3[RESPONSABLE]=$D$1,ROW(TaskList3[RESPONSABLE])-1),COUNTIF($D$3:D205,TaskList15[[#This Row],[RESPONSABLE]])-COUNTIF(TaskList2[RESPONSABLE],$D$1)-COUNTIF(TaskList1[RESPONSABLE],$D$1))))))</f>
        <v/>
      </c>
      <c r="D205" s="12" t="str">
        <f>IF(COUNTIF($D$2:D204,$D$1)&lt;COUNTIF(TaskList2[RESPONSABLE],$D$1)+COUNTIF(TaskList3[RESPONSABLE],$D$1)+COUNTIF(TaskList1[RESPONSABLE],$D$1),$D$1,"")</f>
        <v/>
      </c>
      <c r="E205" s="13" t="str">
        <f t="array" ref="E205">IF(TaskList15[[#This Row],[RESPONSABLE]]="","",IFERROR(INDEX(TaskList1[DATE LIMITE],SMALL(IF(TaskList1[RESPONSABLE]=$D$1,ROW(TaskList1[RESPONSABLE])-1),COUNTIF($D$3:D205,TaskList15[[#This Row],[RESPONSABLE]]))),IFERROR(INDEX(TaskList2[DATE LIMITE],SMALL(IF(TaskList2[RESPONSABLE]=$D$1,ROW(TaskList2[RESPONSABLE])-1),COUNTIF($D$3:D205,TaskList15[[#This Row],[RESPONSABLE]])-COUNTIF(TaskList1[RESPONSABLE],$D$1))),INDEX(TaskList3[DATE LIMITE],SMALL(IF(TaskList3[RESPONSABLE]=$D$1,ROW(TaskList3[RESPONSABLE])-1),COUNTIF($D$3:D205,TaskList15[[#This Row],[RESPONSABLE]])-COUNTIF(TaskList2[RESPONSABLE],$D$1)-COUNTIF(TaskList1[RESPONSABLE],$D$1))))))</f>
        <v/>
      </c>
      <c r="F205" s="10" t="str">
        <f t="array" ref="F205">IF(TaskList15[[#This Row],[RESPONSABLE]]="","",IFERROR(INDEX(TaskList1[STATUT],SMALL(IF(TaskList1[RESPONSABLE]=$D$1,ROW(TaskList1[RESPONSABLE])-1),COUNTIF($D$3:D205,TaskList15[[#This Row],[RESPONSABLE]]))),IFERROR(INDEX(TaskList2[STATUT],SMALL(IF(TaskList2[RESPONSABLE]=$D$1,ROW(TaskList2[RESPONSABLE])-1),COUNTIF($D$3:D205,TaskList15[[#This Row],[RESPONSABLE]])-COUNTIF(TaskList1[RESPONSABLE],$D$1))),INDEX(TaskList3[STATUT],SMALL(IF(TaskList3[RESPONSABLE]=$D$1,ROW(TaskList3[RESPONSABLE])-1),COUNTIF($D$3:D205,TaskList15[[#This Row],[RESPONSABLE]])-COUNTIF(TaskList2[RESPONSABLE],$D$1)-COUNTIF(TaskList1[RESPONSABLE],$D$1))))))</f>
        <v/>
      </c>
    </row>
    <row r="206" spans="1:6" x14ac:dyDescent="0.3">
      <c r="A206" s="10" t="str">
        <f t="array" ref="A206">IF(TaskList15[[#This Row],[RESPONSABLE]]="","",IFERROR(INDEX(TaskList1[THÈME],SMALL(IF(TaskList1[RESPONSABLE]=$D$1,ROW(TaskList1[RESPONSABLE])-1),COUNTIF($D$3:D206,TaskList15[[#This Row],[RESPONSABLE]]))),IFERROR(INDEX(TaskList2[THÈME],SMALL(IF(TaskList2[RESPONSABLE]=$D$1,ROW(TaskList2[RESPONSABLE])-1),COUNTIF($D$3:D206,TaskList15[[#This Row],[RESPONSABLE]])-COUNTIF(TaskList1[RESPONSABLE],$D$1))),INDEX(TaskList3[THÈME],SMALL(IF(TaskList3[RESPONSABLE]=$D$1,ROW(TaskList3[RESPONSABLE])-1),COUNTIF($D$3:D206,TaskList15[[#This Row],[RESPONSABLE]])-COUNTIF(TaskList2[RESPONSABLE],$D$1)-COUNTIF(TaskList1[RESPONSABLE],$D$1))))))</f>
        <v/>
      </c>
      <c r="B206" s="10" t="str">
        <f t="array" ref="B206">IF(TaskList15[[#This Row],[RESPONSABLE]]="","",IFERROR(INDEX(TaskList1[AXE],SMALL(IF(TaskList1[RESPONSABLE]=$D$1,ROW(TaskList1[RESPONSABLE])-1),COUNTIF($D$3:D206,TaskList15[[#This Row],[RESPONSABLE]]))),IFERROR(INDEX(TaskList2[AXE],SMALL(IF(TaskList2[RESPONSABLE]=$D$1,ROW(TaskList2[RESPONSABLE])-1),COUNTIF($D$3:D206,TaskList15[[#This Row],[RESPONSABLE]])-COUNTIF(TaskList1[RESPONSABLE],$D$1))),INDEX(TaskList3[AXE],SMALL(IF(TaskList3[RESPONSABLE]=$D$1,ROW(TaskList3[RESPONSABLE])-1),COUNTIF($D$3:D206,TaskList15[[#This Row],[RESPONSABLE]])-COUNTIF(TaskList2[RESPONSABLE],$D$1)-COUNTIF(TaskList1[RESPONSABLE],$D$1))))))</f>
        <v/>
      </c>
      <c r="D206" s="12" t="str">
        <f>IF(COUNTIF($D$2:D205,$D$1)&lt;COUNTIF(TaskList2[RESPONSABLE],$D$1)+COUNTIF(TaskList3[RESPONSABLE],$D$1)+COUNTIF(TaskList1[RESPONSABLE],$D$1),$D$1,"")</f>
        <v/>
      </c>
      <c r="E206" s="13" t="str">
        <f t="array" ref="E206">IF(TaskList15[[#This Row],[RESPONSABLE]]="","",IFERROR(INDEX(TaskList1[DATE LIMITE],SMALL(IF(TaskList1[RESPONSABLE]=$D$1,ROW(TaskList1[RESPONSABLE])-1),COUNTIF($D$3:D206,TaskList15[[#This Row],[RESPONSABLE]]))),IFERROR(INDEX(TaskList2[DATE LIMITE],SMALL(IF(TaskList2[RESPONSABLE]=$D$1,ROW(TaskList2[RESPONSABLE])-1),COUNTIF($D$3:D206,TaskList15[[#This Row],[RESPONSABLE]])-COUNTIF(TaskList1[RESPONSABLE],$D$1))),INDEX(TaskList3[DATE LIMITE],SMALL(IF(TaskList3[RESPONSABLE]=$D$1,ROW(TaskList3[RESPONSABLE])-1),COUNTIF($D$3:D206,TaskList15[[#This Row],[RESPONSABLE]])-COUNTIF(TaskList2[RESPONSABLE],$D$1)-COUNTIF(TaskList1[RESPONSABLE],$D$1))))))</f>
        <v/>
      </c>
      <c r="F206" s="10" t="str">
        <f t="array" ref="F206">IF(TaskList15[[#This Row],[RESPONSABLE]]="","",IFERROR(INDEX(TaskList1[STATUT],SMALL(IF(TaskList1[RESPONSABLE]=$D$1,ROW(TaskList1[RESPONSABLE])-1),COUNTIF($D$3:D206,TaskList15[[#This Row],[RESPONSABLE]]))),IFERROR(INDEX(TaskList2[STATUT],SMALL(IF(TaskList2[RESPONSABLE]=$D$1,ROW(TaskList2[RESPONSABLE])-1),COUNTIF($D$3:D206,TaskList15[[#This Row],[RESPONSABLE]])-COUNTIF(TaskList1[RESPONSABLE],$D$1))),INDEX(TaskList3[STATUT],SMALL(IF(TaskList3[RESPONSABLE]=$D$1,ROW(TaskList3[RESPONSABLE])-1),COUNTIF($D$3:D206,TaskList15[[#This Row],[RESPONSABLE]])-COUNTIF(TaskList2[RESPONSABLE],$D$1)-COUNTIF(TaskList1[RESPONSABLE],$D$1))))))</f>
        <v/>
      </c>
    </row>
    <row r="207" spans="1:6" x14ac:dyDescent="0.3">
      <c r="A207" s="10" t="str">
        <f t="array" ref="A207">IF(TaskList15[[#This Row],[RESPONSABLE]]="","",IFERROR(INDEX(TaskList1[THÈME],SMALL(IF(TaskList1[RESPONSABLE]=$D$1,ROW(TaskList1[RESPONSABLE])-1),COUNTIF($D$3:D207,TaskList15[[#This Row],[RESPONSABLE]]))),IFERROR(INDEX(TaskList2[THÈME],SMALL(IF(TaskList2[RESPONSABLE]=$D$1,ROW(TaskList2[RESPONSABLE])-1),COUNTIF($D$3:D207,TaskList15[[#This Row],[RESPONSABLE]])-COUNTIF(TaskList1[RESPONSABLE],$D$1))),INDEX(TaskList3[THÈME],SMALL(IF(TaskList3[RESPONSABLE]=$D$1,ROW(TaskList3[RESPONSABLE])-1),COUNTIF($D$3:D207,TaskList15[[#This Row],[RESPONSABLE]])-COUNTIF(TaskList2[RESPONSABLE],$D$1)-COUNTIF(TaskList1[RESPONSABLE],$D$1))))))</f>
        <v/>
      </c>
      <c r="B207" s="10" t="str">
        <f t="array" ref="B207">IF(TaskList15[[#This Row],[RESPONSABLE]]="","",IFERROR(INDEX(TaskList1[AXE],SMALL(IF(TaskList1[RESPONSABLE]=$D$1,ROW(TaskList1[RESPONSABLE])-1),COUNTIF($D$3:D207,TaskList15[[#This Row],[RESPONSABLE]]))),IFERROR(INDEX(TaskList2[AXE],SMALL(IF(TaskList2[RESPONSABLE]=$D$1,ROW(TaskList2[RESPONSABLE])-1),COUNTIF($D$3:D207,TaskList15[[#This Row],[RESPONSABLE]])-COUNTIF(TaskList1[RESPONSABLE],$D$1))),INDEX(TaskList3[AXE],SMALL(IF(TaskList3[RESPONSABLE]=$D$1,ROW(TaskList3[RESPONSABLE])-1),COUNTIF($D$3:D207,TaskList15[[#This Row],[RESPONSABLE]])-COUNTIF(TaskList2[RESPONSABLE],$D$1)-COUNTIF(TaskList1[RESPONSABLE],$D$1))))))</f>
        <v/>
      </c>
      <c r="D207" s="12" t="str">
        <f>IF(COUNTIF($D$2:D206,$D$1)&lt;COUNTIF(TaskList2[RESPONSABLE],$D$1)+COUNTIF(TaskList3[RESPONSABLE],$D$1)+COUNTIF(TaskList1[RESPONSABLE],$D$1),$D$1,"")</f>
        <v/>
      </c>
      <c r="E207" s="13" t="str">
        <f t="array" ref="E207">IF(TaskList15[[#This Row],[RESPONSABLE]]="","",IFERROR(INDEX(TaskList1[DATE LIMITE],SMALL(IF(TaskList1[RESPONSABLE]=$D$1,ROW(TaskList1[RESPONSABLE])-1),COUNTIF($D$3:D207,TaskList15[[#This Row],[RESPONSABLE]]))),IFERROR(INDEX(TaskList2[DATE LIMITE],SMALL(IF(TaskList2[RESPONSABLE]=$D$1,ROW(TaskList2[RESPONSABLE])-1),COUNTIF($D$3:D207,TaskList15[[#This Row],[RESPONSABLE]])-COUNTIF(TaskList1[RESPONSABLE],$D$1))),INDEX(TaskList3[DATE LIMITE],SMALL(IF(TaskList3[RESPONSABLE]=$D$1,ROW(TaskList3[RESPONSABLE])-1),COUNTIF($D$3:D207,TaskList15[[#This Row],[RESPONSABLE]])-COUNTIF(TaskList2[RESPONSABLE],$D$1)-COUNTIF(TaskList1[RESPONSABLE],$D$1))))))</f>
        <v/>
      </c>
      <c r="F207" s="10" t="str">
        <f t="array" ref="F207">IF(TaskList15[[#This Row],[RESPONSABLE]]="","",IFERROR(INDEX(TaskList1[STATUT],SMALL(IF(TaskList1[RESPONSABLE]=$D$1,ROW(TaskList1[RESPONSABLE])-1),COUNTIF($D$3:D207,TaskList15[[#This Row],[RESPONSABLE]]))),IFERROR(INDEX(TaskList2[STATUT],SMALL(IF(TaskList2[RESPONSABLE]=$D$1,ROW(TaskList2[RESPONSABLE])-1),COUNTIF($D$3:D207,TaskList15[[#This Row],[RESPONSABLE]])-COUNTIF(TaskList1[RESPONSABLE],$D$1))),INDEX(TaskList3[STATUT],SMALL(IF(TaskList3[RESPONSABLE]=$D$1,ROW(TaskList3[RESPONSABLE])-1),COUNTIF($D$3:D207,TaskList15[[#This Row],[RESPONSABLE]])-COUNTIF(TaskList2[RESPONSABLE],$D$1)-COUNTIF(TaskList1[RESPONSABLE],$D$1))))))</f>
        <v/>
      </c>
    </row>
    <row r="208" spans="1:6" x14ac:dyDescent="0.3">
      <c r="A208" s="10" t="str">
        <f t="array" ref="A208">IF(TaskList15[[#This Row],[RESPONSABLE]]="","",IFERROR(INDEX(TaskList1[THÈME],SMALL(IF(TaskList1[RESPONSABLE]=$D$1,ROW(TaskList1[RESPONSABLE])-1),COUNTIF($D$3:D208,TaskList15[[#This Row],[RESPONSABLE]]))),IFERROR(INDEX(TaskList2[THÈME],SMALL(IF(TaskList2[RESPONSABLE]=$D$1,ROW(TaskList2[RESPONSABLE])-1),COUNTIF($D$3:D208,TaskList15[[#This Row],[RESPONSABLE]])-COUNTIF(TaskList1[RESPONSABLE],$D$1))),INDEX(TaskList3[THÈME],SMALL(IF(TaskList3[RESPONSABLE]=$D$1,ROW(TaskList3[RESPONSABLE])-1),COUNTIF($D$3:D208,TaskList15[[#This Row],[RESPONSABLE]])-COUNTIF(TaskList2[RESPONSABLE],$D$1)-COUNTIF(TaskList1[RESPONSABLE],$D$1))))))</f>
        <v/>
      </c>
      <c r="B208" s="10" t="str">
        <f t="array" ref="B208">IF(TaskList15[[#This Row],[RESPONSABLE]]="","",IFERROR(INDEX(TaskList1[AXE],SMALL(IF(TaskList1[RESPONSABLE]=$D$1,ROW(TaskList1[RESPONSABLE])-1),COUNTIF($D$3:D208,TaskList15[[#This Row],[RESPONSABLE]]))),IFERROR(INDEX(TaskList2[AXE],SMALL(IF(TaskList2[RESPONSABLE]=$D$1,ROW(TaskList2[RESPONSABLE])-1),COUNTIF($D$3:D208,TaskList15[[#This Row],[RESPONSABLE]])-COUNTIF(TaskList1[RESPONSABLE],$D$1))),INDEX(TaskList3[AXE],SMALL(IF(TaskList3[RESPONSABLE]=$D$1,ROW(TaskList3[RESPONSABLE])-1),COUNTIF($D$3:D208,TaskList15[[#This Row],[RESPONSABLE]])-COUNTIF(TaskList2[RESPONSABLE],$D$1)-COUNTIF(TaskList1[RESPONSABLE],$D$1))))))</f>
        <v/>
      </c>
      <c r="D208" s="12" t="str">
        <f>IF(COUNTIF($D$2:D207,$D$1)&lt;COUNTIF(TaskList2[RESPONSABLE],$D$1)+COUNTIF(TaskList3[RESPONSABLE],$D$1)+COUNTIF(TaskList1[RESPONSABLE],$D$1),$D$1,"")</f>
        <v/>
      </c>
      <c r="E208" s="13" t="str">
        <f t="array" ref="E208">IF(TaskList15[[#This Row],[RESPONSABLE]]="","",IFERROR(INDEX(TaskList1[DATE LIMITE],SMALL(IF(TaskList1[RESPONSABLE]=$D$1,ROW(TaskList1[RESPONSABLE])-1),COUNTIF($D$3:D208,TaskList15[[#This Row],[RESPONSABLE]]))),IFERROR(INDEX(TaskList2[DATE LIMITE],SMALL(IF(TaskList2[RESPONSABLE]=$D$1,ROW(TaskList2[RESPONSABLE])-1),COUNTIF($D$3:D208,TaskList15[[#This Row],[RESPONSABLE]])-COUNTIF(TaskList1[RESPONSABLE],$D$1))),INDEX(TaskList3[DATE LIMITE],SMALL(IF(TaskList3[RESPONSABLE]=$D$1,ROW(TaskList3[RESPONSABLE])-1),COUNTIF($D$3:D208,TaskList15[[#This Row],[RESPONSABLE]])-COUNTIF(TaskList2[RESPONSABLE],$D$1)-COUNTIF(TaskList1[RESPONSABLE],$D$1))))))</f>
        <v/>
      </c>
      <c r="F208" s="10" t="str">
        <f t="array" ref="F208">IF(TaskList15[[#This Row],[RESPONSABLE]]="","",IFERROR(INDEX(TaskList1[STATUT],SMALL(IF(TaskList1[RESPONSABLE]=$D$1,ROW(TaskList1[RESPONSABLE])-1),COUNTIF($D$3:D208,TaskList15[[#This Row],[RESPONSABLE]]))),IFERROR(INDEX(TaskList2[STATUT],SMALL(IF(TaskList2[RESPONSABLE]=$D$1,ROW(TaskList2[RESPONSABLE])-1),COUNTIF($D$3:D208,TaskList15[[#This Row],[RESPONSABLE]])-COUNTIF(TaskList1[RESPONSABLE],$D$1))),INDEX(TaskList3[STATUT],SMALL(IF(TaskList3[RESPONSABLE]=$D$1,ROW(TaskList3[RESPONSABLE])-1),COUNTIF($D$3:D208,TaskList15[[#This Row],[RESPONSABLE]])-COUNTIF(TaskList2[RESPONSABLE],$D$1)-COUNTIF(TaskList1[RESPONSABLE],$D$1))))))</f>
        <v/>
      </c>
    </row>
    <row r="209" spans="1:6" x14ac:dyDescent="0.3">
      <c r="A209" s="10" t="str">
        <f t="array" ref="A209">IF(TaskList15[[#This Row],[RESPONSABLE]]="","",IFERROR(INDEX(TaskList1[THÈME],SMALL(IF(TaskList1[RESPONSABLE]=$D$1,ROW(TaskList1[RESPONSABLE])-1),COUNTIF($D$3:D209,TaskList15[[#This Row],[RESPONSABLE]]))),IFERROR(INDEX(TaskList2[THÈME],SMALL(IF(TaskList2[RESPONSABLE]=$D$1,ROW(TaskList2[RESPONSABLE])-1),COUNTIF($D$3:D209,TaskList15[[#This Row],[RESPONSABLE]])-COUNTIF(TaskList1[RESPONSABLE],$D$1))),INDEX(TaskList3[THÈME],SMALL(IF(TaskList3[RESPONSABLE]=$D$1,ROW(TaskList3[RESPONSABLE])-1),COUNTIF($D$3:D209,TaskList15[[#This Row],[RESPONSABLE]])-COUNTIF(TaskList2[RESPONSABLE],$D$1)-COUNTIF(TaskList1[RESPONSABLE],$D$1))))))</f>
        <v/>
      </c>
      <c r="B209" s="10" t="str">
        <f t="array" ref="B209">IF(TaskList15[[#This Row],[RESPONSABLE]]="","",IFERROR(INDEX(TaskList1[AXE],SMALL(IF(TaskList1[RESPONSABLE]=$D$1,ROW(TaskList1[RESPONSABLE])-1),COUNTIF($D$3:D209,TaskList15[[#This Row],[RESPONSABLE]]))),IFERROR(INDEX(TaskList2[AXE],SMALL(IF(TaskList2[RESPONSABLE]=$D$1,ROW(TaskList2[RESPONSABLE])-1),COUNTIF($D$3:D209,TaskList15[[#This Row],[RESPONSABLE]])-COUNTIF(TaskList1[RESPONSABLE],$D$1))),INDEX(TaskList3[AXE],SMALL(IF(TaskList3[RESPONSABLE]=$D$1,ROW(TaskList3[RESPONSABLE])-1),COUNTIF($D$3:D209,TaskList15[[#This Row],[RESPONSABLE]])-COUNTIF(TaskList2[RESPONSABLE],$D$1)-COUNTIF(TaskList1[RESPONSABLE],$D$1))))))</f>
        <v/>
      </c>
      <c r="D209" s="12" t="str">
        <f>IF(COUNTIF($D$2:D208,$D$1)&lt;COUNTIF(TaskList2[RESPONSABLE],$D$1)+COUNTIF(TaskList3[RESPONSABLE],$D$1)+COUNTIF(TaskList1[RESPONSABLE],$D$1),$D$1,"")</f>
        <v/>
      </c>
      <c r="E209" s="13" t="str">
        <f t="array" ref="E209">IF(TaskList15[[#This Row],[RESPONSABLE]]="","",IFERROR(INDEX(TaskList1[DATE LIMITE],SMALL(IF(TaskList1[RESPONSABLE]=$D$1,ROW(TaskList1[RESPONSABLE])-1),COUNTIF($D$3:D209,TaskList15[[#This Row],[RESPONSABLE]]))),IFERROR(INDEX(TaskList2[DATE LIMITE],SMALL(IF(TaskList2[RESPONSABLE]=$D$1,ROW(TaskList2[RESPONSABLE])-1),COUNTIF($D$3:D209,TaskList15[[#This Row],[RESPONSABLE]])-COUNTIF(TaskList1[RESPONSABLE],$D$1))),INDEX(TaskList3[DATE LIMITE],SMALL(IF(TaskList3[RESPONSABLE]=$D$1,ROW(TaskList3[RESPONSABLE])-1),COUNTIF($D$3:D209,TaskList15[[#This Row],[RESPONSABLE]])-COUNTIF(TaskList2[RESPONSABLE],$D$1)-COUNTIF(TaskList1[RESPONSABLE],$D$1))))))</f>
        <v/>
      </c>
      <c r="F209" s="10" t="str">
        <f t="array" ref="F209">IF(TaskList15[[#This Row],[RESPONSABLE]]="","",IFERROR(INDEX(TaskList1[STATUT],SMALL(IF(TaskList1[RESPONSABLE]=$D$1,ROW(TaskList1[RESPONSABLE])-1),COUNTIF($D$3:D209,TaskList15[[#This Row],[RESPONSABLE]]))),IFERROR(INDEX(TaskList2[STATUT],SMALL(IF(TaskList2[RESPONSABLE]=$D$1,ROW(TaskList2[RESPONSABLE])-1),COUNTIF($D$3:D209,TaskList15[[#This Row],[RESPONSABLE]])-COUNTIF(TaskList1[RESPONSABLE],$D$1))),INDEX(TaskList3[STATUT],SMALL(IF(TaskList3[RESPONSABLE]=$D$1,ROW(TaskList3[RESPONSABLE])-1),COUNTIF($D$3:D209,TaskList15[[#This Row],[RESPONSABLE]])-COUNTIF(TaskList2[RESPONSABLE],$D$1)-COUNTIF(TaskList1[RESPONSABLE],$D$1))))))</f>
        <v/>
      </c>
    </row>
    <row r="210" spans="1:6" x14ac:dyDescent="0.3">
      <c r="A210" s="10" t="str">
        <f t="array" ref="A210">IF(TaskList15[[#This Row],[RESPONSABLE]]="","",IFERROR(INDEX(TaskList1[THÈME],SMALL(IF(TaskList1[RESPONSABLE]=$D$1,ROW(TaskList1[RESPONSABLE])-1),COUNTIF($D$3:D210,TaskList15[[#This Row],[RESPONSABLE]]))),IFERROR(INDEX(TaskList2[THÈME],SMALL(IF(TaskList2[RESPONSABLE]=$D$1,ROW(TaskList2[RESPONSABLE])-1),COUNTIF($D$3:D210,TaskList15[[#This Row],[RESPONSABLE]])-COUNTIF(TaskList1[RESPONSABLE],$D$1))),INDEX(TaskList3[THÈME],SMALL(IF(TaskList3[RESPONSABLE]=$D$1,ROW(TaskList3[RESPONSABLE])-1),COUNTIF($D$3:D210,TaskList15[[#This Row],[RESPONSABLE]])-COUNTIF(TaskList2[RESPONSABLE],$D$1)-COUNTIF(TaskList1[RESPONSABLE],$D$1))))))</f>
        <v/>
      </c>
      <c r="B210" s="10" t="str">
        <f t="array" ref="B210">IF(TaskList15[[#This Row],[RESPONSABLE]]="","",IFERROR(INDEX(TaskList1[AXE],SMALL(IF(TaskList1[RESPONSABLE]=$D$1,ROW(TaskList1[RESPONSABLE])-1),COUNTIF($D$3:D210,TaskList15[[#This Row],[RESPONSABLE]]))),IFERROR(INDEX(TaskList2[AXE],SMALL(IF(TaskList2[RESPONSABLE]=$D$1,ROW(TaskList2[RESPONSABLE])-1),COUNTIF($D$3:D210,TaskList15[[#This Row],[RESPONSABLE]])-COUNTIF(TaskList1[RESPONSABLE],$D$1))),INDEX(TaskList3[AXE],SMALL(IF(TaskList3[RESPONSABLE]=$D$1,ROW(TaskList3[RESPONSABLE])-1),COUNTIF($D$3:D210,TaskList15[[#This Row],[RESPONSABLE]])-COUNTIF(TaskList2[RESPONSABLE],$D$1)-COUNTIF(TaskList1[RESPONSABLE],$D$1))))))</f>
        <v/>
      </c>
      <c r="D210" s="12" t="str">
        <f>IF(COUNTIF($D$2:D209,$D$1)&lt;COUNTIF(TaskList2[RESPONSABLE],$D$1)+COUNTIF(TaskList3[RESPONSABLE],$D$1)+COUNTIF(TaskList1[RESPONSABLE],$D$1),$D$1,"")</f>
        <v/>
      </c>
      <c r="E210" s="13" t="str">
        <f t="array" ref="E210">IF(TaskList15[[#This Row],[RESPONSABLE]]="","",IFERROR(INDEX(TaskList1[DATE LIMITE],SMALL(IF(TaskList1[RESPONSABLE]=$D$1,ROW(TaskList1[RESPONSABLE])-1),COUNTIF($D$3:D210,TaskList15[[#This Row],[RESPONSABLE]]))),IFERROR(INDEX(TaskList2[DATE LIMITE],SMALL(IF(TaskList2[RESPONSABLE]=$D$1,ROW(TaskList2[RESPONSABLE])-1),COUNTIF($D$3:D210,TaskList15[[#This Row],[RESPONSABLE]])-COUNTIF(TaskList1[RESPONSABLE],$D$1))),INDEX(TaskList3[DATE LIMITE],SMALL(IF(TaskList3[RESPONSABLE]=$D$1,ROW(TaskList3[RESPONSABLE])-1),COUNTIF($D$3:D210,TaskList15[[#This Row],[RESPONSABLE]])-COUNTIF(TaskList2[RESPONSABLE],$D$1)-COUNTIF(TaskList1[RESPONSABLE],$D$1))))))</f>
        <v/>
      </c>
      <c r="F210" s="10" t="str">
        <f t="array" ref="F210">IF(TaskList15[[#This Row],[RESPONSABLE]]="","",IFERROR(INDEX(TaskList1[STATUT],SMALL(IF(TaskList1[RESPONSABLE]=$D$1,ROW(TaskList1[RESPONSABLE])-1),COUNTIF($D$3:D210,TaskList15[[#This Row],[RESPONSABLE]]))),IFERROR(INDEX(TaskList2[STATUT],SMALL(IF(TaskList2[RESPONSABLE]=$D$1,ROW(TaskList2[RESPONSABLE])-1),COUNTIF($D$3:D210,TaskList15[[#This Row],[RESPONSABLE]])-COUNTIF(TaskList1[RESPONSABLE],$D$1))),INDEX(TaskList3[STATUT],SMALL(IF(TaskList3[RESPONSABLE]=$D$1,ROW(TaskList3[RESPONSABLE])-1),COUNTIF($D$3:D210,TaskList15[[#This Row],[RESPONSABLE]])-COUNTIF(TaskList2[RESPONSABLE],$D$1)-COUNTIF(TaskList1[RESPONSABLE],$D$1))))))</f>
        <v/>
      </c>
    </row>
    <row r="211" spans="1:6" x14ac:dyDescent="0.3">
      <c r="A211" s="10" t="str">
        <f t="array" ref="A211">IF(TaskList15[[#This Row],[RESPONSABLE]]="","",IFERROR(INDEX(TaskList1[THÈME],SMALL(IF(TaskList1[RESPONSABLE]=$D$1,ROW(TaskList1[RESPONSABLE])-1),COUNTIF($D$3:D211,TaskList15[[#This Row],[RESPONSABLE]]))),IFERROR(INDEX(TaskList2[THÈME],SMALL(IF(TaskList2[RESPONSABLE]=$D$1,ROW(TaskList2[RESPONSABLE])-1),COUNTIF($D$3:D211,TaskList15[[#This Row],[RESPONSABLE]])-COUNTIF(TaskList1[RESPONSABLE],$D$1))),INDEX(TaskList3[THÈME],SMALL(IF(TaskList3[RESPONSABLE]=$D$1,ROW(TaskList3[RESPONSABLE])-1),COUNTIF($D$3:D211,TaskList15[[#This Row],[RESPONSABLE]])-COUNTIF(TaskList2[RESPONSABLE],$D$1)-COUNTIF(TaskList1[RESPONSABLE],$D$1))))))</f>
        <v/>
      </c>
      <c r="B211" s="10" t="str">
        <f t="array" ref="B211">IF(TaskList15[[#This Row],[RESPONSABLE]]="","",IFERROR(INDEX(TaskList1[AXE],SMALL(IF(TaskList1[RESPONSABLE]=$D$1,ROW(TaskList1[RESPONSABLE])-1),COUNTIF($D$3:D211,TaskList15[[#This Row],[RESPONSABLE]]))),IFERROR(INDEX(TaskList2[AXE],SMALL(IF(TaskList2[RESPONSABLE]=$D$1,ROW(TaskList2[RESPONSABLE])-1),COUNTIF($D$3:D211,TaskList15[[#This Row],[RESPONSABLE]])-COUNTIF(TaskList1[RESPONSABLE],$D$1))),INDEX(TaskList3[AXE],SMALL(IF(TaskList3[RESPONSABLE]=$D$1,ROW(TaskList3[RESPONSABLE])-1),COUNTIF($D$3:D211,TaskList15[[#This Row],[RESPONSABLE]])-COUNTIF(TaskList2[RESPONSABLE],$D$1)-COUNTIF(TaskList1[RESPONSABLE],$D$1))))))</f>
        <v/>
      </c>
      <c r="D211" s="12" t="str">
        <f>IF(COUNTIF($D$2:D210,$D$1)&lt;COUNTIF(TaskList2[RESPONSABLE],$D$1)+COUNTIF(TaskList3[RESPONSABLE],$D$1)+COUNTIF(TaskList1[RESPONSABLE],$D$1),$D$1,"")</f>
        <v/>
      </c>
      <c r="E211" s="13" t="str">
        <f t="array" ref="E211">IF(TaskList15[[#This Row],[RESPONSABLE]]="","",IFERROR(INDEX(TaskList1[DATE LIMITE],SMALL(IF(TaskList1[RESPONSABLE]=$D$1,ROW(TaskList1[RESPONSABLE])-1),COUNTIF($D$3:D211,TaskList15[[#This Row],[RESPONSABLE]]))),IFERROR(INDEX(TaskList2[DATE LIMITE],SMALL(IF(TaskList2[RESPONSABLE]=$D$1,ROW(TaskList2[RESPONSABLE])-1),COUNTIF($D$3:D211,TaskList15[[#This Row],[RESPONSABLE]])-COUNTIF(TaskList1[RESPONSABLE],$D$1))),INDEX(TaskList3[DATE LIMITE],SMALL(IF(TaskList3[RESPONSABLE]=$D$1,ROW(TaskList3[RESPONSABLE])-1),COUNTIF($D$3:D211,TaskList15[[#This Row],[RESPONSABLE]])-COUNTIF(TaskList2[RESPONSABLE],$D$1)-COUNTIF(TaskList1[RESPONSABLE],$D$1))))))</f>
        <v/>
      </c>
      <c r="F211" s="10" t="str">
        <f t="array" ref="F211">IF(TaskList15[[#This Row],[RESPONSABLE]]="","",IFERROR(INDEX(TaskList1[STATUT],SMALL(IF(TaskList1[RESPONSABLE]=$D$1,ROW(TaskList1[RESPONSABLE])-1),COUNTIF($D$3:D211,TaskList15[[#This Row],[RESPONSABLE]]))),IFERROR(INDEX(TaskList2[STATUT],SMALL(IF(TaskList2[RESPONSABLE]=$D$1,ROW(TaskList2[RESPONSABLE])-1),COUNTIF($D$3:D211,TaskList15[[#This Row],[RESPONSABLE]])-COUNTIF(TaskList1[RESPONSABLE],$D$1))),INDEX(TaskList3[STATUT],SMALL(IF(TaskList3[RESPONSABLE]=$D$1,ROW(TaskList3[RESPONSABLE])-1),COUNTIF($D$3:D211,TaskList15[[#This Row],[RESPONSABLE]])-COUNTIF(TaskList2[RESPONSABLE],$D$1)-COUNTIF(TaskList1[RESPONSABLE],$D$1))))))</f>
        <v/>
      </c>
    </row>
    <row r="212" spans="1:6" x14ac:dyDescent="0.3">
      <c r="A212" s="10" t="str">
        <f t="array" ref="A212">IF(TaskList15[[#This Row],[RESPONSABLE]]="","",IFERROR(INDEX(TaskList1[THÈME],SMALL(IF(TaskList1[RESPONSABLE]=$D$1,ROW(TaskList1[RESPONSABLE])-1),COUNTIF($D$3:D212,TaskList15[[#This Row],[RESPONSABLE]]))),IFERROR(INDEX(TaskList2[THÈME],SMALL(IF(TaskList2[RESPONSABLE]=$D$1,ROW(TaskList2[RESPONSABLE])-1),COUNTIF($D$3:D212,TaskList15[[#This Row],[RESPONSABLE]])-COUNTIF(TaskList1[RESPONSABLE],$D$1))),INDEX(TaskList3[THÈME],SMALL(IF(TaskList3[RESPONSABLE]=$D$1,ROW(TaskList3[RESPONSABLE])-1),COUNTIF($D$3:D212,TaskList15[[#This Row],[RESPONSABLE]])-COUNTIF(TaskList2[RESPONSABLE],$D$1)-COUNTIF(TaskList1[RESPONSABLE],$D$1))))))</f>
        <v/>
      </c>
      <c r="B212" s="10" t="str">
        <f t="array" ref="B212">IF(TaskList15[[#This Row],[RESPONSABLE]]="","",IFERROR(INDEX(TaskList1[AXE],SMALL(IF(TaskList1[RESPONSABLE]=$D$1,ROW(TaskList1[RESPONSABLE])-1),COUNTIF($D$3:D212,TaskList15[[#This Row],[RESPONSABLE]]))),IFERROR(INDEX(TaskList2[AXE],SMALL(IF(TaskList2[RESPONSABLE]=$D$1,ROW(TaskList2[RESPONSABLE])-1),COUNTIF($D$3:D212,TaskList15[[#This Row],[RESPONSABLE]])-COUNTIF(TaskList1[RESPONSABLE],$D$1))),INDEX(TaskList3[AXE],SMALL(IF(TaskList3[RESPONSABLE]=$D$1,ROW(TaskList3[RESPONSABLE])-1),COUNTIF($D$3:D212,TaskList15[[#This Row],[RESPONSABLE]])-COUNTIF(TaskList2[RESPONSABLE],$D$1)-COUNTIF(TaskList1[RESPONSABLE],$D$1))))))</f>
        <v/>
      </c>
      <c r="D212" s="12" t="str">
        <f>IF(COUNTIF($D$2:D211,$D$1)&lt;COUNTIF(TaskList2[RESPONSABLE],$D$1)+COUNTIF(TaskList3[RESPONSABLE],$D$1)+COUNTIF(TaskList1[RESPONSABLE],$D$1),$D$1,"")</f>
        <v/>
      </c>
      <c r="E212" s="13" t="str">
        <f t="array" ref="E212">IF(TaskList15[[#This Row],[RESPONSABLE]]="","",IFERROR(INDEX(TaskList1[DATE LIMITE],SMALL(IF(TaskList1[RESPONSABLE]=$D$1,ROW(TaskList1[RESPONSABLE])-1),COUNTIF($D$3:D212,TaskList15[[#This Row],[RESPONSABLE]]))),IFERROR(INDEX(TaskList2[DATE LIMITE],SMALL(IF(TaskList2[RESPONSABLE]=$D$1,ROW(TaskList2[RESPONSABLE])-1),COUNTIF($D$3:D212,TaskList15[[#This Row],[RESPONSABLE]])-COUNTIF(TaskList1[RESPONSABLE],$D$1))),INDEX(TaskList3[DATE LIMITE],SMALL(IF(TaskList3[RESPONSABLE]=$D$1,ROW(TaskList3[RESPONSABLE])-1),COUNTIF($D$3:D212,TaskList15[[#This Row],[RESPONSABLE]])-COUNTIF(TaskList2[RESPONSABLE],$D$1)-COUNTIF(TaskList1[RESPONSABLE],$D$1))))))</f>
        <v/>
      </c>
      <c r="F212" s="10" t="str">
        <f t="array" ref="F212">IF(TaskList15[[#This Row],[RESPONSABLE]]="","",IFERROR(INDEX(TaskList1[STATUT],SMALL(IF(TaskList1[RESPONSABLE]=$D$1,ROW(TaskList1[RESPONSABLE])-1),COUNTIF($D$3:D212,TaskList15[[#This Row],[RESPONSABLE]]))),IFERROR(INDEX(TaskList2[STATUT],SMALL(IF(TaskList2[RESPONSABLE]=$D$1,ROW(TaskList2[RESPONSABLE])-1),COUNTIF($D$3:D212,TaskList15[[#This Row],[RESPONSABLE]])-COUNTIF(TaskList1[RESPONSABLE],$D$1))),INDEX(TaskList3[STATUT],SMALL(IF(TaskList3[RESPONSABLE]=$D$1,ROW(TaskList3[RESPONSABLE])-1),COUNTIF($D$3:D212,TaskList15[[#This Row],[RESPONSABLE]])-COUNTIF(TaskList2[RESPONSABLE],$D$1)-COUNTIF(TaskList1[RESPONSABLE],$D$1))))))</f>
        <v/>
      </c>
    </row>
    <row r="213" spans="1:6" x14ac:dyDescent="0.3">
      <c r="A213" s="10" t="str">
        <f t="array" ref="A213">IF(TaskList15[[#This Row],[RESPONSABLE]]="","",IFERROR(INDEX(TaskList1[THÈME],SMALL(IF(TaskList1[RESPONSABLE]=$D$1,ROW(TaskList1[RESPONSABLE])-1),COUNTIF($D$3:D213,TaskList15[[#This Row],[RESPONSABLE]]))),IFERROR(INDEX(TaskList2[THÈME],SMALL(IF(TaskList2[RESPONSABLE]=$D$1,ROW(TaskList2[RESPONSABLE])-1),COUNTIF($D$3:D213,TaskList15[[#This Row],[RESPONSABLE]])-COUNTIF(TaskList1[RESPONSABLE],$D$1))),INDEX(TaskList3[THÈME],SMALL(IF(TaskList3[RESPONSABLE]=$D$1,ROW(TaskList3[RESPONSABLE])-1),COUNTIF($D$3:D213,TaskList15[[#This Row],[RESPONSABLE]])-COUNTIF(TaskList2[RESPONSABLE],$D$1)-COUNTIF(TaskList1[RESPONSABLE],$D$1))))))</f>
        <v/>
      </c>
      <c r="B213" s="10" t="str">
        <f t="array" ref="B213">IF(TaskList15[[#This Row],[RESPONSABLE]]="","",IFERROR(INDEX(TaskList1[AXE],SMALL(IF(TaskList1[RESPONSABLE]=$D$1,ROW(TaskList1[RESPONSABLE])-1),COUNTIF($D$3:D213,TaskList15[[#This Row],[RESPONSABLE]]))),IFERROR(INDEX(TaskList2[AXE],SMALL(IF(TaskList2[RESPONSABLE]=$D$1,ROW(TaskList2[RESPONSABLE])-1),COUNTIF($D$3:D213,TaskList15[[#This Row],[RESPONSABLE]])-COUNTIF(TaskList1[RESPONSABLE],$D$1))),INDEX(TaskList3[AXE],SMALL(IF(TaskList3[RESPONSABLE]=$D$1,ROW(TaskList3[RESPONSABLE])-1),COUNTIF($D$3:D213,TaskList15[[#This Row],[RESPONSABLE]])-COUNTIF(TaskList2[RESPONSABLE],$D$1)-COUNTIF(TaskList1[RESPONSABLE],$D$1))))))</f>
        <v/>
      </c>
      <c r="D213" s="12" t="str">
        <f>IF(COUNTIF($D$2:D212,$D$1)&lt;COUNTIF(TaskList2[RESPONSABLE],$D$1)+COUNTIF(TaskList3[RESPONSABLE],$D$1)+COUNTIF(TaskList1[RESPONSABLE],$D$1),$D$1,"")</f>
        <v/>
      </c>
      <c r="E213" s="13" t="str">
        <f t="array" ref="E213">IF(TaskList15[[#This Row],[RESPONSABLE]]="","",IFERROR(INDEX(TaskList1[DATE LIMITE],SMALL(IF(TaskList1[RESPONSABLE]=$D$1,ROW(TaskList1[RESPONSABLE])-1),COUNTIF($D$3:D213,TaskList15[[#This Row],[RESPONSABLE]]))),IFERROR(INDEX(TaskList2[DATE LIMITE],SMALL(IF(TaskList2[RESPONSABLE]=$D$1,ROW(TaskList2[RESPONSABLE])-1),COUNTIF($D$3:D213,TaskList15[[#This Row],[RESPONSABLE]])-COUNTIF(TaskList1[RESPONSABLE],$D$1))),INDEX(TaskList3[DATE LIMITE],SMALL(IF(TaskList3[RESPONSABLE]=$D$1,ROW(TaskList3[RESPONSABLE])-1),COUNTIF($D$3:D213,TaskList15[[#This Row],[RESPONSABLE]])-COUNTIF(TaskList2[RESPONSABLE],$D$1)-COUNTIF(TaskList1[RESPONSABLE],$D$1))))))</f>
        <v/>
      </c>
      <c r="F213" s="10" t="str">
        <f t="array" ref="F213">IF(TaskList15[[#This Row],[RESPONSABLE]]="","",IFERROR(INDEX(TaskList1[STATUT],SMALL(IF(TaskList1[RESPONSABLE]=$D$1,ROW(TaskList1[RESPONSABLE])-1),COUNTIF($D$3:D213,TaskList15[[#This Row],[RESPONSABLE]]))),IFERROR(INDEX(TaskList2[STATUT],SMALL(IF(TaskList2[RESPONSABLE]=$D$1,ROW(TaskList2[RESPONSABLE])-1),COUNTIF($D$3:D213,TaskList15[[#This Row],[RESPONSABLE]])-COUNTIF(TaskList1[RESPONSABLE],$D$1))),INDEX(TaskList3[STATUT],SMALL(IF(TaskList3[RESPONSABLE]=$D$1,ROW(TaskList3[RESPONSABLE])-1),COUNTIF($D$3:D213,TaskList15[[#This Row],[RESPONSABLE]])-COUNTIF(TaskList2[RESPONSABLE],$D$1)-COUNTIF(TaskList1[RESPONSABLE],$D$1))))))</f>
        <v/>
      </c>
    </row>
    <row r="214" spans="1:6" x14ac:dyDescent="0.3">
      <c r="A214" s="10" t="str">
        <f t="array" ref="A214">IF(TaskList15[[#This Row],[RESPONSABLE]]="","",IFERROR(INDEX(TaskList1[THÈME],SMALL(IF(TaskList1[RESPONSABLE]=$D$1,ROW(TaskList1[RESPONSABLE])-1),COUNTIF($D$3:D214,TaskList15[[#This Row],[RESPONSABLE]]))),IFERROR(INDEX(TaskList2[THÈME],SMALL(IF(TaskList2[RESPONSABLE]=$D$1,ROW(TaskList2[RESPONSABLE])-1),COUNTIF($D$3:D214,TaskList15[[#This Row],[RESPONSABLE]])-COUNTIF(TaskList1[RESPONSABLE],$D$1))),INDEX(TaskList3[THÈME],SMALL(IF(TaskList3[RESPONSABLE]=$D$1,ROW(TaskList3[RESPONSABLE])-1),COUNTIF($D$3:D214,TaskList15[[#This Row],[RESPONSABLE]])-COUNTIF(TaskList2[RESPONSABLE],$D$1)-COUNTIF(TaskList1[RESPONSABLE],$D$1))))))</f>
        <v/>
      </c>
      <c r="B214" s="10" t="str">
        <f t="array" ref="B214">IF(TaskList15[[#This Row],[RESPONSABLE]]="","",IFERROR(INDEX(TaskList1[AXE],SMALL(IF(TaskList1[RESPONSABLE]=$D$1,ROW(TaskList1[RESPONSABLE])-1),COUNTIF($D$3:D214,TaskList15[[#This Row],[RESPONSABLE]]))),IFERROR(INDEX(TaskList2[AXE],SMALL(IF(TaskList2[RESPONSABLE]=$D$1,ROW(TaskList2[RESPONSABLE])-1),COUNTIF($D$3:D214,TaskList15[[#This Row],[RESPONSABLE]])-COUNTIF(TaskList1[RESPONSABLE],$D$1))),INDEX(TaskList3[AXE],SMALL(IF(TaskList3[RESPONSABLE]=$D$1,ROW(TaskList3[RESPONSABLE])-1),COUNTIF($D$3:D214,TaskList15[[#This Row],[RESPONSABLE]])-COUNTIF(TaskList2[RESPONSABLE],$D$1)-COUNTIF(TaskList1[RESPONSABLE],$D$1))))))</f>
        <v/>
      </c>
      <c r="D214" s="12" t="str">
        <f>IF(COUNTIF($D$2:D213,$D$1)&lt;COUNTIF(TaskList2[RESPONSABLE],$D$1)+COUNTIF(TaskList3[RESPONSABLE],$D$1)+COUNTIF(TaskList1[RESPONSABLE],$D$1),$D$1,"")</f>
        <v/>
      </c>
      <c r="E214" s="13" t="str">
        <f t="array" ref="E214">IF(TaskList15[[#This Row],[RESPONSABLE]]="","",IFERROR(INDEX(TaskList1[DATE LIMITE],SMALL(IF(TaskList1[RESPONSABLE]=$D$1,ROW(TaskList1[RESPONSABLE])-1),COUNTIF($D$3:D214,TaskList15[[#This Row],[RESPONSABLE]]))),IFERROR(INDEX(TaskList2[DATE LIMITE],SMALL(IF(TaskList2[RESPONSABLE]=$D$1,ROW(TaskList2[RESPONSABLE])-1),COUNTIF($D$3:D214,TaskList15[[#This Row],[RESPONSABLE]])-COUNTIF(TaskList1[RESPONSABLE],$D$1))),INDEX(TaskList3[DATE LIMITE],SMALL(IF(TaskList3[RESPONSABLE]=$D$1,ROW(TaskList3[RESPONSABLE])-1),COUNTIF($D$3:D214,TaskList15[[#This Row],[RESPONSABLE]])-COUNTIF(TaskList2[RESPONSABLE],$D$1)-COUNTIF(TaskList1[RESPONSABLE],$D$1))))))</f>
        <v/>
      </c>
      <c r="F214" s="10" t="str">
        <f t="array" ref="F214">IF(TaskList15[[#This Row],[RESPONSABLE]]="","",IFERROR(INDEX(TaskList1[STATUT],SMALL(IF(TaskList1[RESPONSABLE]=$D$1,ROW(TaskList1[RESPONSABLE])-1),COUNTIF($D$3:D214,TaskList15[[#This Row],[RESPONSABLE]]))),IFERROR(INDEX(TaskList2[STATUT],SMALL(IF(TaskList2[RESPONSABLE]=$D$1,ROW(TaskList2[RESPONSABLE])-1),COUNTIF($D$3:D214,TaskList15[[#This Row],[RESPONSABLE]])-COUNTIF(TaskList1[RESPONSABLE],$D$1))),INDEX(TaskList3[STATUT],SMALL(IF(TaskList3[RESPONSABLE]=$D$1,ROW(TaskList3[RESPONSABLE])-1),COUNTIF($D$3:D214,TaskList15[[#This Row],[RESPONSABLE]])-COUNTIF(TaskList2[RESPONSABLE],$D$1)-COUNTIF(TaskList1[RESPONSABLE],$D$1))))))</f>
        <v/>
      </c>
    </row>
    <row r="215" spans="1:6" x14ac:dyDescent="0.3">
      <c r="A215" s="10" t="str">
        <f t="array" ref="A215">IF(TaskList15[[#This Row],[RESPONSABLE]]="","",IFERROR(INDEX(TaskList1[THÈME],SMALL(IF(TaskList1[RESPONSABLE]=$D$1,ROW(TaskList1[RESPONSABLE])-1),COUNTIF($D$3:D215,TaskList15[[#This Row],[RESPONSABLE]]))),IFERROR(INDEX(TaskList2[THÈME],SMALL(IF(TaskList2[RESPONSABLE]=$D$1,ROW(TaskList2[RESPONSABLE])-1),COUNTIF($D$3:D215,TaskList15[[#This Row],[RESPONSABLE]])-COUNTIF(TaskList1[RESPONSABLE],$D$1))),INDEX(TaskList3[THÈME],SMALL(IF(TaskList3[RESPONSABLE]=$D$1,ROW(TaskList3[RESPONSABLE])-1),COUNTIF($D$3:D215,TaskList15[[#This Row],[RESPONSABLE]])-COUNTIF(TaskList2[RESPONSABLE],$D$1)-COUNTIF(TaskList1[RESPONSABLE],$D$1))))))</f>
        <v/>
      </c>
      <c r="B215" s="10" t="str">
        <f t="array" ref="B215">IF(TaskList15[[#This Row],[RESPONSABLE]]="","",IFERROR(INDEX(TaskList1[AXE],SMALL(IF(TaskList1[RESPONSABLE]=$D$1,ROW(TaskList1[RESPONSABLE])-1),COUNTIF($D$3:D215,TaskList15[[#This Row],[RESPONSABLE]]))),IFERROR(INDEX(TaskList2[AXE],SMALL(IF(TaskList2[RESPONSABLE]=$D$1,ROW(TaskList2[RESPONSABLE])-1),COUNTIF($D$3:D215,TaskList15[[#This Row],[RESPONSABLE]])-COUNTIF(TaskList1[RESPONSABLE],$D$1))),INDEX(TaskList3[AXE],SMALL(IF(TaskList3[RESPONSABLE]=$D$1,ROW(TaskList3[RESPONSABLE])-1),COUNTIF($D$3:D215,TaskList15[[#This Row],[RESPONSABLE]])-COUNTIF(TaskList2[RESPONSABLE],$D$1)-COUNTIF(TaskList1[RESPONSABLE],$D$1))))))</f>
        <v/>
      </c>
      <c r="D215" s="12" t="str">
        <f>IF(COUNTIF($D$2:D214,$D$1)&lt;COUNTIF(TaskList2[RESPONSABLE],$D$1)+COUNTIF(TaskList3[RESPONSABLE],$D$1)+COUNTIF(TaskList1[RESPONSABLE],$D$1),$D$1,"")</f>
        <v/>
      </c>
      <c r="E215" s="13" t="str">
        <f t="array" ref="E215">IF(TaskList15[[#This Row],[RESPONSABLE]]="","",IFERROR(INDEX(TaskList1[DATE LIMITE],SMALL(IF(TaskList1[RESPONSABLE]=$D$1,ROW(TaskList1[RESPONSABLE])-1),COUNTIF($D$3:D215,TaskList15[[#This Row],[RESPONSABLE]]))),IFERROR(INDEX(TaskList2[DATE LIMITE],SMALL(IF(TaskList2[RESPONSABLE]=$D$1,ROW(TaskList2[RESPONSABLE])-1),COUNTIF($D$3:D215,TaskList15[[#This Row],[RESPONSABLE]])-COUNTIF(TaskList1[RESPONSABLE],$D$1))),INDEX(TaskList3[DATE LIMITE],SMALL(IF(TaskList3[RESPONSABLE]=$D$1,ROW(TaskList3[RESPONSABLE])-1),COUNTIF($D$3:D215,TaskList15[[#This Row],[RESPONSABLE]])-COUNTIF(TaskList2[RESPONSABLE],$D$1)-COUNTIF(TaskList1[RESPONSABLE],$D$1))))))</f>
        <v/>
      </c>
      <c r="F215" s="10" t="str">
        <f t="array" ref="F215">IF(TaskList15[[#This Row],[RESPONSABLE]]="","",IFERROR(INDEX(TaskList1[STATUT],SMALL(IF(TaskList1[RESPONSABLE]=$D$1,ROW(TaskList1[RESPONSABLE])-1),COUNTIF($D$3:D215,TaskList15[[#This Row],[RESPONSABLE]]))),IFERROR(INDEX(TaskList2[STATUT],SMALL(IF(TaskList2[RESPONSABLE]=$D$1,ROW(TaskList2[RESPONSABLE])-1),COUNTIF($D$3:D215,TaskList15[[#This Row],[RESPONSABLE]])-COUNTIF(TaskList1[RESPONSABLE],$D$1))),INDEX(TaskList3[STATUT],SMALL(IF(TaskList3[RESPONSABLE]=$D$1,ROW(TaskList3[RESPONSABLE])-1),COUNTIF($D$3:D215,TaskList15[[#This Row],[RESPONSABLE]])-COUNTIF(TaskList2[RESPONSABLE],$D$1)-COUNTIF(TaskList1[RESPONSABLE],$D$1))))))</f>
        <v/>
      </c>
    </row>
    <row r="216" spans="1:6" x14ac:dyDescent="0.3">
      <c r="A216" s="10" t="str">
        <f t="array" ref="A216">IF(TaskList15[[#This Row],[RESPONSABLE]]="","",IFERROR(INDEX(TaskList1[THÈME],SMALL(IF(TaskList1[RESPONSABLE]=$D$1,ROW(TaskList1[RESPONSABLE])-1),COUNTIF($D$3:D216,TaskList15[[#This Row],[RESPONSABLE]]))),IFERROR(INDEX(TaskList2[THÈME],SMALL(IF(TaskList2[RESPONSABLE]=$D$1,ROW(TaskList2[RESPONSABLE])-1),COUNTIF($D$3:D216,TaskList15[[#This Row],[RESPONSABLE]])-COUNTIF(TaskList1[RESPONSABLE],$D$1))),INDEX(TaskList3[THÈME],SMALL(IF(TaskList3[RESPONSABLE]=$D$1,ROW(TaskList3[RESPONSABLE])-1),COUNTIF($D$3:D216,TaskList15[[#This Row],[RESPONSABLE]])-COUNTIF(TaskList2[RESPONSABLE],$D$1)-COUNTIF(TaskList1[RESPONSABLE],$D$1))))))</f>
        <v/>
      </c>
      <c r="B216" s="10" t="str">
        <f t="array" ref="B216">IF(TaskList15[[#This Row],[RESPONSABLE]]="","",IFERROR(INDEX(TaskList1[AXE],SMALL(IF(TaskList1[RESPONSABLE]=$D$1,ROW(TaskList1[RESPONSABLE])-1),COUNTIF($D$3:D216,TaskList15[[#This Row],[RESPONSABLE]]))),IFERROR(INDEX(TaskList2[AXE],SMALL(IF(TaskList2[RESPONSABLE]=$D$1,ROW(TaskList2[RESPONSABLE])-1),COUNTIF($D$3:D216,TaskList15[[#This Row],[RESPONSABLE]])-COUNTIF(TaskList1[RESPONSABLE],$D$1))),INDEX(TaskList3[AXE],SMALL(IF(TaskList3[RESPONSABLE]=$D$1,ROW(TaskList3[RESPONSABLE])-1),COUNTIF($D$3:D216,TaskList15[[#This Row],[RESPONSABLE]])-COUNTIF(TaskList2[RESPONSABLE],$D$1)-COUNTIF(TaskList1[RESPONSABLE],$D$1))))))</f>
        <v/>
      </c>
      <c r="D216" s="12" t="str">
        <f>IF(COUNTIF($D$2:D215,$D$1)&lt;COUNTIF(TaskList2[RESPONSABLE],$D$1)+COUNTIF(TaskList3[RESPONSABLE],$D$1)+COUNTIF(TaskList1[RESPONSABLE],$D$1),$D$1,"")</f>
        <v/>
      </c>
      <c r="E216" s="13" t="str">
        <f t="array" ref="E216">IF(TaskList15[[#This Row],[RESPONSABLE]]="","",IFERROR(INDEX(TaskList1[DATE LIMITE],SMALL(IF(TaskList1[RESPONSABLE]=$D$1,ROW(TaskList1[RESPONSABLE])-1),COUNTIF($D$3:D216,TaskList15[[#This Row],[RESPONSABLE]]))),IFERROR(INDEX(TaskList2[DATE LIMITE],SMALL(IF(TaskList2[RESPONSABLE]=$D$1,ROW(TaskList2[RESPONSABLE])-1),COUNTIF($D$3:D216,TaskList15[[#This Row],[RESPONSABLE]])-COUNTIF(TaskList1[RESPONSABLE],$D$1))),INDEX(TaskList3[DATE LIMITE],SMALL(IF(TaskList3[RESPONSABLE]=$D$1,ROW(TaskList3[RESPONSABLE])-1),COUNTIF($D$3:D216,TaskList15[[#This Row],[RESPONSABLE]])-COUNTIF(TaskList2[RESPONSABLE],$D$1)-COUNTIF(TaskList1[RESPONSABLE],$D$1))))))</f>
        <v/>
      </c>
      <c r="F216" s="10" t="str">
        <f t="array" ref="F216">IF(TaskList15[[#This Row],[RESPONSABLE]]="","",IFERROR(INDEX(TaskList1[STATUT],SMALL(IF(TaskList1[RESPONSABLE]=$D$1,ROW(TaskList1[RESPONSABLE])-1),COUNTIF($D$3:D216,TaskList15[[#This Row],[RESPONSABLE]]))),IFERROR(INDEX(TaskList2[STATUT],SMALL(IF(TaskList2[RESPONSABLE]=$D$1,ROW(TaskList2[RESPONSABLE])-1),COUNTIF($D$3:D216,TaskList15[[#This Row],[RESPONSABLE]])-COUNTIF(TaskList1[RESPONSABLE],$D$1))),INDEX(TaskList3[STATUT],SMALL(IF(TaskList3[RESPONSABLE]=$D$1,ROW(TaskList3[RESPONSABLE])-1),COUNTIF($D$3:D216,TaskList15[[#This Row],[RESPONSABLE]])-COUNTIF(TaskList2[RESPONSABLE],$D$1)-COUNTIF(TaskList1[RESPONSABLE],$D$1))))))</f>
        <v/>
      </c>
    </row>
    <row r="217" spans="1:6" x14ac:dyDescent="0.3">
      <c r="A217" s="10" t="str">
        <f t="array" ref="A217">IF(TaskList15[[#This Row],[RESPONSABLE]]="","",IFERROR(INDEX(TaskList1[THÈME],SMALL(IF(TaskList1[RESPONSABLE]=$D$1,ROW(TaskList1[RESPONSABLE])-1),COUNTIF($D$3:D217,TaskList15[[#This Row],[RESPONSABLE]]))),IFERROR(INDEX(TaskList2[THÈME],SMALL(IF(TaskList2[RESPONSABLE]=$D$1,ROW(TaskList2[RESPONSABLE])-1),COUNTIF($D$3:D217,TaskList15[[#This Row],[RESPONSABLE]])-COUNTIF(TaskList1[RESPONSABLE],$D$1))),INDEX(TaskList3[THÈME],SMALL(IF(TaskList3[RESPONSABLE]=$D$1,ROW(TaskList3[RESPONSABLE])-1),COUNTIF($D$3:D217,TaskList15[[#This Row],[RESPONSABLE]])-COUNTIF(TaskList2[RESPONSABLE],$D$1)-COUNTIF(TaskList1[RESPONSABLE],$D$1))))))</f>
        <v/>
      </c>
      <c r="B217" s="10" t="str">
        <f t="array" ref="B217">IF(TaskList15[[#This Row],[RESPONSABLE]]="","",IFERROR(INDEX(TaskList1[AXE],SMALL(IF(TaskList1[RESPONSABLE]=$D$1,ROW(TaskList1[RESPONSABLE])-1),COUNTIF($D$3:D217,TaskList15[[#This Row],[RESPONSABLE]]))),IFERROR(INDEX(TaskList2[AXE],SMALL(IF(TaskList2[RESPONSABLE]=$D$1,ROW(TaskList2[RESPONSABLE])-1),COUNTIF($D$3:D217,TaskList15[[#This Row],[RESPONSABLE]])-COUNTIF(TaskList1[RESPONSABLE],$D$1))),INDEX(TaskList3[AXE],SMALL(IF(TaskList3[RESPONSABLE]=$D$1,ROW(TaskList3[RESPONSABLE])-1),COUNTIF($D$3:D217,TaskList15[[#This Row],[RESPONSABLE]])-COUNTIF(TaskList2[RESPONSABLE],$D$1)-COUNTIF(TaskList1[RESPONSABLE],$D$1))))))</f>
        <v/>
      </c>
      <c r="D217" s="12" t="str">
        <f>IF(COUNTIF($D$2:D216,$D$1)&lt;COUNTIF(TaskList2[RESPONSABLE],$D$1)+COUNTIF(TaskList3[RESPONSABLE],$D$1)+COUNTIF(TaskList1[RESPONSABLE],$D$1),$D$1,"")</f>
        <v/>
      </c>
      <c r="E217" s="13" t="str">
        <f t="array" ref="E217">IF(TaskList15[[#This Row],[RESPONSABLE]]="","",IFERROR(INDEX(TaskList1[DATE LIMITE],SMALL(IF(TaskList1[RESPONSABLE]=$D$1,ROW(TaskList1[RESPONSABLE])-1),COUNTIF($D$3:D217,TaskList15[[#This Row],[RESPONSABLE]]))),IFERROR(INDEX(TaskList2[DATE LIMITE],SMALL(IF(TaskList2[RESPONSABLE]=$D$1,ROW(TaskList2[RESPONSABLE])-1),COUNTIF($D$3:D217,TaskList15[[#This Row],[RESPONSABLE]])-COUNTIF(TaskList1[RESPONSABLE],$D$1))),INDEX(TaskList3[DATE LIMITE],SMALL(IF(TaskList3[RESPONSABLE]=$D$1,ROW(TaskList3[RESPONSABLE])-1),COUNTIF($D$3:D217,TaskList15[[#This Row],[RESPONSABLE]])-COUNTIF(TaskList2[RESPONSABLE],$D$1)-COUNTIF(TaskList1[RESPONSABLE],$D$1))))))</f>
        <v/>
      </c>
      <c r="F217" s="10" t="str">
        <f t="array" ref="F217">IF(TaskList15[[#This Row],[RESPONSABLE]]="","",IFERROR(INDEX(TaskList1[STATUT],SMALL(IF(TaskList1[RESPONSABLE]=$D$1,ROW(TaskList1[RESPONSABLE])-1),COUNTIF($D$3:D217,TaskList15[[#This Row],[RESPONSABLE]]))),IFERROR(INDEX(TaskList2[STATUT],SMALL(IF(TaskList2[RESPONSABLE]=$D$1,ROW(TaskList2[RESPONSABLE])-1),COUNTIF($D$3:D217,TaskList15[[#This Row],[RESPONSABLE]])-COUNTIF(TaskList1[RESPONSABLE],$D$1))),INDEX(TaskList3[STATUT],SMALL(IF(TaskList3[RESPONSABLE]=$D$1,ROW(TaskList3[RESPONSABLE])-1),COUNTIF($D$3:D217,TaskList15[[#This Row],[RESPONSABLE]])-COUNTIF(TaskList2[RESPONSABLE],$D$1)-COUNTIF(TaskList1[RESPONSABLE],$D$1))))))</f>
        <v/>
      </c>
    </row>
    <row r="218" spans="1:6" x14ac:dyDescent="0.3">
      <c r="A218" s="10" t="str">
        <f t="array" ref="A218">IF(TaskList15[[#This Row],[RESPONSABLE]]="","",IFERROR(INDEX(TaskList1[THÈME],SMALL(IF(TaskList1[RESPONSABLE]=$D$1,ROW(TaskList1[RESPONSABLE])-1),COUNTIF($D$3:D218,TaskList15[[#This Row],[RESPONSABLE]]))),IFERROR(INDEX(TaskList2[THÈME],SMALL(IF(TaskList2[RESPONSABLE]=$D$1,ROW(TaskList2[RESPONSABLE])-1),COUNTIF($D$3:D218,TaskList15[[#This Row],[RESPONSABLE]])-COUNTIF(TaskList1[RESPONSABLE],$D$1))),INDEX(TaskList3[THÈME],SMALL(IF(TaskList3[RESPONSABLE]=$D$1,ROW(TaskList3[RESPONSABLE])-1),COUNTIF($D$3:D218,TaskList15[[#This Row],[RESPONSABLE]])-COUNTIF(TaskList2[RESPONSABLE],$D$1)-COUNTIF(TaskList1[RESPONSABLE],$D$1))))))</f>
        <v/>
      </c>
      <c r="B218" s="10" t="str">
        <f t="array" ref="B218">IF(TaskList15[[#This Row],[RESPONSABLE]]="","",IFERROR(INDEX(TaskList1[AXE],SMALL(IF(TaskList1[RESPONSABLE]=$D$1,ROW(TaskList1[RESPONSABLE])-1),COUNTIF($D$3:D218,TaskList15[[#This Row],[RESPONSABLE]]))),IFERROR(INDEX(TaskList2[AXE],SMALL(IF(TaskList2[RESPONSABLE]=$D$1,ROW(TaskList2[RESPONSABLE])-1),COUNTIF($D$3:D218,TaskList15[[#This Row],[RESPONSABLE]])-COUNTIF(TaskList1[RESPONSABLE],$D$1))),INDEX(TaskList3[AXE],SMALL(IF(TaskList3[RESPONSABLE]=$D$1,ROW(TaskList3[RESPONSABLE])-1),COUNTIF($D$3:D218,TaskList15[[#This Row],[RESPONSABLE]])-COUNTIF(TaskList2[RESPONSABLE],$D$1)-COUNTIF(TaskList1[RESPONSABLE],$D$1))))))</f>
        <v/>
      </c>
      <c r="D218" s="12" t="str">
        <f>IF(COUNTIF($D$2:D217,$D$1)&lt;COUNTIF(TaskList2[RESPONSABLE],$D$1)+COUNTIF(TaskList3[RESPONSABLE],$D$1)+COUNTIF(TaskList1[RESPONSABLE],$D$1),$D$1,"")</f>
        <v/>
      </c>
      <c r="E218" s="13" t="str">
        <f t="array" ref="E218">IF(TaskList15[[#This Row],[RESPONSABLE]]="","",IFERROR(INDEX(TaskList1[DATE LIMITE],SMALL(IF(TaskList1[RESPONSABLE]=$D$1,ROW(TaskList1[RESPONSABLE])-1),COUNTIF($D$3:D218,TaskList15[[#This Row],[RESPONSABLE]]))),IFERROR(INDEX(TaskList2[DATE LIMITE],SMALL(IF(TaskList2[RESPONSABLE]=$D$1,ROW(TaskList2[RESPONSABLE])-1),COUNTIF($D$3:D218,TaskList15[[#This Row],[RESPONSABLE]])-COUNTIF(TaskList1[RESPONSABLE],$D$1))),INDEX(TaskList3[DATE LIMITE],SMALL(IF(TaskList3[RESPONSABLE]=$D$1,ROW(TaskList3[RESPONSABLE])-1),COUNTIF($D$3:D218,TaskList15[[#This Row],[RESPONSABLE]])-COUNTIF(TaskList2[RESPONSABLE],$D$1)-COUNTIF(TaskList1[RESPONSABLE],$D$1))))))</f>
        <v/>
      </c>
      <c r="F218" s="10" t="str">
        <f t="array" ref="F218">IF(TaskList15[[#This Row],[RESPONSABLE]]="","",IFERROR(INDEX(TaskList1[STATUT],SMALL(IF(TaskList1[RESPONSABLE]=$D$1,ROW(TaskList1[RESPONSABLE])-1),COUNTIF($D$3:D218,TaskList15[[#This Row],[RESPONSABLE]]))),IFERROR(INDEX(TaskList2[STATUT],SMALL(IF(TaskList2[RESPONSABLE]=$D$1,ROW(TaskList2[RESPONSABLE])-1),COUNTIF($D$3:D218,TaskList15[[#This Row],[RESPONSABLE]])-COUNTIF(TaskList1[RESPONSABLE],$D$1))),INDEX(TaskList3[STATUT],SMALL(IF(TaskList3[RESPONSABLE]=$D$1,ROW(TaskList3[RESPONSABLE])-1),COUNTIF($D$3:D218,TaskList15[[#This Row],[RESPONSABLE]])-COUNTIF(TaskList2[RESPONSABLE],$D$1)-COUNTIF(TaskList1[RESPONSABLE],$D$1))))))</f>
        <v/>
      </c>
    </row>
    <row r="219" spans="1:6" x14ac:dyDescent="0.3">
      <c r="A219" s="10" t="str">
        <f t="array" ref="A219">IF(TaskList15[[#This Row],[RESPONSABLE]]="","",IFERROR(INDEX(TaskList1[THÈME],SMALL(IF(TaskList1[RESPONSABLE]=$D$1,ROW(TaskList1[RESPONSABLE])-1),COUNTIF($D$3:D219,TaskList15[[#This Row],[RESPONSABLE]]))),IFERROR(INDEX(TaskList2[THÈME],SMALL(IF(TaskList2[RESPONSABLE]=$D$1,ROW(TaskList2[RESPONSABLE])-1),COUNTIF($D$3:D219,TaskList15[[#This Row],[RESPONSABLE]])-COUNTIF(TaskList1[RESPONSABLE],$D$1))),INDEX(TaskList3[THÈME],SMALL(IF(TaskList3[RESPONSABLE]=$D$1,ROW(TaskList3[RESPONSABLE])-1),COUNTIF($D$3:D219,TaskList15[[#This Row],[RESPONSABLE]])-COUNTIF(TaskList2[RESPONSABLE],$D$1)-COUNTIF(TaskList1[RESPONSABLE],$D$1))))))</f>
        <v/>
      </c>
      <c r="B219" s="10" t="str">
        <f t="array" ref="B219">IF(TaskList15[[#This Row],[RESPONSABLE]]="","",IFERROR(INDEX(TaskList1[AXE],SMALL(IF(TaskList1[RESPONSABLE]=$D$1,ROW(TaskList1[RESPONSABLE])-1),COUNTIF($D$3:D219,TaskList15[[#This Row],[RESPONSABLE]]))),IFERROR(INDEX(TaskList2[AXE],SMALL(IF(TaskList2[RESPONSABLE]=$D$1,ROW(TaskList2[RESPONSABLE])-1),COUNTIF($D$3:D219,TaskList15[[#This Row],[RESPONSABLE]])-COUNTIF(TaskList1[RESPONSABLE],$D$1))),INDEX(TaskList3[AXE],SMALL(IF(TaskList3[RESPONSABLE]=$D$1,ROW(TaskList3[RESPONSABLE])-1),COUNTIF($D$3:D219,TaskList15[[#This Row],[RESPONSABLE]])-COUNTIF(TaskList2[RESPONSABLE],$D$1)-COUNTIF(TaskList1[RESPONSABLE],$D$1))))))</f>
        <v/>
      </c>
      <c r="D219" s="12" t="str">
        <f>IF(COUNTIF($D$2:D218,$D$1)&lt;COUNTIF(TaskList2[RESPONSABLE],$D$1)+COUNTIF(TaskList3[RESPONSABLE],$D$1)+COUNTIF(TaskList1[RESPONSABLE],$D$1),$D$1,"")</f>
        <v/>
      </c>
      <c r="E219" s="13" t="str">
        <f t="array" ref="E219">IF(TaskList15[[#This Row],[RESPONSABLE]]="","",IFERROR(INDEX(TaskList1[DATE LIMITE],SMALL(IF(TaskList1[RESPONSABLE]=$D$1,ROW(TaskList1[RESPONSABLE])-1),COUNTIF($D$3:D219,TaskList15[[#This Row],[RESPONSABLE]]))),IFERROR(INDEX(TaskList2[DATE LIMITE],SMALL(IF(TaskList2[RESPONSABLE]=$D$1,ROW(TaskList2[RESPONSABLE])-1),COUNTIF($D$3:D219,TaskList15[[#This Row],[RESPONSABLE]])-COUNTIF(TaskList1[RESPONSABLE],$D$1))),INDEX(TaskList3[DATE LIMITE],SMALL(IF(TaskList3[RESPONSABLE]=$D$1,ROW(TaskList3[RESPONSABLE])-1),COUNTIF($D$3:D219,TaskList15[[#This Row],[RESPONSABLE]])-COUNTIF(TaskList2[RESPONSABLE],$D$1)-COUNTIF(TaskList1[RESPONSABLE],$D$1))))))</f>
        <v/>
      </c>
      <c r="F219" s="10" t="str">
        <f t="array" ref="F219">IF(TaskList15[[#This Row],[RESPONSABLE]]="","",IFERROR(INDEX(TaskList1[STATUT],SMALL(IF(TaskList1[RESPONSABLE]=$D$1,ROW(TaskList1[RESPONSABLE])-1),COUNTIF($D$3:D219,TaskList15[[#This Row],[RESPONSABLE]]))),IFERROR(INDEX(TaskList2[STATUT],SMALL(IF(TaskList2[RESPONSABLE]=$D$1,ROW(TaskList2[RESPONSABLE])-1),COUNTIF($D$3:D219,TaskList15[[#This Row],[RESPONSABLE]])-COUNTIF(TaskList1[RESPONSABLE],$D$1))),INDEX(TaskList3[STATUT],SMALL(IF(TaskList3[RESPONSABLE]=$D$1,ROW(TaskList3[RESPONSABLE])-1),COUNTIF($D$3:D219,TaskList15[[#This Row],[RESPONSABLE]])-COUNTIF(TaskList2[RESPONSABLE],$D$1)-COUNTIF(TaskList1[RESPONSABLE],$D$1))))))</f>
        <v/>
      </c>
    </row>
    <row r="220" spans="1:6" x14ac:dyDescent="0.3">
      <c r="A220" s="10" t="str">
        <f t="array" ref="A220">IF(TaskList15[[#This Row],[RESPONSABLE]]="","",IFERROR(INDEX(TaskList1[THÈME],SMALL(IF(TaskList1[RESPONSABLE]=$D$1,ROW(TaskList1[RESPONSABLE])-1),COUNTIF($D$3:D220,TaskList15[[#This Row],[RESPONSABLE]]))),IFERROR(INDEX(TaskList2[THÈME],SMALL(IF(TaskList2[RESPONSABLE]=$D$1,ROW(TaskList2[RESPONSABLE])-1),COUNTIF($D$3:D220,TaskList15[[#This Row],[RESPONSABLE]])-COUNTIF(TaskList1[RESPONSABLE],$D$1))),INDEX(TaskList3[THÈME],SMALL(IF(TaskList3[RESPONSABLE]=$D$1,ROW(TaskList3[RESPONSABLE])-1),COUNTIF($D$3:D220,TaskList15[[#This Row],[RESPONSABLE]])-COUNTIF(TaskList2[RESPONSABLE],$D$1)-COUNTIF(TaskList1[RESPONSABLE],$D$1))))))</f>
        <v/>
      </c>
      <c r="B220" s="10" t="str">
        <f t="array" ref="B220">IF(TaskList15[[#This Row],[RESPONSABLE]]="","",IFERROR(INDEX(TaskList1[AXE],SMALL(IF(TaskList1[RESPONSABLE]=$D$1,ROW(TaskList1[RESPONSABLE])-1),COUNTIF($D$3:D220,TaskList15[[#This Row],[RESPONSABLE]]))),IFERROR(INDEX(TaskList2[AXE],SMALL(IF(TaskList2[RESPONSABLE]=$D$1,ROW(TaskList2[RESPONSABLE])-1),COUNTIF($D$3:D220,TaskList15[[#This Row],[RESPONSABLE]])-COUNTIF(TaskList1[RESPONSABLE],$D$1))),INDEX(TaskList3[AXE],SMALL(IF(TaskList3[RESPONSABLE]=$D$1,ROW(TaskList3[RESPONSABLE])-1),COUNTIF($D$3:D220,TaskList15[[#This Row],[RESPONSABLE]])-COUNTIF(TaskList2[RESPONSABLE],$D$1)-COUNTIF(TaskList1[RESPONSABLE],$D$1))))))</f>
        <v/>
      </c>
      <c r="D220" s="12" t="str">
        <f>IF(COUNTIF($D$2:D219,$D$1)&lt;COUNTIF(TaskList2[RESPONSABLE],$D$1)+COUNTIF(TaskList3[RESPONSABLE],$D$1)+COUNTIF(TaskList1[RESPONSABLE],$D$1),$D$1,"")</f>
        <v/>
      </c>
      <c r="E220" s="13" t="str">
        <f t="array" ref="E220">IF(TaskList15[[#This Row],[RESPONSABLE]]="","",IFERROR(INDEX(TaskList1[DATE LIMITE],SMALL(IF(TaskList1[RESPONSABLE]=$D$1,ROW(TaskList1[RESPONSABLE])-1),COUNTIF($D$3:D220,TaskList15[[#This Row],[RESPONSABLE]]))),IFERROR(INDEX(TaskList2[DATE LIMITE],SMALL(IF(TaskList2[RESPONSABLE]=$D$1,ROW(TaskList2[RESPONSABLE])-1),COUNTIF($D$3:D220,TaskList15[[#This Row],[RESPONSABLE]])-COUNTIF(TaskList1[RESPONSABLE],$D$1))),INDEX(TaskList3[DATE LIMITE],SMALL(IF(TaskList3[RESPONSABLE]=$D$1,ROW(TaskList3[RESPONSABLE])-1),COUNTIF($D$3:D220,TaskList15[[#This Row],[RESPONSABLE]])-COUNTIF(TaskList2[RESPONSABLE],$D$1)-COUNTIF(TaskList1[RESPONSABLE],$D$1))))))</f>
        <v/>
      </c>
      <c r="F220" s="10" t="str">
        <f t="array" ref="F220">IF(TaskList15[[#This Row],[RESPONSABLE]]="","",IFERROR(INDEX(TaskList1[STATUT],SMALL(IF(TaskList1[RESPONSABLE]=$D$1,ROW(TaskList1[RESPONSABLE])-1),COUNTIF($D$3:D220,TaskList15[[#This Row],[RESPONSABLE]]))),IFERROR(INDEX(TaskList2[STATUT],SMALL(IF(TaskList2[RESPONSABLE]=$D$1,ROW(TaskList2[RESPONSABLE])-1),COUNTIF($D$3:D220,TaskList15[[#This Row],[RESPONSABLE]])-COUNTIF(TaskList1[RESPONSABLE],$D$1))),INDEX(TaskList3[STATUT],SMALL(IF(TaskList3[RESPONSABLE]=$D$1,ROW(TaskList3[RESPONSABLE])-1),COUNTIF($D$3:D220,TaskList15[[#This Row],[RESPONSABLE]])-COUNTIF(TaskList2[RESPONSABLE],$D$1)-COUNTIF(TaskList1[RESPONSABLE],$D$1))))))</f>
        <v/>
      </c>
    </row>
    <row r="221" spans="1:6" x14ac:dyDescent="0.3">
      <c r="A221" s="10" t="str">
        <f t="array" ref="A221">IF(TaskList15[[#This Row],[RESPONSABLE]]="","",IFERROR(INDEX(TaskList1[THÈME],SMALL(IF(TaskList1[RESPONSABLE]=$D$1,ROW(TaskList1[RESPONSABLE])-1),COUNTIF($D$3:D221,TaskList15[[#This Row],[RESPONSABLE]]))),IFERROR(INDEX(TaskList2[THÈME],SMALL(IF(TaskList2[RESPONSABLE]=$D$1,ROW(TaskList2[RESPONSABLE])-1),COUNTIF($D$3:D221,TaskList15[[#This Row],[RESPONSABLE]])-COUNTIF(TaskList1[RESPONSABLE],$D$1))),INDEX(TaskList3[THÈME],SMALL(IF(TaskList3[RESPONSABLE]=$D$1,ROW(TaskList3[RESPONSABLE])-1),COUNTIF($D$3:D221,TaskList15[[#This Row],[RESPONSABLE]])-COUNTIF(TaskList2[RESPONSABLE],$D$1)-COUNTIF(TaskList1[RESPONSABLE],$D$1))))))</f>
        <v/>
      </c>
      <c r="B221" s="10" t="str">
        <f t="array" ref="B221">IF(TaskList15[[#This Row],[RESPONSABLE]]="","",IFERROR(INDEX(TaskList1[AXE],SMALL(IF(TaskList1[RESPONSABLE]=$D$1,ROW(TaskList1[RESPONSABLE])-1),COUNTIF($D$3:D221,TaskList15[[#This Row],[RESPONSABLE]]))),IFERROR(INDEX(TaskList2[AXE],SMALL(IF(TaskList2[RESPONSABLE]=$D$1,ROW(TaskList2[RESPONSABLE])-1),COUNTIF($D$3:D221,TaskList15[[#This Row],[RESPONSABLE]])-COUNTIF(TaskList1[RESPONSABLE],$D$1))),INDEX(TaskList3[AXE],SMALL(IF(TaskList3[RESPONSABLE]=$D$1,ROW(TaskList3[RESPONSABLE])-1),COUNTIF($D$3:D221,TaskList15[[#This Row],[RESPONSABLE]])-COUNTIF(TaskList2[RESPONSABLE],$D$1)-COUNTIF(TaskList1[RESPONSABLE],$D$1))))))</f>
        <v/>
      </c>
      <c r="D221" s="12" t="str">
        <f>IF(COUNTIF($D$2:D220,$D$1)&lt;COUNTIF(TaskList2[RESPONSABLE],$D$1)+COUNTIF(TaskList3[RESPONSABLE],$D$1)+COUNTIF(TaskList1[RESPONSABLE],$D$1),$D$1,"")</f>
        <v/>
      </c>
      <c r="E221" s="13" t="str">
        <f t="array" ref="E221">IF(TaskList15[[#This Row],[RESPONSABLE]]="","",IFERROR(INDEX(TaskList1[DATE LIMITE],SMALL(IF(TaskList1[RESPONSABLE]=$D$1,ROW(TaskList1[RESPONSABLE])-1),COUNTIF($D$3:D221,TaskList15[[#This Row],[RESPONSABLE]]))),IFERROR(INDEX(TaskList2[DATE LIMITE],SMALL(IF(TaskList2[RESPONSABLE]=$D$1,ROW(TaskList2[RESPONSABLE])-1),COUNTIF($D$3:D221,TaskList15[[#This Row],[RESPONSABLE]])-COUNTIF(TaskList1[RESPONSABLE],$D$1))),INDEX(TaskList3[DATE LIMITE],SMALL(IF(TaskList3[RESPONSABLE]=$D$1,ROW(TaskList3[RESPONSABLE])-1),COUNTIF($D$3:D221,TaskList15[[#This Row],[RESPONSABLE]])-COUNTIF(TaskList2[RESPONSABLE],$D$1)-COUNTIF(TaskList1[RESPONSABLE],$D$1))))))</f>
        <v/>
      </c>
      <c r="F221" s="10" t="str">
        <f t="array" ref="F221">IF(TaskList15[[#This Row],[RESPONSABLE]]="","",IFERROR(INDEX(TaskList1[STATUT],SMALL(IF(TaskList1[RESPONSABLE]=$D$1,ROW(TaskList1[RESPONSABLE])-1),COUNTIF($D$3:D221,TaskList15[[#This Row],[RESPONSABLE]]))),IFERROR(INDEX(TaskList2[STATUT],SMALL(IF(TaskList2[RESPONSABLE]=$D$1,ROW(TaskList2[RESPONSABLE])-1),COUNTIF($D$3:D221,TaskList15[[#This Row],[RESPONSABLE]])-COUNTIF(TaskList1[RESPONSABLE],$D$1))),INDEX(TaskList3[STATUT],SMALL(IF(TaskList3[RESPONSABLE]=$D$1,ROW(TaskList3[RESPONSABLE])-1),COUNTIF($D$3:D221,TaskList15[[#This Row],[RESPONSABLE]])-COUNTIF(TaskList2[RESPONSABLE],$D$1)-COUNTIF(TaskList1[RESPONSABLE],$D$1))))))</f>
        <v/>
      </c>
    </row>
    <row r="222" spans="1:6" x14ac:dyDescent="0.3">
      <c r="A222" s="10" t="str">
        <f t="array" ref="A222">IF(TaskList15[[#This Row],[RESPONSABLE]]="","",IFERROR(INDEX(TaskList1[THÈME],SMALL(IF(TaskList1[RESPONSABLE]=$D$1,ROW(TaskList1[RESPONSABLE])-1),COUNTIF($D$3:D222,TaskList15[[#This Row],[RESPONSABLE]]))),IFERROR(INDEX(TaskList2[THÈME],SMALL(IF(TaskList2[RESPONSABLE]=$D$1,ROW(TaskList2[RESPONSABLE])-1),COUNTIF($D$3:D222,TaskList15[[#This Row],[RESPONSABLE]])-COUNTIF(TaskList1[RESPONSABLE],$D$1))),INDEX(TaskList3[THÈME],SMALL(IF(TaskList3[RESPONSABLE]=$D$1,ROW(TaskList3[RESPONSABLE])-1),COUNTIF($D$3:D222,TaskList15[[#This Row],[RESPONSABLE]])-COUNTIF(TaskList2[RESPONSABLE],$D$1)-COUNTIF(TaskList1[RESPONSABLE],$D$1))))))</f>
        <v/>
      </c>
      <c r="B222" s="10" t="str">
        <f t="array" ref="B222">IF(TaskList15[[#This Row],[RESPONSABLE]]="","",IFERROR(INDEX(TaskList1[AXE],SMALL(IF(TaskList1[RESPONSABLE]=$D$1,ROW(TaskList1[RESPONSABLE])-1),COUNTIF($D$3:D222,TaskList15[[#This Row],[RESPONSABLE]]))),IFERROR(INDEX(TaskList2[AXE],SMALL(IF(TaskList2[RESPONSABLE]=$D$1,ROW(TaskList2[RESPONSABLE])-1),COUNTIF($D$3:D222,TaskList15[[#This Row],[RESPONSABLE]])-COUNTIF(TaskList1[RESPONSABLE],$D$1))),INDEX(TaskList3[AXE],SMALL(IF(TaskList3[RESPONSABLE]=$D$1,ROW(TaskList3[RESPONSABLE])-1),COUNTIF($D$3:D222,TaskList15[[#This Row],[RESPONSABLE]])-COUNTIF(TaskList2[RESPONSABLE],$D$1)-COUNTIF(TaskList1[RESPONSABLE],$D$1))))))</f>
        <v/>
      </c>
      <c r="D222" s="12" t="str">
        <f>IF(COUNTIF($D$2:D221,$D$1)&lt;COUNTIF(TaskList2[RESPONSABLE],$D$1)+COUNTIF(TaskList3[RESPONSABLE],$D$1)+COUNTIF(TaskList1[RESPONSABLE],$D$1),$D$1,"")</f>
        <v/>
      </c>
      <c r="E222" s="13" t="str">
        <f t="array" ref="E222">IF(TaskList15[[#This Row],[RESPONSABLE]]="","",IFERROR(INDEX(TaskList1[DATE LIMITE],SMALL(IF(TaskList1[RESPONSABLE]=$D$1,ROW(TaskList1[RESPONSABLE])-1),COUNTIF($D$3:D222,TaskList15[[#This Row],[RESPONSABLE]]))),IFERROR(INDEX(TaskList2[DATE LIMITE],SMALL(IF(TaskList2[RESPONSABLE]=$D$1,ROW(TaskList2[RESPONSABLE])-1),COUNTIF($D$3:D222,TaskList15[[#This Row],[RESPONSABLE]])-COUNTIF(TaskList1[RESPONSABLE],$D$1))),INDEX(TaskList3[DATE LIMITE],SMALL(IF(TaskList3[RESPONSABLE]=$D$1,ROW(TaskList3[RESPONSABLE])-1),COUNTIF($D$3:D222,TaskList15[[#This Row],[RESPONSABLE]])-COUNTIF(TaskList2[RESPONSABLE],$D$1)-COUNTIF(TaskList1[RESPONSABLE],$D$1))))))</f>
        <v/>
      </c>
      <c r="F222" s="10" t="str">
        <f t="array" ref="F222">IF(TaskList15[[#This Row],[RESPONSABLE]]="","",IFERROR(INDEX(TaskList1[STATUT],SMALL(IF(TaskList1[RESPONSABLE]=$D$1,ROW(TaskList1[RESPONSABLE])-1),COUNTIF($D$3:D222,TaskList15[[#This Row],[RESPONSABLE]]))),IFERROR(INDEX(TaskList2[STATUT],SMALL(IF(TaskList2[RESPONSABLE]=$D$1,ROW(TaskList2[RESPONSABLE])-1),COUNTIF($D$3:D222,TaskList15[[#This Row],[RESPONSABLE]])-COUNTIF(TaskList1[RESPONSABLE],$D$1))),INDEX(TaskList3[STATUT],SMALL(IF(TaskList3[RESPONSABLE]=$D$1,ROW(TaskList3[RESPONSABLE])-1),COUNTIF($D$3:D222,TaskList15[[#This Row],[RESPONSABLE]])-COUNTIF(TaskList2[RESPONSABLE],$D$1)-COUNTIF(TaskList1[RESPONSABLE],$D$1))))))</f>
        <v/>
      </c>
    </row>
    <row r="223" spans="1:6" x14ac:dyDescent="0.3">
      <c r="A223" s="10" t="str">
        <f t="array" ref="A223">IF(TaskList15[[#This Row],[RESPONSABLE]]="","",IFERROR(INDEX(TaskList1[THÈME],SMALL(IF(TaskList1[RESPONSABLE]=$D$1,ROW(TaskList1[RESPONSABLE])-1),COUNTIF($D$3:D223,TaskList15[[#This Row],[RESPONSABLE]]))),IFERROR(INDEX(TaskList2[THÈME],SMALL(IF(TaskList2[RESPONSABLE]=$D$1,ROW(TaskList2[RESPONSABLE])-1),COUNTIF($D$3:D223,TaskList15[[#This Row],[RESPONSABLE]])-COUNTIF(TaskList1[RESPONSABLE],$D$1))),INDEX(TaskList3[THÈME],SMALL(IF(TaskList3[RESPONSABLE]=$D$1,ROW(TaskList3[RESPONSABLE])-1),COUNTIF($D$3:D223,TaskList15[[#This Row],[RESPONSABLE]])-COUNTIF(TaskList2[RESPONSABLE],$D$1)-COUNTIF(TaskList1[RESPONSABLE],$D$1))))))</f>
        <v/>
      </c>
      <c r="B223" s="10" t="str">
        <f t="array" ref="B223">IF(TaskList15[[#This Row],[RESPONSABLE]]="","",IFERROR(INDEX(TaskList1[AXE],SMALL(IF(TaskList1[RESPONSABLE]=$D$1,ROW(TaskList1[RESPONSABLE])-1),COUNTIF($D$3:D223,TaskList15[[#This Row],[RESPONSABLE]]))),IFERROR(INDEX(TaskList2[AXE],SMALL(IF(TaskList2[RESPONSABLE]=$D$1,ROW(TaskList2[RESPONSABLE])-1),COUNTIF($D$3:D223,TaskList15[[#This Row],[RESPONSABLE]])-COUNTIF(TaskList1[RESPONSABLE],$D$1))),INDEX(TaskList3[AXE],SMALL(IF(TaskList3[RESPONSABLE]=$D$1,ROW(TaskList3[RESPONSABLE])-1),COUNTIF($D$3:D223,TaskList15[[#This Row],[RESPONSABLE]])-COUNTIF(TaskList2[RESPONSABLE],$D$1)-COUNTIF(TaskList1[RESPONSABLE],$D$1))))))</f>
        <v/>
      </c>
      <c r="D223" s="12" t="str">
        <f>IF(COUNTIF($D$2:D222,$D$1)&lt;COUNTIF(TaskList2[RESPONSABLE],$D$1)+COUNTIF(TaskList3[RESPONSABLE],$D$1)+COUNTIF(TaskList1[RESPONSABLE],$D$1),$D$1,"")</f>
        <v/>
      </c>
      <c r="E223" s="13" t="str">
        <f t="array" ref="E223">IF(TaskList15[[#This Row],[RESPONSABLE]]="","",IFERROR(INDEX(TaskList1[DATE LIMITE],SMALL(IF(TaskList1[RESPONSABLE]=$D$1,ROW(TaskList1[RESPONSABLE])-1),COUNTIF($D$3:D223,TaskList15[[#This Row],[RESPONSABLE]]))),IFERROR(INDEX(TaskList2[DATE LIMITE],SMALL(IF(TaskList2[RESPONSABLE]=$D$1,ROW(TaskList2[RESPONSABLE])-1),COUNTIF($D$3:D223,TaskList15[[#This Row],[RESPONSABLE]])-COUNTIF(TaskList1[RESPONSABLE],$D$1))),INDEX(TaskList3[DATE LIMITE],SMALL(IF(TaskList3[RESPONSABLE]=$D$1,ROW(TaskList3[RESPONSABLE])-1),COUNTIF($D$3:D223,TaskList15[[#This Row],[RESPONSABLE]])-COUNTIF(TaskList2[RESPONSABLE],$D$1)-COUNTIF(TaskList1[RESPONSABLE],$D$1))))))</f>
        <v/>
      </c>
      <c r="F223" s="10" t="str">
        <f t="array" ref="F223">IF(TaskList15[[#This Row],[RESPONSABLE]]="","",IFERROR(INDEX(TaskList1[STATUT],SMALL(IF(TaskList1[RESPONSABLE]=$D$1,ROW(TaskList1[RESPONSABLE])-1),COUNTIF($D$3:D223,TaskList15[[#This Row],[RESPONSABLE]]))),IFERROR(INDEX(TaskList2[STATUT],SMALL(IF(TaskList2[RESPONSABLE]=$D$1,ROW(TaskList2[RESPONSABLE])-1),COUNTIF($D$3:D223,TaskList15[[#This Row],[RESPONSABLE]])-COUNTIF(TaskList1[RESPONSABLE],$D$1))),INDEX(TaskList3[STATUT],SMALL(IF(TaskList3[RESPONSABLE]=$D$1,ROW(TaskList3[RESPONSABLE])-1),COUNTIF($D$3:D223,TaskList15[[#This Row],[RESPONSABLE]])-COUNTIF(TaskList2[RESPONSABLE],$D$1)-COUNTIF(TaskList1[RESPONSABLE],$D$1))))))</f>
        <v/>
      </c>
    </row>
    <row r="224" spans="1:6" x14ac:dyDescent="0.3">
      <c r="A224" s="10" t="str">
        <f t="array" ref="A224">IF(TaskList15[[#This Row],[RESPONSABLE]]="","",IFERROR(INDEX(TaskList1[THÈME],SMALL(IF(TaskList1[RESPONSABLE]=$D$1,ROW(TaskList1[RESPONSABLE])-1),COUNTIF($D$3:D224,TaskList15[[#This Row],[RESPONSABLE]]))),IFERROR(INDEX(TaskList2[THÈME],SMALL(IF(TaskList2[RESPONSABLE]=$D$1,ROW(TaskList2[RESPONSABLE])-1),COUNTIF($D$3:D224,TaskList15[[#This Row],[RESPONSABLE]])-COUNTIF(TaskList1[RESPONSABLE],$D$1))),INDEX(TaskList3[THÈME],SMALL(IF(TaskList3[RESPONSABLE]=$D$1,ROW(TaskList3[RESPONSABLE])-1),COUNTIF($D$3:D224,TaskList15[[#This Row],[RESPONSABLE]])-COUNTIF(TaskList2[RESPONSABLE],$D$1)-COUNTIF(TaskList1[RESPONSABLE],$D$1))))))</f>
        <v/>
      </c>
      <c r="B224" s="10" t="str">
        <f t="array" ref="B224">IF(TaskList15[[#This Row],[RESPONSABLE]]="","",IFERROR(INDEX(TaskList1[AXE],SMALL(IF(TaskList1[RESPONSABLE]=$D$1,ROW(TaskList1[RESPONSABLE])-1),COUNTIF($D$3:D224,TaskList15[[#This Row],[RESPONSABLE]]))),IFERROR(INDEX(TaskList2[AXE],SMALL(IF(TaskList2[RESPONSABLE]=$D$1,ROW(TaskList2[RESPONSABLE])-1),COUNTIF($D$3:D224,TaskList15[[#This Row],[RESPONSABLE]])-COUNTIF(TaskList1[RESPONSABLE],$D$1))),INDEX(TaskList3[AXE],SMALL(IF(TaskList3[RESPONSABLE]=$D$1,ROW(TaskList3[RESPONSABLE])-1),COUNTIF($D$3:D224,TaskList15[[#This Row],[RESPONSABLE]])-COUNTIF(TaskList2[RESPONSABLE],$D$1)-COUNTIF(TaskList1[RESPONSABLE],$D$1))))))</f>
        <v/>
      </c>
      <c r="D224" s="12" t="str">
        <f>IF(COUNTIF($D$2:D223,$D$1)&lt;COUNTIF(TaskList2[RESPONSABLE],$D$1)+COUNTIF(TaskList3[RESPONSABLE],$D$1)+COUNTIF(TaskList1[RESPONSABLE],$D$1),$D$1,"")</f>
        <v/>
      </c>
      <c r="E224" s="13" t="str">
        <f t="array" ref="E224">IF(TaskList15[[#This Row],[RESPONSABLE]]="","",IFERROR(INDEX(TaskList1[DATE LIMITE],SMALL(IF(TaskList1[RESPONSABLE]=$D$1,ROW(TaskList1[RESPONSABLE])-1),COUNTIF($D$3:D224,TaskList15[[#This Row],[RESPONSABLE]]))),IFERROR(INDEX(TaskList2[DATE LIMITE],SMALL(IF(TaskList2[RESPONSABLE]=$D$1,ROW(TaskList2[RESPONSABLE])-1),COUNTIF($D$3:D224,TaskList15[[#This Row],[RESPONSABLE]])-COUNTIF(TaskList1[RESPONSABLE],$D$1))),INDEX(TaskList3[DATE LIMITE],SMALL(IF(TaskList3[RESPONSABLE]=$D$1,ROW(TaskList3[RESPONSABLE])-1),COUNTIF($D$3:D224,TaskList15[[#This Row],[RESPONSABLE]])-COUNTIF(TaskList2[RESPONSABLE],$D$1)-COUNTIF(TaskList1[RESPONSABLE],$D$1))))))</f>
        <v/>
      </c>
      <c r="F224" s="10" t="str">
        <f t="array" ref="F224">IF(TaskList15[[#This Row],[RESPONSABLE]]="","",IFERROR(INDEX(TaskList1[STATUT],SMALL(IF(TaskList1[RESPONSABLE]=$D$1,ROW(TaskList1[RESPONSABLE])-1),COUNTIF($D$3:D224,TaskList15[[#This Row],[RESPONSABLE]]))),IFERROR(INDEX(TaskList2[STATUT],SMALL(IF(TaskList2[RESPONSABLE]=$D$1,ROW(TaskList2[RESPONSABLE])-1),COUNTIF($D$3:D224,TaskList15[[#This Row],[RESPONSABLE]])-COUNTIF(TaskList1[RESPONSABLE],$D$1))),INDEX(TaskList3[STATUT],SMALL(IF(TaskList3[RESPONSABLE]=$D$1,ROW(TaskList3[RESPONSABLE])-1),COUNTIF($D$3:D224,TaskList15[[#This Row],[RESPONSABLE]])-COUNTIF(TaskList2[RESPONSABLE],$D$1)-COUNTIF(TaskList1[RESPONSABLE],$D$1))))))</f>
        <v/>
      </c>
    </row>
    <row r="225" spans="1:6" x14ac:dyDescent="0.3">
      <c r="A225" s="10" t="str">
        <f t="array" ref="A225">IF(TaskList15[[#This Row],[RESPONSABLE]]="","",IFERROR(INDEX(TaskList1[THÈME],SMALL(IF(TaskList1[RESPONSABLE]=$D$1,ROW(TaskList1[RESPONSABLE])-1),COUNTIF($D$3:D225,TaskList15[[#This Row],[RESPONSABLE]]))),IFERROR(INDEX(TaskList2[THÈME],SMALL(IF(TaskList2[RESPONSABLE]=$D$1,ROW(TaskList2[RESPONSABLE])-1),COUNTIF($D$3:D225,TaskList15[[#This Row],[RESPONSABLE]])-COUNTIF(TaskList1[RESPONSABLE],$D$1))),INDEX(TaskList3[THÈME],SMALL(IF(TaskList3[RESPONSABLE]=$D$1,ROW(TaskList3[RESPONSABLE])-1),COUNTIF($D$3:D225,TaskList15[[#This Row],[RESPONSABLE]])-COUNTIF(TaskList2[RESPONSABLE],$D$1)-COUNTIF(TaskList1[RESPONSABLE],$D$1))))))</f>
        <v/>
      </c>
      <c r="B225" s="10" t="str">
        <f t="array" ref="B225">IF(TaskList15[[#This Row],[RESPONSABLE]]="","",IFERROR(INDEX(TaskList1[AXE],SMALL(IF(TaskList1[RESPONSABLE]=$D$1,ROW(TaskList1[RESPONSABLE])-1),COUNTIF($D$3:D225,TaskList15[[#This Row],[RESPONSABLE]]))),IFERROR(INDEX(TaskList2[AXE],SMALL(IF(TaskList2[RESPONSABLE]=$D$1,ROW(TaskList2[RESPONSABLE])-1),COUNTIF($D$3:D225,TaskList15[[#This Row],[RESPONSABLE]])-COUNTIF(TaskList1[RESPONSABLE],$D$1))),INDEX(TaskList3[AXE],SMALL(IF(TaskList3[RESPONSABLE]=$D$1,ROW(TaskList3[RESPONSABLE])-1),COUNTIF($D$3:D225,TaskList15[[#This Row],[RESPONSABLE]])-COUNTIF(TaskList2[RESPONSABLE],$D$1)-COUNTIF(TaskList1[RESPONSABLE],$D$1))))))</f>
        <v/>
      </c>
      <c r="D225" s="12" t="str">
        <f>IF(COUNTIF($D$2:D224,$D$1)&lt;COUNTIF(TaskList2[RESPONSABLE],$D$1)+COUNTIF(TaskList3[RESPONSABLE],$D$1)+COUNTIF(TaskList1[RESPONSABLE],$D$1),$D$1,"")</f>
        <v/>
      </c>
      <c r="E225" s="13" t="str">
        <f t="array" ref="E225">IF(TaskList15[[#This Row],[RESPONSABLE]]="","",IFERROR(INDEX(TaskList1[DATE LIMITE],SMALL(IF(TaskList1[RESPONSABLE]=$D$1,ROW(TaskList1[RESPONSABLE])-1),COUNTIF($D$3:D225,TaskList15[[#This Row],[RESPONSABLE]]))),IFERROR(INDEX(TaskList2[DATE LIMITE],SMALL(IF(TaskList2[RESPONSABLE]=$D$1,ROW(TaskList2[RESPONSABLE])-1),COUNTIF($D$3:D225,TaskList15[[#This Row],[RESPONSABLE]])-COUNTIF(TaskList1[RESPONSABLE],$D$1))),INDEX(TaskList3[DATE LIMITE],SMALL(IF(TaskList3[RESPONSABLE]=$D$1,ROW(TaskList3[RESPONSABLE])-1),COUNTIF($D$3:D225,TaskList15[[#This Row],[RESPONSABLE]])-COUNTIF(TaskList2[RESPONSABLE],$D$1)-COUNTIF(TaskList1[RESPONSABLE],$D$1))))))</f>
        <v/>
      </c>
      <c r="F225" s="10" t="str">
        <f t="array" ref="F225">IF(TaskList15[[#This Row],[RESPONSABLE]]="","",IFERROR(INDEX(TaskList1[STATUT],SMALL(IF(TaskList1[RESPONSABLE]=$D$1,ROW(TaskList1[RESPONSABLE])-1),COUNTIF($D$3:D225,TaskList15[[#This Row],[RESPONSABLE]]))),IFERROR(INDEX(TaskList2[STATUT],SMALL(IF(TaskList2[RESPONSABLE]=$D$1,ROW(TaskList2[RESPONSABLE])-1),COUNTIF($D$3:D225,TaskList15[[#This Row],[RESPONSABLE]])-COUNTIF(TaskList1[RESPONSABLE],$D$1))),INDEX(TaskList3[STATUT],SMALL(IF(TaskList3[RESPONSABLE]=$D$1,ROW(TaskList3[RESPONSABLE])-1),COUNTIF($D$3:D225,TaskList15[[#This Row],[RESPONSABLE]])-COUNTIF(TaskList2[RESPONSABLE],$D$1)-COUNTIF(TaskList1[RESPONSABLE],$D$1))))))</f>
        <v/>
      </c>
    </row>
    <row r="226" spans="1:6" x14ac:dyDescent="0.3">
      <c r="A226" s="10" t="str">
        <f t="array" ref="A226">IF(TaskList15[[#This Row],[RESPONSABLE]]="","",IFERROR(INDEX(TaskList1[THÈME],SMALL(IF(TaskList1[RESPONSABLE]=$D$1,ROW(TaskList1[RESPONSABLE])-1),COUNTIF($D$3:D226,TaskList15[[#This Row],[RESPONSABLE]]))),IFERROR(INDEX(TaskList2[THÈME],SMALL(IF(TaskList2[RESPONSABLE]=$D$1,ROW(TaskList2[RESPONSABLE])-1),COUNTIF($D$3:D226,TaskList15[[#This Row],[RESPONSABLE]])-COUNTIF(TaskList1[RESPONSABLE],$D$1))),INDEX(TaskList3[THÈME],SMALL(IF(TaskList3[RESPONSABLE]=$D$1,ROW(TaskList3[RESPONSABLE])-1),COUNTIF($D$3:D226,TaskList15[[#This Row],[RESPONSABLE]])-COUNTIF(TaskList2[RESPONSABLE],$D$1)-COUNTIF(TaskList1[RESPONSABLE],$D$1))))))</f>
        <v/>
      </c>
      <c r="B226" s="10" t="str">
        <f t="array" ref="B226">IF(TaskList15[[#This Row],[RESPONSABLE]]="","",IFERROR(INDEX(TaskList1[AXE],SMALL(IF(TaskList1[RESPONSABLE]=$D$1,ROW(TaskList1[RESPONSABLE])-1),COUNTIF($D$3:D226,TaskList15[[#This Row],[RESPONSABLE]]))),IFERROR(INDEX(TaskList2[AXE],SMALL(IF(TaskList2[RESPONSABLE]=$D$1,ROW(TaskList2[RESPONSABLE])-1),COUNTIF($D$3:D226,TaskList15[[#This Row],[RESPONSABLE]])-COUNTIF(TaskList1[RESPONSABLE],$D$1))),INDEX(TaskList3[AXE],SMALL(IF(TaskList3[RESPONSABLE]=$D$1,ROW(TaskList3[RESPONSABLE])-1),COUNTIF($D$3:D226,TaskList15[[#This Row],[RESPONSABLE]])-COUNTIF(TaskList2[RESPONSABLE],$D$1)-COUNTIF(TaskList1[RESPONSABLE],$D$1))))))</f>
        <v/>
      </c>
      <c r="D226" s="12" t="str">
        <f>IF(COUNTIF($D$2:D225,$D$1)&lt;COUNTIF(TaskList2[RESPONSABLE],$D$1)+COUNTIF(TaskList3[RESPONSABLE],$D$1)+COUNTIF(TaskList1[RESPONSABLE],$D$1),$D$1,"")</f>
        <v/>
      </c>
      <c r="E226" s="13" t="str">
        <f t="array" ref="E226">IF(TaskList15[[#This Row],[RESPONSABLE]]="","",IFERROR(INDEX(TaskList1[DATE LIMITE],SMALL(IF(TaskList1[RESPONSABLE]=$D$1,ROW(TaskList1[RESPONSABLE])-1),COUNTIF($D$3:D226,TaskList15[[#This Row],[RESPONSABLE]]))),IFERROR(INDEX(TaskList2[DATE LIMITE],SMALL(IF(TaskList2[RESPONSABLE]=$D$1,ROW(TaskList2[RESPONSABLE])-1),COUNTIF($D$3:D226,TaskList15[[#This Row],[RESPONSABLE]])-COUNTIF(TaskList1[RESPONSABLE],$D$1))),INDEX(TaskList3[DATE LIMITE],SMALL(IF(TaskList3[RESPONSABLE]=$D$1,ROW(TaskList3[RESPONSABLE])-1),COUNTIF($D$3:D226,TaskList15[[#This Row],[RESPONSABLE]])-COUNTIF(TaskList2[RESPONSABLE],$D$1)-COUNTIF(TaskList1[RESPONSABLE],$D$1))))))</f>
        <v/>
      </c>
      <c r="F226" s="10" t="str">
        <f t="array" ref="F226">IF(TaskList15[[#This Row],[RESPONSABLE]]="","",IFERROR(INDEX(TaskList1[STATUT],SMALL(IF(TaskList1[RESPONSABLE]=$D$1,ROW(TaskList1[RESPONSABLE])-1),COUNTIF($D$3:D226,TaskList15[[#This Row],[RESPONSABLE]]))),IFERROR(INDEX(TaskList2[STATUT],SMALL(IF(TaskList2[RESPONSABLE]=$D$1,ROW(TaskList2[RESPONSABLE])-1),COUNTIF($D$3:D226,TaskList15[[#This Row],[RESPONSABLE]])-COUNTIF(TaskList1[RESPONSABLE],$D$1))),INDEX(TaskList3[STATUT],SMALL(IF(TaskList3[RESPONSABLE]=$D$1,ROW(TaskList3[RESPONSABLE])-1),COUNTIF($D$3:D226,TaskList15[[#This Row],[RESPONSABLE]])-COUNTIF(TaskList2[RESPONSABLE],$D$1)-COUNTIF(TaskList1[RESPONSABLE],$D$1))))))</f>
        <v/>
      </c>
    </row>
    <row r="227" spans="1:6" x14ac:dyDescent="0.3">
      <c r="A227" s="10" t="str">
        <f t="array" ref="A227">IF(TaskList15[[#This Row],[RESPONSABLE]]="","",IFERROR(INDEX(TaskList1[THÈME],SMALL(IF(TaskList1[RESPONSABLE]=$D$1,ROW(TaskList1[RESPONSABLE])-1),COUNTIF($D$3:D227,TaskList15[[#This Row],[RESPONSABLE]]))),IFERROR(INDEX(TaskList2[THÈME],SMALL(IF(TaskList2[RESPONSABLE]=$D$1,ROW(TaskList2[RESPONSABLE])-1),COUNTIF($D$3:D227,TaskList15[[#This Row],[RESPONSABLE]])-COUNTIF(TaskList1[RESPONSABLE],$D$1))),INDEX(TaskList3[THÈME],SMALL(IF(TaskList3[RESPONSABLE]=$D$1,ROW(TaskList3[RESPONSABLE])-1),COUNTIF($D$3:D227,TaskList15[[#This Row],[RESPONSABLE]])-COUNTIF(TaskList2[RESPONSABLE],$D$1)-COUNTIF(TaskList1[RESPONSABLE],$D$1))))))</f>
        <v/>
      </c>
      <c r="B227" s="10" t="str">
        <f t="array" ref="B227">IF(TaskList15[[#This Row],[RESPONSABLE]]="","",IFERROR(INDEX(TaskList1[AXE],SMALL(IF(TaskList1[RESPONSABLE]=$D$1,ROW(TaskList1[RESPONSABLE])-1),COUNTIF($D$3:D227,TaskList15[[#This Row],[RESPONSABLE]]))),IFERROR(INDEX(TaskList2[AXE],SMALL(IF(TaskList2[RESPONSABLE]=$D$1,ROW(TaskList2[RESPONSABLE])-1),COUNTIF($D$3:D227,TaskList15[[#This Row],[RESPONSABLE]])-COUNTIF(TaskList1[RESPONSABLE],$D$1))),INDEX(TaskList3[AXE],SMALL(IF(TaskList3[RESPONSABLE]=$D$1,ROW(TaskList3[RESPONSABLE])-1),COUNTIF($D$3:D227,TaskList15[[#This Row],[RESPONSABLE]])-COUNTIF(TaskList2[RESPONSABLE],$D$1)-COUNTIF(TaskList1[RESPONSABLE],$D$1))))))</f>
        <v/>
      </c>
      <c r="D227" s="12" t="str">
        <f>IF(COUNTIF($D$2:D226,$D$1)&lt;COUNTIF(TaskList2[RESPONSABLE],$D$1)+COUNTIF(TaskList3[RESPONSABLE],$D$1)+COUNTIF(TaskList1[RESPONSABLE],$D$1),$D$1,"")</f>
        <v/>
      </c>
      <c r="E227" s="13" t="str">
        <f t="array" ref="E227">IF(TaskList15[[#This Row],[RESPONSABLE]]="","",IFERROR(INDEX(TaskList1[DATE LIMITE],SMALL(IF(TaskList1[RESPONSABLE]=$D$1,ROW(TaskList1[RESPONSABLE])-1),COUNTIF($D$3:D227,TaskList15[[#This Row],[RESPONSABLE]]))),IFERROR(INDEX(TaskList2[DATE LIMITE],SMALL(IF(TaskList2[RESPONSABLE]=$D$1,ROW(TaskList2[RESPONSABLE])-1),COUNTIF($D$3:D227,TaskList15[[#This Row],[RESPONSABLE]])-COUNTIF(TaskList1[RESPONSABLE],$D$1))),INDEX(TaskList3[DATE LIMITE],SMALL(IF(TaskList3[RESPONSABLE]=$D$1,ROW(TaskList3[RESPONSABLE])-1),COUNTIF($D$3:D227,TaskList15[[#This Row],[RESPONSABLE]])-COUNTIF(TaskList2[RESPONSABLE],$D$1)-COUNTIF(TaskList1[RESPONSABLE],$D$1))))))</f>
        <v/>
      </c>
      <c r="F227" s="10" t="str">
        <f t="array" ref="F227">IF(TaskList15[[#This Row],[RESPONSABLE]]="","",IFERROR(INDEX(TaskList1[STATUT],SMALL(IF(TaskList1[RESPONSABLE]=$D$1,ROW(TaskList1[RESPONSABLE])-1),COUNTIF($D$3:D227,TaskList15[[#This Row],[RESPONSABLE]]))),IFERROR(INDEX(TaskList2[STATUT],SMALL(IF(TaskList2[RESPONSABLE]=$D$1,ROW(TaskList2[RESPONSABLE])-1),COUNTIF($D$3:D227,TaskList15[[#This Row],[RESPONSABLE]])-COUNTIF(TaskList1[RESPONSABLE],$D$1))),INDEX(TaskList3[STATUT],SMALL(IF(TaskList3[RESPONSABLE]=$D$1,ROW(TaskList3[RESPONSABLE])-1),COUNTIF($D$3:D227,TaskList15[[#This Row],[RESPONSABLE]])-COUNTIF(TaskList2[RESPONSABLE],$D$1)-COUNTIF(TaskList1[RESPONSABLE],$D$1))))))</f>
        <v/>
      </c>
    </row>
    <row r="228" spans="1:6" x14ac:dyDescent="0.3">
      <c r="A228" s="10" t="str">
        <f t="array" ref="A228">IF(TaskList15[[#This Row],[RESPONSABLE]]="","",IFERROR(INDEX(TaskList1[THÈME],SMALL(IF(TaskList1[RESPONSABLE]=$D$1,ROW(TaskList1[RESPONSABLE])-1),COUNTIF($D$3:D228,TaskList15[[#This Row],[RESPONSABLE]]))),IFERROR(INDEX(TaskList2[THÈME],SMALL(IF(TaskList2[RESPONSABLE]=$D$1,ROW(TaskList2[RESPONSABLE])-1),COUNTIF($D$3:D228,TaskList15[[#This Row],[RESPONSABLE]])-COUNTIF(TaskList1[RESPONSABLE],$D$1))),INDEX(TaskList3[THÈME],SMALL(IF(TaskList3[RESPONSABLE]=$D$1,ROW(TaskList3[RESPONSABLE])-1),COUNTIF($D$3:D228,TaskList15[[#This Row],[RESPONSABLE]])-COUNTIF(TaskList2[RESPONSABLE],$D$1)-COUNTIF(TaskList1[RESPONSABLE],$D$1))))))</f>
        <v/>
      </c>
      <c r="B228" s="10" t="str">
        <f t="array" ref="B228">IF(TaskList15[[#This Row],[RESPONSABLE]]="","",IFERROR(INDEX(TaskList1[AXE],SMALL(IF(TaskList1[RESPONSABLE]=$D$1,ROW(TaskList1[RESPONSABLE])-1),COUNTIF($D$3:D228,TaskList15[[#This Row],[RESPONSABLE]]))),IFERROR(INDEX(TaskList2[AXE],SMALL(IF(TaskList2[RESPONSABLE]=$D$1,ROW(TaskList2[RESPONSABLE])-1),COUNTIF($D$3:D228,TaskList15[[#This Row],[RESPONSABLE]])-COUNTIF(TaskList1[RESPONSABLE],$D$1))),INDEX(TaskList3[AXE],SMALL(IF(TaskList3[RESPONSABLE]=$D$1,ROW(TaskList3[RESPONSABLE])-1),COUNTIF($D$3:D228,TaskList15[[#This Row],[RESPONSABLE]])-COUNTIF(TaskList2[RESPONSABLE],$D$1)-COUNTIF(TaskList1[RESPONSABLE],$D$1))))))</f>
        <v/>
      </c>
      <c r="D228" s="12" t="str">
        <f>IF(COUNTIF($D$2:D227,$D$1)&lt;COUNTIF(TaskList2[RESPONSABLE],$D$1)+COUNTIF(TaskList3[RESPONSABLE],$D$1)+COUNTIF(TaskList1[RESPONSABLE],$D$1),$D$1,"")</f>
        <v/>
      </c>
      <c r="E228" s="13" t="str">
        <f t="array" ref="E228">IF(TaskList15[[#This Row],[RESPONSABLE]]="","",IFERROR(INDEX(TaskList1[DATE LIMITE],SMALL(IF(TaskList1[RESPONSABLE]=$D$1,ROW(TaskList1[RESPONSABLE])-1),COUNTIF($D$3:D228,TaskList15[[#This Row],[RESPONSABLE]]))),IFERROR(INDEX(TaskList2[DATE LIMITE],SMALL(IF(TaskList2[RESPONSABLE]=$D$1,ROW(TaskList2[RESPONSABLE])-1),COUNTIF($D$3:D228,TaskList15[[#This Row],[RESPONSABLE]])-COUNTIF(TaskList1[RESPONSABLE],$D$1))),INDEX(TaskList3[DATE LIMITE],SMALL(IF(TaskList3[RESPONSABLE]=$D$1,ROW(TaskList3[RESPONSABLE])-1),COUNTIF($D$3:D228,TaskList15[[#This Row],[RESPONSABLE]])-COUNTIF(TaskList2[RESPONSABLE],$D$1)-COUNTIF(TaskList1[RESPONSABLE],$D$1))))))</f>
        <v/>
      </c>
      <c r="F228" s="10" t="str">
        <f t="array" ref="F228">IF(TaskList15[[#This Row],[RESPONSABLE]]="","",IFERROR(INDEX(TaskList1[STATUT],SMALL(IF(TaskList1[RESPONSABLE]=$D$1,ROW(TaskList1[RESPONSABLE])-1),COUNTIF($D$3:D228,TaskList15[[#This Row],[RESPONSABLE]]))),IFERROR(INDEX(TaskList2[STATUT],SMALL(IF(TaskList2[RESPONSABLE]=$D$1,ROW(TaskList2[RESPONSABLE])-1),COUNTIF($D$3:D228,TaskList15[[#This Row],[RESPONSABLE]])-COUNTIF(TaskList1[RESPONSABLE],$D$1))),INDEX(TaskList3[STATUT],SMALL(IF(TaskList3[RESPONSABLE]=$D$1,ROW(TaskList3[RESPONSABLE])-1),COUNTIF($D$3:D228,TaskList15[[#This Row],[RESPONSABLE]])-COUNTIF(TaskList2[RESPONSABLE],$D$1)-COUNTIF(TaskList1[RESPONSABLE],$D$1))))))</f>
        <v/>
      </c>
    </row>
    <row r="229" spans="1:6" x14ac:dyDescent="0.3">
      <c r="A229" s="10" t="str">
        <f t="array" ref="A229">IF(TaskList15[[#This Row],[RESPONSABLE]]="","",IFERROR(INDEX(TaskList1[THÈME],SMALL(IF(TaskList1[RESPONSABLE]=$D$1,ROW(TaskList1[RESPONSABLE])-1),COUNTIF($D$3:D229,TaskList15[[#This Row],[RESPONSABLE]]))),IFERROR(INDEX(TaskList2[THÈME],SMALL(IF(TaskList2[RESPONSABLE]=$D$1,ROW(TaskList2[RESPONSABLE])-1),COUNTIF($D$3:D229,TaskList15[[#This Row],[RESPONSABLE]])-COUNTIF(TaskList1[RESPONSABLE],$D$1))),INDEX(TaskList3[THÈME],SMALL(IF(TaskList3[RESPONSABLE]=$D$1,ROW(TaskList3[RESPONSABLE])-1),COUNTIF($D$3:D229,TaskList15[[#This Row],[RESPONSABLE]])-COUNTIF(TaskList2[RESPONSABLE],$D$1)-COUNTIF(TaskList1[RESPONSABLE],$D$1))))))</f>
        <v/>
      </c>
      <c r="B229" s="10" t="str">
        <f t="array" ref="B229">IF(TaskList15[[#This Row],[RESPONSABLE]]="","",IFERROR(INDEX(TaskList1[AXE],SMALL(IF(TaskList1[RESPONSABLE]=$D$1,ROW(TaskList1[RESPONSABLE])-1),COUNTIF($D$3:D229,TaskList15[[#This Row],[RESPONSABLE]]))),IFERROR(INDEX(TaskList2[AXE],SMALL(IF(TaskList2[RESPONSABLE]=$D$1,ROW(TaskList2[RESPONSABLE])-1),COUNTIF($D$3:D229,TaskList15[[#This Row],[RESPONSABLE]])-COUNTIF(TaskList1[RESPONSABLE],$D$1))),INDEX(TaskList3[AXE],SMALL(IF(TaskList3[RESPONSABLE]=$D$1,ROW(TaskList3[RESPONSABLE])-1),COUNTIF($D$3:D229,TaskList15[[#This Row],[RESPONSABLE]])-COUNTIF(TaskList2[RESPONSABLE],$D$1)-COUNTIF(TaskList1[RESPONSABLE],$D$1))))))</f>
        <v/>
      </c>
      <c r="D229" s="12" t="str">
        <f>IF(COUNTIF($D$2:D228,$D$1)&lt;COUNTIF(TaskList2[RESPONSABLE],$D$1)+COUNTIF(TaskList3[RESPONSABLE],$D$1)+COUNTIF(TaskList1[RESPONSABLE],$D$1),$D$1,"")</f>
        <v/>
      </c>
      <c r="E229" s="13" t="str">
        <f t="array" ref="E229">IF(TaskList15[[#This Row],[RESPONSABLE]]="","",IFERROR(INDEX(TaskList1[DATE LIMITE],SMALL(IF(TaskList1[RESPONSABLE]=$D$1,ROW(TaskList1[RESPONSABLE])-1),COUNTIF($D$3:D229,TaskList15[[#This Row],[RESPONSABLE]]))),IFERROR(INDEX(TaskList2[DATE LIMITE],SMALL(IF(TaskList2[RESPONSABLE]=$D$1,ROW(TaskList2[RESPONSABLE])-1),COUNTIF($D$3:D229,TaskList15[[#This Row],[RESPONSABLE]])-COUNTIF(TaskList1[RESPONSABLE],$D$1))),INDEX(TaskList3[DATE LIMITE],SMALL(IF(TaskList3[RESPONSABLE]=$D$1,ROW(TaskList3[RESPONSABLE])-1),COUNTIF($D$3:D229,TaskList15[[#This Row],[RESPONSABLE]])-COUNTIF(TaskList2[RESPONSABLE],$D$1)-COUNTIF(TaskList1[RESPONSABLE],$D$1))))))</f>
        <v/>
      </c>
      <c r="F229" s="10" t="str">
        <f t="array" ref="F229">IF(TaskList15[[#This Row],[RESPONSABLE]]="","",IFERROR(INDEX(TaskList1[STATUT],SMALL(IF(TaskList1[RESPONSABLE]=$D$1,ROW(TaskList1[RESPONSABLE])-1),COUNTIF($D$3:D229,TaskList15[[#This Row],[RESPONSABLE]]))),IFERROR(INDEX(TaskList2[STATUT],SMALL(IF(TaskList2[RESPONSABLE]=$D$1,ROW(TaskList2[RESPONSABLE])-1),COUNTIF($D$3:D229,TaskList15[[#This Row],[RESPONSABLE]])-COUNTIF(TaskList1[RESPONSABLE],$D$1))),INDEX(TaskList3[STATUT],SMALL(IF(TaskList3[RESPONSABLE]=$D$1,ROW(TaskList3[RESPONSABLE])-1),COUNTIF($D$3:D229,TaskList15[[#This Row],[RESPONSABLE]])-COUNTIF(TaskList2[RESPONSABLE],$D$1)-COUNTIF(TaskList1[RESPONSABLE],$D$1))))))</f>
        <v/>
      </c>
    </row>
    <row r="230" spans="1:6" x14ac:dyDescent="0.3">
      <c r="A230" s="10" t="str">
        <f t="array" ref="A230">IF(TaskList15[[#This Row],[RESPONSABLE]]="","",IFERROR(INDEX(TaskList1[THÈME],SMALL(IF(TaskList1[RESPONSABLE]=$D$1,ROW(TaskList1[RESPONSABLE])-1),COUNTIF($D$3:D230,TaskList15[[#This Row],[RESPONSABLE]]))),IFERROR(INDEX(TaskList2[THÈME],SMALL(IF(TaskList2[RESPONSABLE]=$D$1,ROW(TaskList2[RESPONSABLE])-1),COUNTIF($D$3:D230,TaskList15[[#This Row],[RESPONSABLE]])-COUNTIF(TaskList1[RESPONSABLE],$D$1))),INDEX(TaskList3[THÈME],SMALL(IF(TaskList3[RESPONSABLE]=$D$1,ROW(TaskList3[RESPONSABLE])-1),COUNTIF($D$3:D230,TaskList15[[#This Row],[RESPONSABLE]])-COUNTIF(TaskList2[RESPONSABLE],$D$1)-COUNTIF(TaskList1[RESPONSABLE],$D$1))))))</f>
        <v/>
      </c>
      <c r="B230" s="10" t="str">
        <f t="array" ref="B230">IF(TaskList15[[#This Row],[RESPONSABLE]]="","",IFERROR(INDEX(TaskList1[AXE],SMALL(IF(TaskList1[RESPONSABLE]=$D$1,ROW(TaskList1[RESPONSABLE])-1),COUNTIF($D$3:D230,TaskList15[[#This Row],[RESPONSABLE]]))),IFERROR(INDEX(TaskList2[AXE],SMALL(IF(TaskList2[RESPONSABLE]=$D$1,ROW(TaskList2[RESPONSABLE])-1),COUNTIF($D$3:D230,TaskList15[[#This Row],[RESPONSABLE]])-COUNTIF(TaskList1[RESPONSABLE],$D$1))),INDEX(TaskList3[AXE],SMALL(IF(TaskList3[RESPONSABLE]=$D$1,ROW(TaskList3[RESPONSABLE])-1),COUNTIF($D$3:D230,TaskList15[[#This Row],[RESPONSABLE]])-COUNTIF(TaskList2[RESPONSABLE],$D$1)-COUNTIF(TaskList1[RESPONSABLE],$D$1))))))</f>
        <v/>
      </c>
      <c r="D230" s="12" t="str">
        <f>IF(COUNTIF($D$2:D229,$D$1)&lt;COUNTIF(TaskList2[RESPONSABLE],$D$1)+COUNTIF(TaskList3[RESPONSABLE],$D$1)+COUNTIF(TaskList1[RESPONSABLE],$D$1),$D$1,"")</f>
        <v/>
      </c>
      <c r="E230" s="13" t="str">
        <f t="array" ref="E230">IF(TaskList15[[#This Row],[RESPONSABLE]]="","",IFERROR(INDEX(TaskList1[DATE LIMITE],SMALL(IF(TaskList1[RESPONSABLE]=$D$1,ROW(TaskList1[RESPONSABLE])-1),COUNTIF($D$3:D230,TaskList15[[#This Row],[RESPONSABLE]]))),IFERROR(INDEX(TaskList2[DATE LIMITE],SMALL(IF(TaskList2[RESPONSABLE]=$D$1,ROW(TaskList2[RESPONSABLE])-1),COUNTIF($D$3:D230,TaskList15[[#This Row],[RESPONSABLE]])-COUNTIF(TaskList1[RESPONSABLE],$D$1))),INDEX(TaskList3[DATE LIMITE],SMALL(IF(TaskList3[RESPONSABLE]=$D$1,ROW(TaskList3[RESPONSABLE])-1),COUNTIF($D$3:D230,TaskList15[[#This Row],[RESPONSABLE]])-COUNTIF(TaskList2[RESPONSABLE],$D$1)-COUNTIF(TaskList1[RESPONSABLE],$D$1))))))</f>
        <v/>
      </c>
      <c r="F230" s="10" t="str">
        <f t="array" ref="F230">IF(TaskList15[[#This Row],[RESPONSABLE]]="","",IFERROR(INDEX(TaskList1[STATUT],SMALL(IF(TaskList1[RESPONSABLE]=$D$1,ROW(TaskList1[RESPONSABLE])-1),COUNTIF($D$3:D230,TaskList15[[#This Row],[RESPONSABLE]]))),IFERROR(INDEX(TaskList2[STATUT],SMALL(IF(TaskList2[RESPONSABLE]=$D$1,ROW(TaskList2[RESPONSABLE])-1),COUNTIF($D$3:D230,TaskList15[[#This Row],[RESPONSABLE]])-COUNTIF(TaskList1[RESPONSABLE],$D$1))),INDEX(TaskList3[STATUT],SMALL(IF(TaskList3[RESPONSABLE]=$D$1,ROW(TaskList3[RESPONSABLE])-1),COUNTIF($D$3:D230,TaskList15[[#This Row],[RESPONSABLE]])-COUNTIF(TaskList2[RESPONSABLE],$D$1)-COUNTIF(TaskList1[RESPONSABLE],$D$1))))))</f>
        <v/>
      </c>
    </row>
    <row r="231" spans="1:6" x14ac:dyDescent="0.3">
      <c r="A231" s="10" t="str">
        <f t="array" ref="A231">IF(TaskList15[[#This Row],[RESPONSABLE]]="","",IFERROR(INDEX(TaskList1[THÈME],SMALL(IF(TaskList1[RESPONSABLE]=$D$1,ROW(TaskList1[RESPONSABLE])-1),COUNTIF($D$3:D231,TaskList15[[#This Row],[RESPONSABLE]]))),IFERROR(INDEX(TaskList2[THÈME],SMALL(IF(TaskList2[RESPONSABLE]=$D$1,ROW(TaskList2[RESPONSABLE])-1),COUNTIF($D$3:D231,TaskList15[[#This Row],[RESPONSABLE]])-COUNTIF(TaskList1[RESPONSABLE],$D$1))),INDEX(TaskList3[THÈME],SMALL(IF(TaskList3[RESPONSABLE]=$D$1,ROW(TaskList3[RESPONSABLE])-1),COUNTIF($D$3:D231,TaskList15[[#This Row],[RESPONSABLE]])-COUNTIF(TaskList2[RESPONSABLE],$D$1)-COUNTIF(TaskList1[RESPONSABLE],$D$1))))))</f>
        <v/>
      </c>
      <c r="B231" s="10" t="str">
        <f t="array" ref="B231">IF(TaskList15[[#This Row],[RESPONSABLE]]="","",IFERROR(INDEX(TaskList1[AXE],SMALL(IF(TaskList1[RESPONSABLE]=$D$1,ROW(TaskList1[RESPONSABLE])-1),COUNTIF($D$3:D231,TaskList15[[#This Row],[RESPONSABLE]]))),IFERROR(INDEX(TaskList2[AXE],SMALL(IF(TaskList2[RESPONSABLE]=$D$1,ROW(TaskList2[RESPONSABLE])-1),COUNTIF($D$3:D231,TaskList15[[#This Row],[RESPONSABLE]])-COUNTIF(TaskList1[RESPONSABLE],$D$1))),INDEX(TaskList3[AXE],SMALL(IF(TaskList3[RESPONSABLE]=$D$1,ROW(TaskList3[RESPONSABLE])-1),COUNTIF($D$3:D231,TaskList15[[#This Row],[RESPONSABLE]])-COUNTIF(TaskList2[RESPONSABLE],$D$1)-COUNTIF(TaskList1[RESPONSABLE],$D$1))))))</f>
        <v/>
      </c>
      <c r="D231" s="12" t="str">
        <f>IF(COUNTIF($D$2:D230,$D$1)&lt;COUNTIF(TaskList2[RESPONSABLE],$D$1)+COUNTIF(TaskList3[RESPONSABLE],$D$1)+COUNTIF(TaskList1[RESPONSABLE],$D$1),$D$1,"")</f>
        <v/>
      </c>
      <c r="E231" s="13" t="str">
        <f t="array" ref="E231">IF(TaskList15[[#This Row],[RESPONSABLE]]="","",IFERROR(INDEX(TaskList1[DATE LIMITE],SMALL(IF(TaskList1[RESPONSABLE]=$D$1,ROW(TaskList1[RESPONSABLE])-1),COUNTIF($D$3:D231,TaskList15[[#This Row],[RESPONSABLE]]))),IFERROR(INDEX(TaskList2[DATE LIMITE],SMALL(IF(TaskList2[RESPONSABLE]=$D$1,ROW(TaskList2[RESPONSABLE])-1),COUNTIF($D$3:D231,TaskList15[[#This Row],[RESPONSABLE]])-COUNTIF(TaskList1[RESPONSABLE],$D$1))),INDEX(TaskList3[DATE LIMITE],SMALL(IF(TaskList3[RESPONSABLE]=$D$1,ROW(TaskList3[RESPONSABLE])-1),COUNTIF($D$3:D231,TaskList15[[#This Row],[RESPONSABLE]])-COUNTIF(TaskList2[RESPONSABLE],$D$1)-COUNTIF(TaskList1[RESPONSABLE],$D$1))))))</f>
        <v/>
      </c>
      <c r="F231" s="10" t="str">
        <f t="array" ref="F231">IF(TaskList15[[#This Row],[RESPONSABLE]]="","",IFERROR(INDEX(TaskList1[STATUT],SMALL(IF(TaskList1[RESPONSABLE]=$D$1,ROW(TaskList1[RESPONSABLE])-1),COUNTIF($D$3:D231,TaskList15[[#This Row],[RESPONSABLE]]))),IFERROR(INDEX(TaskList2[STATUT],SMALL(IF(TaskList2[RESPONSABLE]=$D$1,ROW(TaskList2[RESPONSABLE])-1),COUNTIF($D$3:D231,TaskList15[[#This Row],[RESPONSABLE]])-COUNTIF(TaskList1[RESPONSABLE],$D$1))),INDEX(TaskList3[STATUT],SMALL(IF(TaskList3[RESPONSABLE]=$D$1,ROW(TaskList3[RESPONSABLE])-1),COUNTIF($D$3:D231,TaskList15[[#This Row],[RESPONSABLE]])-COUNTIF(TaskList2[RESPONSABLE],$D$1)-COUNTIF(TaskList1[RESPONSABLE],$D$1))))))</f>
        <v/>
      </c>
    </row>
    <row r="232" spans="1:6" x14ac:dyDescent="0.3">
      <c r="A232" s="10" t="str">
        <f t="array" ref="A232">IF(TaskList15[[#This Row],[RESPONSABLE]]="","",IFERROR(INDEX(TaskList1[THÈME],SMALL(IF(TaskList1[RESPONSABLE]=$D$1,ROW(TaskList1[RESPONSABLE])-1),COUNTIF($D$3:D232,TaskList15[[#This Row],[RESPONSABLE]]))),IFERROR(INDEX(TaskList2[THÈME],SMALL(IF(TaskList2[RESPONSABLE]=$D$1,ROW(TaskList2[RESPONSABLE])-1),COUNTIF($D$3:D232,TaskList15[[#This Row],[RESPONSABLE]])-COUNTIF(TaskList1[RESPONSABLE],$D$1))),INDEX(TaskList3[THÈME],SMALL(IF(TaskList3[RESPONSABLE]=$D$1,ROW(TaskList3[RESPONSABLE])-1),COUNTIF($D$3:D232,TaskList15[[#This Row],[RESPONSABLE]])-COUNTIF(TaskList2[RESPONSABLE],$D$1)-COUNTIF(TaskList1[RESPONSABLE],$D$1))))))</f>
        <v/>
      </c>
      <c r="B232" s="10" t="str">
        <f t="array" ref="B232">IF(TaskList15[[#This Row],[RESPONSABLE]]="","",IFERROR(INDEX(TaskList1[AXE],SMALL(IF(TaskList1[RESPONSABLE]=$D$1,ROW(TaskList1[RESPONSABLE])-1),COUNTIF($D$3:D232,TaskList15[[#This Row],[RESPONSABLE]]))),IFERROR(INDEX(TaskList2[AXE],SMALL(IF(TaskList2[RESPONSABLE]=$D$1,ROW(TaskList2[RESPONSABLE])-1),COUNTIF($D$3:D232,TaskList15[[#This Row],[RESPONSABLE]])-COUNTIF(TaskList1[RESPONSABLE],$D$1))),INDEX(TaskList3[AXE],SMALL(IF(TaskList3[RESPONSABLE]=$D$1,ROW(TaskList3[RESPONSABLE])-1),COUNTIF($D$3:D232,TaskList15[[#This Row],[RESPONSABLE]])-COUNTIF(TaskList2[RESPONSABLE],$D$1)-COUNTIF(TaskList1[RESPONSABLE],$D$1))))))</f>
        <v/>
      </c>
      <c r="D232" s="12" t="str">
        <f>IF(COUNTIF($D$2:D231,$D$1)&lt;COUNTIF(TaskList2[RESPONSABLE],$D$1)+COUNTIF(TaskList3[RESPONSABLE],$D$1)+COUNTIF(TaskList1[RESPONSABLE],$D$1),$D$1,"")</f>
        <v/>
      </c>
      <c r="E232" s="13" t="str">
        <f t="array" ref="E232">IF(TaskList15[[#This Row],[RESPONSABLE]]="","",IFERROR(INDEX(TaskList1[DATE LIMITE],SMALL(IF(TaskList1[RESPONSABLE]=$D$1,ROW(TaskList1[RESPONSABLE])-1),COUNTIF($D$3:D232,TaskList15[[#This Row],[RESPONSABLE]]))),IFERROR(INDEX(TaskList2[DATE LIMITE],SMALL(IF(TaskList2[RESPONSABLE]=$D$1,ROW(TaskList2[RESPONSABLE])-1),COUNTIF($D$3:D232,TaskList15[[#This Row],[RESPONSABLE]])-COUNTIF(TaskList1[RESPONSABLE],$D$1))),INDEX(TaskList3[DATE LIMITE],SMALL(IF(TaskList3[RESPONSABLE]=$D$1,ROW(TaskList3[RESPONSABLE])-1),COUNTIF($D$3:D232,TaskList15[[#This Row],[RESPONSABLE]])-COUNTIF(TaskList2[RESPONSABLE],$D$1)-COUNTIF(TaskList1[RESPONSABLE],$D$1))))))</f>
        <v/>
      </c>
      <c r="F232" s="10" t="str">
        <f t="array" ref="F232">IF(TaskList15[[#This Row],[RESPONSABLE]]="","",IFERROR(INDEX(TaskList1[STATUT],SMALL(IF(TaskList1[RESPONSABLE]=$D$1,ROW(TaskList1[RESPONSABLE])-1),COUNTIF($D$3:D232,TaskList15[[#This Row],[RESPONSABLE]]))),IFERROR(INDEX(TaskList2[STATUT],SMALL(IF(TaskList2[RESPONSABLE]=$D$1,ROW(TaskList2[RESPONSABLE])-1),COUNTIF($D$3:D232,TaskList15[[#This Row],[RESPONSABLE]])-COUNTIF(TaskList1[RESPONSABLE],$D$1))),INDEX(TaskList3[STATUT],SMALL(IF(TaskList3[RESPONSABLE]=$D$1,ROW(TaskList3[RESPONSABLE])-1),COUNTIF($D$3:D232,TaskList15[[#This Row],[RESPONSABLE]])-COUNTIF(TaskList2[RESPONSABLE],$D$1)-COUNTIF(TaskList1[RESPONSABLE],$D$1))))))</f>
        <v/>
      </c>
    </row>
    <row r="233" spans="1:6" x14ac:dyDescent="0.3">
      <c r="A233" s="10" t="str">
        <f t="array" ref="A233">IF(TaskList15[[#This Row],[RESPONSABLE]]="","",IFERROR(INDEX(TaskList1[THÈME],SMALL(IF(TaskList1[RESPONSABLE]=$D$1,ROW(TaskList1[RESPONSABLE])-1),COUNTIF($D$3:D233,TaskList15[[#This Row],[RESPONSABLE]]))),IFERROR(INDEX(TaskList2[THÈME],SMALL(IF(TaskList2[RESPONSABLE]=$D$1,ROW(TaskList2[RESPONSABLE])-1),COUNTIF($D$3:D233,TaskList15[[#This Row],[RESPONSABLE]])-COUNTIF(TaskList1[RESPONSABLE],$D$1))),INDEX(TaskList3[THÈME],SMALL(IF(TaskList3[RESPONSABLE]=$D$1,ROW(TaskList3[RESPONSABLE])-1),COUNTIF($D$3:D233,TaskList15[[#This Row],[RESPONSABLE]])-COUNTIF(TaskList2[RESPONSABLE],$D$1)-COUNTIF(TaskList1[RESPONSABLE],$D$1))))))</f>
        <v/>
      </c>
      <c r="B233" s="10" t="str">
        <f t="array" ref="B233">IF(TaskList15[[#This Row],[RESPONSABLE]]="","",IFERROR(INDEX(TaskList1[AXE],SMALL(IF(TaskList1[RESPONSABLE]=$D$1,ROW(TaskList1[RESPONSABLE])-1),COUNTIF($D$3:D233,TaskList15[[#This Row],[RESPONSABLE]]))),IFERROR(INDEX(TaskList2[AXE],SMALL(IF(TaskList2[RESPONSABLE]=$D$1,ROW(TaskList2[RESPONSABLE])-1),COUNTIF($D$3:D233,TaskList15[[#This Row],[RESPONSABLE]])-COUNTIF(TaskList1[RESPONSABLE],$D$1))),INDEX(TaskList3[AXE],SMALL(IF(TaskList3[RESPONSABLE]=$D$1,ROW(TaskList3[RESPONSABLE])-1),COUNTIF($D$3:D233,TaskList15[[#This Row],[RESPONSABLE]])-COUNTIF(TaskList2[RESPONSABLE],$D$1)-COUNTIF(TaskList1[RESPONSABLE],$D$1))))))</f>
        <v/>
      </c>
      <c r="D233" s="12" t="str">
        <f>IF(COUNTIF($D$2:D232,$D$1)&lt;COUNTIF(TaskList2[RESPONSABLE],$D$1)+COUNTIF(TaskList3[RESPONSABLE],$D$1)+COUNTIF(TaskList1[RESPONSABLE],$D$1),$D$1,"")</f>
        <v/>
      </c>
      <c r="E233" s="13" t="str">
        <f t="array" ref="E233">IF(TaskList15[[#This Row],[RESPONSABLE]]="","",IFERROR(INDEX(TaskList1[DATE LIMITE],SMALL(IF(TaskList1[RESPONSABLE]=$D$1,ROW(TaskList1[RESPONSABLE])-1),COUNTIF($D$3:D233,TaskList15[[#This Row],[RESPONSABLE]]))),IFERROR(INDEX(TaskList2[DATE LIMITE],SMALL(IF(TaskList2[RESPONSABLE]=$D$1,ROW(TaskList2[RESPONSABLE])-1),COUNTIF($D$3:D233,TaskList15[[#This Row],[RESPONSABLE]])-COUNTIF(TaskList1[RESPONSABLE],$D$1))),INDEX(TaskList3[DATE LIMITE],SMALL(IF(TaskList3[RESPONSABLE]=$D$1,ROW(TaskList3[RESPONSABLE])-1),COUNTIF($D$3:D233,TaskList15[[#This Row],[RESPONSABLE]])-COUNTIF(TaskList2[RESPONSABLE],$D$1)-COUNTIF(TaskList1[RESPONSABLE],$D$1))))))</f>
        <v/>
      </c>
      <c r="F233" s="10" t="str">
        <f t="array" ref="F233">IF(TaskList15[[#This Row],[RESPONSABLE]]="","",IFERROR(INDEX(TaskList1[STATUT],SMALL(IF(TaskList1[RESPONSABLE]=$D$1,ROW(TaskList1[RESPONSABLE])-1),COUNTIF($D$3:D233,TaskList15[[#This Row],[RESPONSABLE]]))),IFERROR(INDEX(TaskList2[STATUT],SMALL(IF(TaskList2[RESPONSABLE]=$D$1,ROW(TaskList2[RESPONSABLE])-1),COUNTIF($D$3:D233,TaskList15[[#This Row],[RESPONSABLE]])-COUNTIF(TaskList1[RESPONSABLE],$D$1))),INDEX(TaskList3[STATUT],SMALL(IF(TaskList3[RESPONSABLE]=$D$1,ROW(TaskList3[RESPONSABLE])-1),COUNTIF($D$3:D233,TaskList15[[#This Row],[RESPONSABLE]])-COUNTIF(TaskList2[RESPONSABLE],$D$1)-COUNTIF(TaskList1[RESPONSABLE],$D$1))))))</f>
        <v/>
      </c>
    </row>
    <row r="234" spans="1:6" x14ac:dyDescent="0.3">
      <c r="A234" s="10" t="str">
        <f t="array" ref="A234">IF(TaskList15[[#This Row],[RESPONSABLE]]="","",IFERROR(INDEX(TaskList1[THÈME],SMALL(IF(TaskList1[RESPONSABLE]=$D$1,ROW(TaskList1[RESPONSABLE])-1),COUNTIF($D$3:D234,TaskList15[[#This Row],[RESPONSABLE]]))),IFERROR(INDEX(TaskList2[THÈME],SMALL(IF(TaskList2[RESPONSABLE]=$D$1,ROW(TaskList2[RESPONSABLE])-1),COUNTIF($D$3:D234,TaskList15[[#This Row],[RESPONSABLE]])-COUNTIF(TaskList1[RESPONSABLE],$D$1))),INDEX(TaskList3[THÈME],SMALL(IF(TaskList3[RESPONSABLE]=$D$1,ROW(TaskList3[RESPONSABLE])-1),COUNTIF($D$3:D234,TaskList15[[#This Row],[RESPONSABLE]])-COUNTIF(TaskList2[RESPONSABLE],$D$1)-COUNTIF(TaskList1[RESPONSABLE],$D$1))))))</f>
        <v/>
      </c>
      <c r="B234" s="10" t="str">
        <f t="array" ref="B234">IF(TaskList15[[#This Row],[RESPONSABLE]]="","",IFERROR(INDEX(TaskList1[AXE],SMALL(IF(TaskList1[RESPONSABLE]=$D$1,ROW(TaskList1[RESPONSABLE])-1),COUNTIF($D$3:D234,TaskList15[[#This Row],[RESPONSABLE]]))),IFERROR(INDEX(TaskList2[AXE],SMALL(IF(TaskList2[RESPONSABLE]=$D$1,ROW(TaskList2[RESPONSABLE])-1),COUNTIF($D$3:D234,TaskList15[[#This Row],[RESPONSABLE]])-COUNTIF(TaskList1[RESPONSABLE],$D$1))),INDEX(TaskList3[AXE],SMALL(IF(TaskList3[RESPONSABLE]=$D$1,ROW(TaskList3[RESPONSABLE])-1),COUNTIF($D$3:D234,TaskList15[[#This Row],[RESPONSABLE]])-COUNTIF(TaskList2[RESPONSABLE],$D$1)-COUNTIF(TaskList1[RESPONSABLE],$D$1))))))</f>
        <v/>
      </c>
      <c r="D234" s="12" t="str">
        <f>IF(COUNTIF($D$2:D233,$D$1)&lt;COUNTIF(TaskList2[RESPONSABLE],$D$1)+COUNTIF(TaskList3[RESPONSABLE],$D$1)+COUNTIF(TaskList1[RESPONSABLE],$D$1),$D$1,"")</f>
        <v/>
      </c>
      <c r="E234" s="13" t="str">
        <f t="array" ref="E234">IF(TaskList15[[#This Row],[RESPONSABLE]]="","",IFERROR(INDEX(TaskList1[DATE LIMITE],SMALL(IF(TaskList1[RESPONSABLE]=$D$1,ROW(TaskList1[RESPONSABLE])-1),COUNTIF($D$3:D234,TaskList15[[#This Row],[RESPONSABLE]]))),IFERROR(INDEX(TaskList2[DATE LIMITE],SMALL(IF(TaskList2[RESPONSABLE]=$D$1,ROW(TaskList2[RESPONSABLE])-1),COUNTIF($D$3:D234,TaskList15[[#This Row],[RESPONSABLE]])-COUNTIF(TaskList1[RESPONSABLE],$D$1))),INDEX(TaskList3[DATE LIMITE],SMALL(IF(TaskList3[RESPONSABLE]=$D$1,ROW(TaskList3[RESPONSABLE])-1),COUNTIF($D$3:D234,TaskList15[[#This Row],[RESPONSABLE]])-COUNTIF(TaskList2[RESPONSABLE],$D$1)-COUNTIF(TaskList1[RESPONSABLE],$D$1))))))</f>
        <v/>
      </c>
      <c r="F234" s="10" t="str">
        <f t="array" ref="F234">IF(TaskList15[[#This Row],[RESPONSABLE]]="","",IFERROR(INDEX(TaskList1[STATUT],SMALL(IF(TaskList1[RESPONSABLE]=$D$1,ROW(TaskList1[RESPONSABLE])-1),COUNTIF($D$3:D234,TaskList15[[#This Row],[RESPONSABLE]]))),IFERROR(INDEX(TaskList2[STATUT],SMALL(IF(TaskList2[RESPONSABLE]=$D$1,ROW(TaskList2[RESPONSABLE])-1),COUNTIF($D$3:D234,TaskList15[[#This Row],[RESPONSABLE]])-COUNTIF(TaskList1[RESPONSABLE],$D$1))),INDEX(TaskList3[STATUT],SMALL(IF(TaskList3[RESPONSABLE]=$D$1,ROW(TaskList3[RESPONSABLE])-1),COUNTIF($D$3:D234,TaskList15[[#This Row],[RESPONSABLE]])-COUNTIF(TaskList2[RESPONSABLE],$D$1)-COUNTIF(TaskList1[RESPONSABLE],$D$1))))))</f>
        <v/>
      </c>
    </row>
    <row r="235" spans="1:6" x14ac:dyDescent="0.3">
      <c r="A235" s="10" t="str">
        <f t="array" ref="A235">IF(TaskList15[[#This Row],[RESPONSABLE]]="","",IFERROR(INDEX(TaskList1[THÈME],SMALL(IF(TaskList1[RESPONSABLE]=$D$1,ROW(TaskList1[RESPONSABLE])-1),COUNTIF($D$3:D235,TaskList15[[#This Row],[RESPONSABLE]]))),IFERROR(INDEX(TaskList2[THÈME],SMALL(IF(TaskList2[RESPONSABLE]=$D$1,ROW(TaskList2[RESPONSABLE])-1),COUNTIF($D$3:D235,TaskList15[[#This Row],[RESPONSABLE]])-COUNTIF(TaskList1[RESPONSABLE],$D$1))),INDEX(TaskList3[THÈME],SMALL(IF(TaskList3[RESPONSABLE]=$D$1,ROW(TaskList3[RESPONSABLE])-1),COUNTIF($D$3:D235,TaskList15[[#This Row],[RESPONSABLE]])-COUNTIF(TaskList2[RESPONSABLE],$D$1)-COUNTIF(TaskList1[RESPONSABLE],$D$1))))))</f>
        <v/>
      </c>
      <c r="B235" s="10" t="str">
        <f t="array" ref="B235">IF(TaskList15[[#This Row],[RESPONSABLE]]="","",IFERROR(INDEX(TaskList1[AXE],SMALL(IF(TaskList1[RESPONSABLE]=$D$1,ROW(TaskList1[RESPONSABLE])-1),COUNTIF($D$3:D235,TaskList15[[#This Row],[RESPONSABLE]]))),IFERROR(INDEX(TaskList2[AXE],SMALL(IF(TaskList2[RESPONSABLE]=$D$1,ROW(TaskList2[RESPONSABLE])-1),COUNTIF($D$3:D235,TaskList15[[#This Row],[RESPONSABLE]])-COUNTIF(TaskList1[RESPONSABLE],$D$1))),INDEX(TaskList3[AXE],SMALL(IF(TaskList3[RESPONSABLE]=$D$1,ROW(TaskList3[RESPONSABLE])-1),COUNTIF($D$3:D235,TaskList15[[#This Row],[RESPONSABLE]])-COUNTIF(TaskList2[RESPONSABLE],$D$1)-COUNTIF(TaskList1[RESPONSABLE],$D$1))))))</f>
        <v/>
      </c>
      <c r="D235" s="12" t="str">
        <f>IF(COUNTIF($D$2:D234,$D$1)&lt;COUNTIF(TaskList2[RESPONSABLE],$D$1)+COUNTIF(TaskList3[RESPONSABLE],$D$1)+COUNTIF(TaskList1[RESPONSABLE],$D$1),$D$1,"")</f>
        <v/>
      </c>
      <c r="E235" s="13" t="str">
        <f t="array" ref="E235">IF(TaskList15[[#This Row],[RESPONSABLE]]="","",IFERROR(INDEX(TaskList1[DATE LIMITE],SMALL(IF(TaskList1[RESPONSABLE]=$D$1,ROW(TaskList1[RESPONSABLE])-1),COUNTIF($D$3:D235,TaskList15[[#This Row],[RESPONSABLE]]))),IFERROR(INDEX(TaskList2[DATE LIMITE],SMALL(IF(TaskList2[RESPONSABLE]=$D$1,ROW(TaskList2[RESPONSABLE])-1),COUNTIF($D$3:D235,TaskList15[[#This Row],[RESPONSABLE]])-COUNTIF(TaskList1[RESPONSABLE],$D$1))),INDEX(TaskList3[DATE LIMITE],SMALL(IF(TaskList3[RESPONSABLE]=$D$1,ROW(TaskList3[RESPONSABLE])-1),COUNTIF($D$3:D235,TaskList15[[#This Row],[RESPONSABLE]])-COUNTIF(TaskList2[RESPONSABLE],$D$1)-COUNTIF(TaskList1[RESPONSABLE],$D$1))))))</f>
        <v/>
      </c>
      <c r="F235" s="10" t="str">
        <f t="array" ref="F235">IF(TaskList15[[#This Row],[RESPONSABLE]]="","",IFERROR(INDEX(TaskList1[STATUT],SMALL(IF(TaskList1[RESPONSABLE]=$D$1,ROW(TaskList1[RESPONSABLE])-1),COUNTIF($D$3:D235,TaskList15[[#This Row],[RESPONSABLE]]))),IFERROR(INDEX(TaskList2[STATUT],SMALL(IF(TaskList2[RESPONSABLE]=$D$1,ROW(TaskList2[RESPONSABLE])-1),COUNTIF($D$3:D235,TaskList15[[#This Row],[RESPONSABLE]])-COUNTIF(TaskList1[RESPONSABLE],$D$1))),INDEX(TaskList3[STATUT],SMALL(IF(TaskList3[RESPONSABLE]=$D$1,ROW(TaskList3[RESPONSABLE])-1),COUNTIF($D$3:D235,TaskList15[[#This Row],[RESPONSABLE]])-COUNTIF(TaskList2[RESPONSABLE],$D$1)-COUNTIF(TaskList1[RESPONSABLE],$D$1))))))</f>
        <v/>
      </c>
    </row>
    <row r="236" spans="1:6" x14ac:dyDescent="0.3">
      <c r="A236" s="10" t="str">
        <f t="array" ref="A236">IF(TaskList15[[#This Row],[RESPONSABLE]]="","",IFERROR(INDEX(TaskList1[THÈME],SMALL(IF(TaskList1[RESPONSABLE]=$D$1,ROW(TaskList1[RESPONSABLE])-1),COUNTIF($D$3:D236,TaskList15[[#This Row],[RESPONSABLE]]))),IFERROR(INDEX(TaskList2[THÈME],SMALL(IF(TaskList2[RESPONSABLE]=$D$1,ROW(TaskList2[RESPONSABLE])-1),COUNTIF($D$3:D236,TaskList15[[#This Row],[RESPONSABLE]])-COUNTIF(TaskList1[RESPONSABLE],$D$1))),INDEX(TaskList3[THÈME],SMALL(IF(TaskList3[RESPONSABLE]=$D$1,ROW(TaskList3[RESPONSABLE])-1),COUNTIF($D$3:D236,TaskList15[[#This Row],[RESPONSABLE]])-COUNTIF(TaskList2[RESPONSABLE],$D$1)-COUNTIF(TaskList1[RESPONSABLE],$D$1))))))</f>
        <v/>
      </c>
      <c r="B236" s="10" t="str">
        <f t="array" ref="B236">IF(TaskList15[[#This Row],[RESPONSABLE]]="","",IFERROR(INDEX(TaskList1[AXE],SMALL(IF(TaskList1[RESPONSABLE]=$D$1,ROW(TaskList1[RESPONSABLE])-1),COUNTIF($D$3:D236,TaskList15[[#This Row],[RESPONSABLE]]))),IFERROR(INDEX(TaskList2[AXE],SMALL(IF(TaskList2[RESPONSABLE]=$D$1,ROW(TaskList2[RESPONSABLE])-1),COUNTIF($D$3:D236,TaskList15[[#This Row],[RESPONSABLE]])-COUNTIF(TaskList1[RESPONSABLE],$D$1))),INDEX(TaskList3[AXE],SMALL(IF(TaskList3[RESPONSABLE]=$D$1,ROW(TaskList3[RESPONSABLE])-1),COUNTIF($D$3:D236,TaskList15[[#This Row],[RESPONSABLE]])-COUNTIF(TaskList2[RESPONSABLE],$D$1)-COUNTIF(TaskList1[RESPONSABLE],$D$1))))))</f>
        <v/>
      </c>
      <c r="D236" s="12" t="str">
        <f>IF(COUNTIF($D$2:D235,$D$1)&lt;COUNTIF(TaskList2[RESPONSABLE],$D$1)+COUNTIF(TaskList3[RESPONSABLE],$D$1)+COUNTIF(TaskList1[RESPONSABLE],$D$1),$D$1,"")</f>
        <v/>
      </c>
      <c r="E236" s="13" t="str">
        <f t="array" ref="E236">IF(TaskList15[[#This Row],[RESPONSABLE]]="","",IFERROR(INDEX(TaskList1[DATE LIMITE],SMALL(IF(TaskList1[RESPONSABLE]=$D$1,ROW(TaskList1[RESPONSABLE])-1),COUNTIF($D$3:D236,TaskList15[[#This Row],[RESPONSABLE]]))),IFERROR(INDEX(TaskList2[DATE LIMITE],SMALL(IF(TaskList2[RESPONSABLE]=$D$1,ROW(TaskList2[RESPONSABLE])-1),COUNTIF($D$3:D236,TaskList15[[#This Row],[RESPONSABLE]])-COUNTIF(TaskList1[RESPONSABLE],$D$1))),INDEX(TaskList3[DATE LIMITE],SMALL(IF(TaskList3[RESPONSABLE]=$D$1,ROW(TaskList3[RESPONSABLE])-1),COUNTIF($D$3:D236,TaskList15[[#This Row],[RESPONSABLE]])-COUNTIF(TaskList2[RESPONSABLE],$D$1)-COUNTIF(TaskList1[RESPONSABLE],$D$1))))))</f>
        <v/>
      </c>
      <c r="F236" s="10" t="str">
        <f t="array" ref="F236">IF(TaskList15[[#This Row],[RESPONSABLE]]="","",IFERROR(INDEX(TaskList1[STATUT],SMALL(IF(TaskList1[RESPONSABLE]=$D$1,ROW(TaskList1[RESPONSABLE])-1),COUNTIF($D$3:D236,TaskList15[[#This Row],[RESPONSABLE]]))),IFERROR(INDEX(TaskList2[STATUT],SMALL(IF(TaskList2[RESPONSABLE]=$D$1,ROW(TaskList2[RESPONSABLE])-1),COUNTIF($D$3:D236,TaskList15[[#This Row],[RESPONSABLE]])-COUNTIF(TaskList1[RESPONSABLE],$D$1))),INDEX(TaskList3[STATUT],SMALL(IF(TaskList3[RESPONSABLE]=$D$1,ROW(TaskList3[RESPONSABLE])-1),COUNTIF($D$3:D236,TaskList15[[#This Row],[RESPONSABLE]])-COUNTIF(TaskList2[RESPONSABLE],$D$1)-COUNTIF(TaskList1[RESPONSABLE],$D$1))))))</f>
        <v/>
      </c>
    </row>
    <row r="237" spans="1:6" x14ac:dyDescent="0.3">
      <c r="A237" s="10" t="str">
        <f t="array" ref="A237">IF(TaskList15[[#This Row],[RESPONSABLE]]="","",IFERROR(INDEX(TaskList1[THÈME],SMALL(IF(TaskList1[RESPONSABLE]=$D$1,ROW(TaskList1[RESPONSABLE])-1),COUNTIF($D$3:D237,TaskList15[[#This Row],[RESPONSABLE]]))),IFERROR(INDEX(TaskList2[THÈME],SMALL(IF(TaskList2[RESPONSABLE]=$D$1,ROW(TaskList2[RESPONSABLE])-1),COUNTIF($D$3:D237,TaskList15[[#This Row],[RESPONSABLE]])-COUNTIF(TaskList1[RESPONSABLE],$D$1))),INDEX(TaskList3[THÈME],SMALL(IF(TaskList3[RESPONSABLE]=$D$1,ROW(TaskList3[RESPONSABLE])-1),COUNTIF($D$3:D237,TaskList15[[#This Row],[RESPONSABLE]])-COUNTIF(TaskList2[RESPONSABLE],$D$1)-COUNTIF(TaskList1[RESPONSABLE],$D$1))))))</f>
        <v/>
      </c>
      <c r="B237" s="10" t="str">
        <f t="array" ref="B237">IF(TaskList15[[#This Row],[RESPONSABLE]]="","",IFERROR(INDEX(TaskList1[AXE],SMALL(IF(TaskList1[RESPONSABLE]=$D$1,ROW(TaskList1[RESPONSABLE])-1),COUNTIF($D$3:D237,TaskList15[[#This Row],[RESPONSABLE]]))),IFERROR(INDEX(TaskList2[AXE],SMALL(IF(TaskList2[RESPONSABLE]=$D$1,ROW(TaskList2[RESPONSABLE])-1),COUNTIF($D$3:D237,TaskList15[[#This Row],[RESPONSABLE]])-COUNTIF(TaskList1[RESPONSABLE],$D$1))),INDEX(TaskList3[AXE],SMALL(IF(TaskList3[RESPONSABLE]=$D$1,ROW(TaskList3[RESPONSABLE])-1),COUNTIF($D$3:D237,TaskList15[[#This Row],[RESPONSABLE]])-COUNTIF(TaskList2[RESPONSABLE],$D$1)-COUNTIF(TaskList1[RESPONSABLE],$D$1))))))</f>
        <v/>
      </c>
      <c r="D237" s="12" t="str">
        <f>IF(COUNTIF($D$2:D236,$D$1)&lt;COUNTIF(TaskList2[RESPONSABLE],$D$1)+COUNTIF(TaskList3[RESPONSABLE],$D$1)+COUNTIF(TaskList1[RESPONSABLE],$D$1),$D$1,"")</f>
        <v/>
      </c>
      <c r="E237" s="13" t="str">
        <f t="array" ref="E237">IF(TaskList15[[#This Row],[RESPONSABLE]]="","",IFERROR(INDEX(TaskList1[DATE LIMITE],SMALL(IF(TaskList1[RESPONSABLE]=$D$1,ROW(TaskList1[RESPONSABLE])-1),COUNTIF($D$3:D237,TaskList15[[#This Row],[RESPONSABLE]]))),IFERROR(INDEX(TaskList2[DATE LIMITE],SMALL(IF(TaskList2[RESPONSABLE]=$D$1,ROW(TaskList2[RESPONSABLE])-1),COUNTIF($D$3:D237,TaskList15[[#This Row],[RESPONSABLE]])-COUNTIF(TaskList1[RESPONSABLE],$D$1))),INDEX(TaskList3[DATE LIMITE],SMALL(IF(TaskList3[RESPONSABLE]=$D$1,ROW(TaskList3[RESPONSABLE])-1),COUNTIF($D$3:D237,TaskList15[[#This Row],[RESPONSABLE]])-COUNTIF(TaskList2[RESPONSABLE],$D$1)-COUNTIF(TaskList1[RESPONSABLE],$D$1))))))</f>
        <v/>
      </c>
      <c r="F237" s="10" t="str">
        <f t="array" ref="F237">IF(TaskList15[[#This Row],[RESPONSABLE]]="","",IFERROR(INDEX(TaskList1[STATUT],SMALL(IF(TaskList1[RESPONSABLE]=$D$1,ROW(TaskList1[RESPONSABLE])-1),COUNTIF($D$3:D237,TaskList15[[#This Row],[RESPONSABLE]]))),IFERROR(INDEX(TaskList2[STATUT],SMALL(IF(TaskList2[RESPONSABLE]=$D$1,ROW(TaskList2[RESPONSABLE])-1),COUNTIF($D$3:D237,TaskList15[[#This Row],[RESPONSABLE]])-COUNTIF(TaskList1[RESPONSABLE],$D$1))),INDEX(TaskList3[STATUT],SMALL(IF(TaskList3[RESPONSABLE]=$D$1,ROW(TaskList3[RESPONSABLE])-1),COUNTIF($D$3:D237,TaskList15[[#This Row],[RESPONSABLE]])-COUNTIF(TaskList2[RESPONSABLE],$D$1)-COUNTIF(TaskList1[RESPONSABLE],$D$1))))))</f>
        <v/>
      </c>
    </row>
    <row r="238" spans="1:6" x14ac:dyDescent="0.3">
      <c r="A238" s="10" t="str">
        <f t="array" ref="A238">IF(TaskList15[[#This Row],[RESPONSABLE]]="","",IFERROR(INDEX(TaskList1[THÈME],SMALL(IF(TaskList1[RESPONSABLE]=$D$1,ROW(TaskList1[RESPONSABLE])-1),COUNTIF($D$3:D238,TaskList15[[#This Row],[RESPONSABLE]]))),IFERROR(INDEX(TaskList2[THÈME],SMALL(IF(TaskList2[RESPONSABLE]=$D$1,ROW(TaskList2[RESPONSABLE])-1),COUNTIF($D$3:D238,TaskList15[[#This Row],[RESPONSABLE]])-COUNTIF(TaskList1[RESPONSABLE],$D$1))),INDEX(TaskList3[THÈME],SMALL(IF(TaskList3[RESPONSABLE]=$D$1,ROW(TaskList3[RESPONSABLE])-1),COUNTIF($D$3:D238,TaskList15[[#This Row],[RESPONSABLE]])-COUNTIF(TaskList2[RESPONSABLE],$D$1)-COUNTIF(TaskList1[RESPONSABLE],$D$1))))))</f>
        <v/>
      </c>
      <c r="B238" s="10" t="str">
        <f t="array" ref="B238">IF(TaskList15[[#This Row],[RESPONSABLE]]="","",IFERROR(INDEX(TaskList1[AXE],SMALL(IF(TaskList1[RESPONSABLE]=$D$1,ROW(TaskList1[RESPONSABLE])-1),COUNTIF($D$3:D238,TaskList15[[#This Row],[RESPONSABLE]]))),IFERROR(INDEX(TaskList2[AXE],SMALL(IF(TaskList2[RESPONSABLE]=$D$1,ROW(TaskList2[RESPONSABLE])-1),COUNTIF($D$3:D238,TaskList15[[#This Row],[RESPONSABLE]])-COUNTIF(TaskList1[RESPONSABLE],$D$1))),INDEX(TaskList3[AXE],SMALL(IF(TaskList3[RESPONSABLE]=$D$1,ROW(TaskList3[RESPONSABLE])-1),COUNTIF($D$3:D238,TaskList15[[#This Row],[RESPONSABLE]])-COUNTIF(TaskList2[RESPONSABLE],$D$1)-COUNTIF(TaskList1[RESPONSABLE],$D$1))))))</f>
        <v/>
      </c>
      <c r="D238" s="12" t="str">
        <f>IF(COUNTIF($D$2:D237,$D$1)&lt;COUNTIF(TaskList2[RESPONSABLE],$D$1)+COUNTIF(TaskList3[RESPONSABLE],$D$1)+COUNTIF(TaskList1[RESPONSABLE],$D$1),$D$1,"")</f>
        <v/>
      </c>
      <c r="E238" s="13" t="str">
        <f t="array" ref="E238">IF(TaskList15[[#This Row],[RESPONSABLE]]="","",IFERROR(INDEX(TaskList1[DATE LIMITE],SMALL(IF(TaskList1[RESPONSABLE]=$D$1,ROW(TaskList1[RESPONSABLE])-1),COUNTIF($D$3:D238,TaskList15[[#This Row],[RESPONSABLE]]))),IFERROR(INDEX(TaskList2[DATE LIMITE],SMALL(IF(TaskList2[RESPONSABLE]=$D$1,ROW(TaskList2[RESPONSABLE])-1),COUNTIF($D$3:D238,TaskList15[[#This Row],[RESPONSABLE]])-COUNTIF(TaskList1[RESPONSABLE],$D$1))),INDEX(TaskList3[DATE LIMITE],SMALL(IF(TaskList3[RESPONSABLE]=$D$1,ROW(TaskList3[RESPONSABLE])-1),COUNTIF($D$3:D238,TaskList15[[#This Row],[RESPONSABLE]])-COUNTIF(TaskList2[RESPONSABLE],$D$1)-COUNTIF(TaskList1[RESPONSABLE],$D$1))))))</f>
        <v/>
      </c>
      <c r="F238" s="10" t="str">
        <f t="array" ref="F238">IF(TaskList15[[#This Row],[RESPONSABLE]]="","",IFERROR(INDEX(TaskList1[STATUT],SMALL(IF(TaskList1[RESPONSABLE]=$D$1,ROW(TaskList1[RESPONSABLE])-1),COUNTIF($D$3:D238,TaskList15[[#This Row],[RESPONSABLE]]))),IFERROR(INDEX(TaskList2[STATUT],SMALL(IF(TaskList2[RESPONSABLE]=$D$1,ROW(TaskList2[RESPONSABLE])-1),COUNTIF($D$3:D238,TaskList15[[#This Row],[RESPONSABLE]])-COUNTIF(TaskList1[RESPONSABLE],$D$1))),INDEX(TaskList3[STATUT],SMALL(IF(TaskList3[RESPONSABLE]=$D$1,ROW(TaskList3[RESPONSABLE])-1),COUNTIF($D$3:D238,TaskList15[[#This Row],[RESPONSABLE]])-COUNTIF(TaskList2[RESPONSABLE],$D$1)-COUNTIF(TaskList1[RESPONSABLE],$D$1))))))</f>
        <v/>
      </c>
    </row>
    <row r="239" spans="1:6" x14ac:dyDescent="0.3">
      <c r="A239" s="10" t="str">
        <f t="array" ref="A239">IF(TaskList15[[#This Row],[RESPONSABLE]]="","",IFERROR(INDEX(TaskList1[THÈME],SMALL(IF(TaskList1[RESPONSABLE]=$D$1,ROW(TaskList1[RESPONSABLE])-1),COUNTIF($D$3:D239,TaskList15[[#This Row],[RESPONSABLE]]))),IFERROR(INDEX(TaskList2[THÈME],SMALL(IF(TaskList2[RESPONSABLE]=$D$1,ROW(TaskList2[RESPONSABLE])-1),COUNTIF($D$3:D239,TaskList15[[#This Row],[RESPONSABLE]])-COUNTIF(TaskList1[RESPONSABLE],$D$1))),INDEX(TaskList3[THÈME],SMALL(IF(TaskList3[RESPONSABLE]=$D$1,ROW(TaskList3[RESPONSABLE])-1),COUNTIF($D$3:D239,TaskList15[[#This Row],[RESPONSABLE]])-COUNTIF(TaskList2[RESPONSABLE],$D$1)-COUNTIF(TaskList1[RESPONSABLE],$D$1))))))</f>
        <v/>
      </c>
      <c r="B239" s="10" t="str">
        <f t="array" ref="B239">IF(TaskList15[[#This Row],[RESPONSABLE]]="","",IFERROR(INDEX(TaskList1[AXE],SMALL(IF(TaskList1[RESPONSABLE]=$D$1,ROW(TaskList1[RESPONSABLE])-1),COUNTIF($D$3:D239,TaskList15[[#This Row],[RESPONSABLE]]))),IFERROR(INDEX(TaskList2[AXE],SMALL(IF(TaskList2[RESPONSABLE]=$D$1,ROW(TaskList2[RESPONSABLE])-1),COUNTIF($D$3:D239,TaskList15[[#This Row],[RESPONSABLE]])-COUNTIF(TaskList1[RESPONSABLE],$D$1))),INDEX(TaskList3[AXE],SMALL(IF(TaskList3[RESPONSABLE]=$D$1,ROW(TaskList3[RESPONSABLE])-1),COUNTIF($D$3:D239,TaskList15[[#This Row],[RESPONSABLE]])-COUNTIF(TaskList2[RESPONSABLE],$D$1)-COUNTIF(TaskList1[RESPONSABLE],$D$1))))))</f>
        <v/>
      </c>
      <c r="D239" s="12" t="str">
        <f>IF(COUNTIF($D$2:D238,$D$1)&lt;COUNTIF(TaskList2[RESPONSABLE],$D$1)+COUNTIF(TaskList3[RESPONSABLE],$D$1)+COUNTIF(TaskList1[RESPONSABLE],$D$1),$D$1,"")</f>
        <v/>
      </c>
      <c r="E239" s="13" t="str">
        <f t="array" ref="E239">IF(TaskList15[[#This Row],[RESPONSABLE]]="","",IFERROR(INDEX(TaskList1[DATE LIMITE],SMALL(IF(TaskList1[RESPONSABLE]=$D$1,ROW(TaskList1[RESPONSABLE])-1),COUNTIF($D$3:D239,TaskList15[[#This Row],[RESPONSABLE]]))),IFERROR(INDEX(TaskList2[DATE LIMITE],SMALL(IF(TaskList2[RESPONSABLE]=$D$1,ROW(TaskList2[RESPONSABLE])-1),COUNTIF($D$3:D239,TaskList15[[#This Row],[RESPONSABLE]])-COUNTIF(TaskList1[RESPONSABLE],$D$1))),INDEX(TaskList3[DATE LIMITE],SMALL(IF(TaskList3[RESPONSABLE]=$D$1,ROW(TaskList3[RESPONSABLE])-1),COUNTIF($D$3:D239,TaskList15[[#This Row],[RESPONSABLE]])-COUNTIF(TaskList2[RESPONSABLE],$D$1)-COUNTIF(TaskList1[RESPONSABLE],$D$1))))))</f>
        <v/>
      </c>
      <c r="F239" s="10" t="str">
        <f t="array" ref="F239">IF(TaskList15[[#This Row],[RESPONSABLE]]="","",IFERROR(INDEX(TaskList1[STATUT],SMALL(IF(TaskList1[RESPONSABLE]=$D$1,ROW(TaskList1[RESPONSABLE])-1),COUNTIF($D$3:D239,TaskList15[[#This Row],[RESPONSABLE]]))),IFERROR(INDEX(TaskList2[STATUT],SMALL(IF(TaskList2[RESPONSABLE]=$D$1,ROW(TaskList2[RESPONSABLE])-1),COUNTIF($D$3:D239,TaskList15[[#This Row],[RESPONSABLE]])-COUNTIF(TaskList1[RESPONSABLE],$D$1))),INDEX(TaskList3[STATUT],SMALL(IF(TaskList3[RESPONSABLE]=$D$1,ROW(TaskList3[RESPONSABLE])-1),COUNTIF($D$3:D239,TaskList15[[#This Row],[RESPONSABLE]])-COUNTIF(TaskList2[RESPONSABLE],$D$1)-COUNTIF(TaskList1[RESPONSABLE],$D$1))))))</f>
        <v/>
      </c>
    </row>
    <row r="240" spans="1:6" x14ac:dyDescent="0.3">
      <c r="A240" s="10" t="str">
        <f t="array" ref="A240">IF(TaskList15[[#This Row],[RESPONSABLE]]="","",IFERROR(INDEX(TaskList1[THÈME],SMALL(IF(TaskList1[RESPONSABLE]=$D$1,ROW(TaskList1[RESPONSABLE])-1),COUNTIF($D$3:D240,TaskList15[[#This Row],[RESPONSABLE]]))),IFERROR(INDEX(TaskList2[THÈME],SMALL(IF(TaskList2[RESPONSABLE]=$D$1,ROW(TaskList2[RESPONSABLE])-1),COUNTIF($D$3:D240,TaskList15[[#This Row],[RESPONSABLE]])-COUNTIF(TaskList1[RESPONSABLE],$D$1))),INDEX(TaskList3[THÈME],SMALL(IF(TaskList3[RESPONSABLE]=$D$1,ROW(TaskList3[RESPONSABLE])-1),COUNTIF($D$3:D240,TaskList15[[#This Row],[RESPONSABLE]])-COUNTIF(TaskList2[RESPONSABLE],$D$1)-COUNTIF(TaskList1[RESPONSABLE],$D$1))))))</f>
        <v/>
      </c>
      <c r="B240" s="10" t="str">
        <f t="array" ref="B240">IF(TaskList15[[#This Row],[RESPONSABLE]]="","",IFERROR(INDEX(TaskList1[AXE],SMALL(IF(TaskList1[RESPONSABLE]=$D$1,ROW(TaskList1[RESPONSABLE])-1),COUNTIF($D$3:D240,TaskList15[[#This Row],[RESPONSABLE]]))),IFERROR(INDEX(TaskList2[AXE],SMALL(IF(TaskList2[RESPONSABLE]=$D$1,ROW(TaskList2[RESPONSABLE])-1),COUNTIF($D$3:D240,TaskList15[[#This Row],[RESPONSABLE]])-COUNTIF(TaskList1[RESPONSABLE],$D$1))),INDEX(TaskList3[AXE],SMALL(IF(TaskList3[RESPONSABLE]=$D$1,ROW(TaskList3[RESPONSABLE])-1),COUNTIF($D$3:D240,TaskList15[[#This Row],[RESPONSABLE]])-COUNTIF(TaskList2[RESPONSABLE],$D$1)-COUNTIF(TaskList1[RESPONSABLE],$D$1))))))</f>
        <v/>
      </c>
      <c r="D240" s="12" t="str">
        <f>IF(COUNTIF($D$2:D239,$D$1)&lt;COUNTIF(TaskList2[RESPONSABLE],$D$1)+COUNTIF(TaskList3[RESPONSABLE],$D$1)+COUNTIF(TaskList1[RESPONSABLE],$D$1),$D$1,"")</f>
        <v/>
      </c>
      <c r="E240" s="13" t="str">
        <f t="array" ref="E240">IF(TaskList15[[#This Row],[RESPONSABLE]]="","",IFERROR(INDEX(TaskList1[DATE LIMITE],SMALL(IF(TaskList1[RESPONSABLE]=$D$1,ROW(TaskList1[RESPONSABLE])-1),COUNTIF($D$3:D240,TaskList15[[#This Row],[RESPONSABLE]]))),IFERROR(INDEX(TaskList2[DATE LIMITE],SMALL(IF(TaskList2[RESPONSABLE]=$D$1,ROW(TaskList2[RESPONSABLE])-1),COUNTIF($D$3:D240,TaskList15[[#This Row],[RESPONSABLE]])-COUNTIF(TaskList1[RESPONSABLE],$D$1))),INDEX(TaskList3[DATE LIMITE],SMALL(IF(TaskList3[RESPONSABLE]=$D$1,ROW(TaskList3[RESPONSABLE])-1),COUNTIF($D$3:D240,TaskList15[[#This Row],[RESPONSABLE]])-COUNTIF(TaskList2[RESPONSABLE],$D$1)-COUNTIF(TaskList1[RESPONSABLE],$D$1))))))</f>
        <v/>
      </c>
      <c r="F240" s="10" t="str">
        <f t="array" ref="F240">IF(TaskList15[[#This Row],[RESPONSABLE]]="","",IFERROR(INDEX(TaskList1[STATUT],SMALL(IF(TaskList1[RESPONSABLE]=$D$1,ROW(TaskList1[RESPONSABLE])-1),COUNTIF($D$3:D240,TaskList15[[#This Row],[RESPONSABLE]]))),IFERROR(INDEX(TaskList2[STATUT],SMALL(IF(TaskList2[RESPONSABLE]=$D$1,ROW(TaskList2[RESPONSABLE])-1),COUNTIF($D$3:D240,TaskList15[[#This Row],[RESPONSABLE]])-COUNTIF(TaskList1[RESPONSABLE],$D$1))),INDEX(TaskList3[STATUT],SMALL(IF(TaskList3[RESPONSABLE]=$D$1,ROW(TaskList3[RESPONSABLE])-1),COUNTIF($D$3:D240,TaskList15[[#This Row],[RESPONSABLE]])-COUNTIF(TaskList2[RESPONSABLE],$D$1)-COUNTIF(TaskList1[RESPONSABLE],$D$1))))))</f>
        <v/>
      </c>
    </row>
    <row r="241" spans="1:6" x14ac:dyDescent="0.3">
      <c r="A241" s="10" t="str">
        <f t="array" ref="A241">IF(TaskList15[[#This Row],[RESPONSABLE]]="","",IFERROR(INDEX(TaskList1[THÈME],SMALL(IF(TaskList1[RESPONSABLE]=$D$1,ROW(TaskList1[RESPONSABLE])-1),COUNTIF($D$3:D241,TaskList15[[#This Row],[RESPONSABLE]]))),IFERROR(INDEX(TaskList2[THÈME],SMALL(IF(TaskList2[RESPONSABLE]=$D$1,ROW(TaskList2[RESPONSABLE])-1),COUNTIF($D$3:D241,TaskList15[[#This Row],[RESPONSABLE]])-COUNTIF(TaskList1[RESPONSABLE],$D$1))),INDEX(TaskList3[THÈME],SMALL(IF(TaskList3[RESPONSABLE]=$D$1,ROW(TaskList3[RESPONSABLE])-1),COUNTIF($D$3:D241,TaskList15[[#This Row],[RESPONSABLE]])-COUNTIF(TaskList2[RESPONSABLE],$D$1)-COUNTIF(TaskList1[RESPONSABLE],$D$1))))))</f>
        <v/>
      </c>
      <c r="B241" s="10" t="str">
        <f t="array" ref="B241">IF(TaskList15[[#This Row],[RESPONSABLE]]="","",IFERROR(INDEX(TaskList1[AXE],SMALL(IF(TaskList1[RESPONSABLE]=$D$1,ROW(TaskList1[RESPONSABLE])-1),COUNTIF($D$3:D241,TaskList15[[#This Row],[RESPONSABLE]]))),IFERROR(INDEX(TaskList2[AXE],SMALL(IF(TaskList2[RESPONSABLE]=$D$1,ROW(TaskList2[RESPONSABLE])-1),COUNTIF($D$3:D241,TaskList15[[#This Row],[RESPONSABLE]])-COUNTIF(TaskList1[RESPONSABLE],$D$1))),INDEX(TaskList3[AXE],SMALL(IF(TaskList3[RESPONSABLE]=$D$1,ROW(TaskList3[RESPONSABLE])-1),COUNTIF($D$3:D241,TaskList15[[#This Row],[RESPONSABLE]])-COUNTIF(TaskList2[RESPONSABLE],$D$1)-COUNTIF(TaskList1[RESPONSABLE],$D$1))))))</f>
        <v/>
      </c>
      <c r="D241" s="12" t="str">
        <f>IF(COUNTIF($D$2:D240,$D$1)&lt;COUNTIF(TaskList2[RESPONSABLE],$D$1)+COUNTIF(TaskList3[RESPONSABLE],$D$1)+COUNTIF(TaskList1[RESPONSABLE],$D$1),$D$1,"")</f>
        <v/>
      </c>
      <c r="E241" s="13" t="str">
        <f t="array" ref="E241">IF(TaskList15[[#This Row],[RESPONSABLE]]="","",IFERROR(INDEX(TaskList1[DATE LIMITE],SMALL(IF(TaskList1[RESPONSABLE]=$D$1,ROW(TaskList1[RESPONSABLE])-1),COUNTIF($D$3:D241,TaskList15[[#This Row],[RESPONSABLE]]))),IFERROR(INDEX(TaskList2[DATE LIMITE],SMALL(IF(TaskList2[RESPONSABLE]=$D$1,ROW(TaskList2[RESPONSABLE])-1),COUNTIF($D$3:D241,TaskList15[[#This Row],[RESPONSABLE]])-COUNTIF(TaskList1[RESPONSABLE],$D$1))),INDEX(TaskList3[DATE LIMITE],SMALL(IF(TaskList3[RESPONSABLE]=$D$1,ROW(TaskList3[RESPONSABLE])-1),COUNTIF($D$3:D241,TaskList15[[#This Row],[RESPONSABLE]])-COUNTIF(TaskList2[RESPONSABLE],$D$1)-COUNTIF(TaskList1[RESPONSABLE],$D$1))))))</f>
        <v/>
      </c>
      <c r="F241" s="10" t="str">
        <f t="array" ref="F241">IF(TaskList15[[#This Row],[RESPONSABLE]]="","",IFERROR(INDEX(TaskList1[STATUT],SMALL(IF(TaskList1[RESPONSABLE]=$D$1,ROW(TaskList1[RESPONSABLE])-1),COUNTIF($D$3:D241,TaskList15[[#This Row],[RESPONSABLE]]))),IFERROR(INDEX(TaskList2[STATUT],SMALL(IF(TaskList2[RESPONSABLE]=$D$1,ROW(TaskList2[RESPONSABLE])-1),COUNTIF($D$3:D241,TaskList15[[#This Row],[RESPONSABLE]])-COUNTIF(TaskList1[RESPONSABLE],$D$1))),INDEX(TaskList3[STATUT],SMALL(IF(TaskList3[RESPONSABLE]=$D$1,ROW(TaskList3[RESPONSABLE])-1),COUNTIF($D$3:D241,TaskList15[[#This Row],[RESPONSABLE]])-COUNTIF(TaskList2[RESPONSABLE],$D$1)-COUNTIF(TaskList1[RESPONSABLE],$D$1))))))</f>
        <v/>
      </c>
    </row>
    <row r="242" spans="1:6" x14ac:dyDescent="0.3">
      <c r="A242" s="10" t="str">
        <f t="array" ref="A242">IF(TaskList15[[#This Row],[RESPONSABLE]]="","",IFERROR(INDEX(TaskList1[THÈME],SMALL(IF(TaskList1[RESPONSABLE]=$D$1,ROW(TaskList1[RESPONSABLE])-1),COUNTIF($D$3:D242,TaskList15[[#This Row],[RESPONSABLE]]))),IFERROR(INDEX(TaskList2[THÈME],SMALL(IF(TaskList2[RESPONSABLE]=$D$1,ROW(TaskList2[RESPONSABLE])-1),COUNTIF($D$3:D242,TaskList15[[#This Row],[RESPONSABLE]])-COUNTIF(TaskList1[RESPONSABLE],$D$1))),INDEX(TaskList3[THÈME],SMALL(IF(TaskList3[RESPONSABLE]=$D$1,ROW(TaskList3[RESPONSABLE])-1),COUNTIF($D$3:D242,TaskList15[[#This Row],[RESPONSABLE]])-COUNTIF(TaskList2[RESPONSABLE],$D$1)-COUNTIF(TaskList1[RESPONSABLE],$D$1))))))</f>
        <v/>
      </c>
      <c r="B242" s="10" t="str">
        <f t="array" ref="B242">IF(TaskList15[[#This Row],[RESPONSABLE]]="","",IFERROR(INDEX(TaskList1[AXE],SMALL(IF(TaskList1[RESPONSABLE]=$D$1,ROW(TaskList1[RESPONSABLE])-1),COUNTIF($D$3:D242,TaskList15[[#This Row],[RESPONSABLE]]))),IFERROR(INDEX(TaskList2[AXE],SMALL(IF(TaskList2[RESPONSABLE]=$D$1,ROW(TaskList2[RESPONSABLE])-1),COUNTIF($D$3:D242,TaskList15[[#This Row],[RESPONSABLE]])-COUNTIF(TaskList1[RESPONSABLE],$D$1))),INDEX(TaskList3[AXE],SMALL(IF(TaskList3[RESPONSABLE]=$D$1,ROW(TaskList3[RESPONSABLE])-1),COUNTIF($D$3:D242,TaskList15[[#This Row],[RESPONSABLE]])-COUNTIF(TaskList2[RESPONSABLE],$D$1)-COUNTIF(TaskList1[RESPONSABLE],$D$1))))))</f>
        <v/>
      </c>
      <c r="D242" s="12" t="str">
        <f>IF(COUNTIF($D$2:D241,$D$1)&lt;COUNTIF(TaskList2[RESPONSABLE],$D$1)+COUNTIF(TaskList3[RESPONSABLE],$D$1)+COUNTIF(TaskList1[RESPONSABLE],$D$1),$D$1,"")</f>
        <v/>
      </c>
      <c r="E242" s="13" t="str">
        <f t="array" ref="E242">IF(TaskList15[[#This Row],[RESPONSABLE]]="","",IFERROR(INDEX(TaskList1[DATE LIMITE],SMALL(IF(TaskList1[RESPONSABLE]=$D$1,ROW(TaskList1[RESPONSABLE])-1),COUNTIF($D$3:D242,TaskList15[[#This Row],[RESPONSABLE]]))),IFERROR(INDEX(TaskList2[DATE LIMITE],SMALL(IF(TaskList2[RESPONSABLE]=$D$1,ROW(TaskList2[RESPONSABLE])-1),COUNTIF($D$3:D242,TaskList15[[#This Row],[RESPONSABLE]])-COUNTIF(TaskList1[RESPONSABLE],$D$1))),INDEX(TaskList3[DATE LIMITE],SMALL(IF(TaskList3[RESPONSABLE]=$D$1,ROW(TaskList3[RESPONSABLE])-1),COUNTIF($D$3:D242,TaskList15[[#This Row],[RESPONSABLE]])-COUNTIF(TaskList2[RESPONSABLE],$D$1)-COUNTIF(TaskList1[RESPONSABLE],$D$1))))))</f>
        <v/>
      </c>
      <c r="F242" s="10" t="str">
        <f t="array" ref="F242">IF(TaskList15[[#This Row],[RESPONSABLE]]="","",IFERROR(INDEX(TaskList1[STATUT],SMALL(IF(TaskList1[RESPONSABLE]=$D$1,ROW(TaskList1[RESPONSABLE])-1),COUNTIF($D$3:D242,TaskList15[[#This Row],[RESPONSABLE]]))),IFERROR(INDEX(TaskList2[STATUT],SMALL(IF(TaskList2[RESPONSABLE]=$D$1,ROW(TaskList2[RESPONSABLE])-1),COUNTIF($D$3:D242,TaskList15[[#This Row],[RESPONSABLE]])-COUNTIF(TaskList1[RESPONSABLE],$D$1))),INDEX(TaskList3[STATUT],SMALL(IF(TaskList3[RESPONSABLE]=$D$1,ROW(TaskList3[RESPONSABLE])-1),COUNTIF($D$3:D242,TaskList15[[#This Row],[RESPONSABLE]])-COUNTIF(TaskList2[RESPONSABLE],$D$1)-COUNTIF(TaskList1[RESPONSABLE],$D$1))))))</f>
        <v/>
      </c>
    </row>
    <row r="243" spans="1:6" x14ac:dyDescent="0.3">
      <c r="A243" s="10" t="str">
        <f t="array" ref="A243">IF(TaskList15[[#This Row],[RESPONSABLE]]="","",IFERROR(INDEX(TaskList1[THÈME],SMALL(IF(TaskList1[RESPONSABLE]=$D$1,ROW(TaskList1[RESPONSABLE])-1),COUNTIF($D$3:D243,TaskList15[[#This Row],[RESPONSABLE]]))),IFERROR(INDEX(TaskList2[THÈME],SMALL(IF(TaskList2[RESPONSABLE]=$D$1,ROW(TaskList2[RESPONSABLE])-1),COUNTIF($D$3:D243,TaskList15[[#This Row],[RESPONSABLE]])-COUNTIF(TaskList1[RESPONSABLE],$D$1))),INDEX(TaskList3[THÈME],SMALL(IF(TaskList3[RESPONSABLE]=$D$1,ROW(TaskList3[RESPONSABLE])-1),COUNTIF($D$3:D243,TaskList15[[#This Row],[RESPONSABLE]])-COUNTIF(TaskList2[RESPONSABLE],$D$1)-COUNTIF(TaskList1[RESPONSABLE],$D$1))))))</f>
        <v/>
      </c>
      <c r="B243" s="10" t="str">
        <f t="array" ref="B243">IF(TaskList15[[#This Row],[RESPONSABLE]]="","",IFERROR(INDEX(TaskList1[AXE],SMALL(IF(TaskList1[RESPONSABLE]=$D$1,ROW(TaskList1[RESPONSABLE])-1),COUNTIF($D$3:D243,TaskList15[[#This Row],[RESPONSABLE]]))),IFERROR(INDEX(TaskList2[AXE],SMALL(IF(TaskList2[RESPONSABLE]=$D$1,ROW(TaskList2[RESPONSABLE])-1),COUNTIF($D$3:D243,TaskList15[[#This Row],[RESPONSABLE]])-COUNTIF(TaskList1[RESPONSABLE],$D$1))),INDEX(TaskList3[AXE],SMALL(IF(TaskList3[RESPONSABLE]=$D$1,ROW(TaskList3[RESPONSABLE])-1),COUNTIF($D$3:D243,TaskList15[[#This Row],[RESPONSABLE]])-COUNTIF(TaskList2[RESPONSABLE],$D$1)-COUNTIF(TaskList1[RESPONSABLE],$D$1))))))</f>
        <v/>
      </c>
      <c r="D243" s="12" t="str">
        <f>IF(COUNTIF($D$2:D242,$D$1)&lt;COUNTIF(TaskList2[RESPONSABLE],$D$1)+COUNTIF(TaskList3[RESPONSABLE],$D$1)+COUNTIF(TaskList1[RESPONSABLE],$D$1),$D$1,"")</f>
        <v/>
      </c>
      <c r="E243" s="13" t="str">
        <f t="array" ref="E243">IF(TaskList15[[#This Row],[RESPONSABLE]]="","",IFERROR(INDEX(TaskList1[DATE LIMITE],SMALL(IF(TaskList1[RESPONSABLE]=$D$1,ROW(TaskList1[RESPONSABLE])-1),COUNTIF($D$3:D243,TaskList15[[#This Row],[RESPONSABLE]]))),IFERROR(INDEX(TaskList2[DATE LIMITE],SMALL(IF(TaskList2[RESPONSABLE]=$D$1,ROW(TaskList2[RESPONSABLE])-1),COUNTIF($D$3:D243,TaskList15[[#This Row],[RESPONSABLE]])-COUNTIF(TaskList1[RESPONSABLE],$D$1))),INDEX(TaskList3[DATE LIMITE],SMALL(IF(TaskList3[RESPONSABLE]=$D$1,ROW(TaskList3[RESPONSABLE])-1),COUNTIF($D$3:D243,TaskList15[[#This Row],[RESPONSABLE]])-COUNTIF(TaskList2[RESPONSABLE],$D$1)-COUNTIF(TaskList1[RESPONSABLE],$D$1))))))</f>
        <v/>
      </c>
      <c r="F243" s="10" t="str">
        <f t="array" ref="F243">IF(TaskList15[[#This Row],[RESPONSABLE]]="","",IFERROR(INDEX(TaskList1[STATUT],SMALL(IF(TaskList1[RESPONSABLE]=$D$1,ROW(TaskList1[RESPONSABLE])-1),COUNTIF($D$3:D243,TaskList15[[#This Row],[RESPONSABLE]]))),IFERROR(INDEX(TaskList2[STATUT],SMALL(IF(TaskList2[RESPONSABLE]=$D$1,ROW(TaskList2[RESPONSABLE])-1),COUNTIF($D$3:D243,TaskList15[[#This Row],[RESPONSABLE]])-COUNTIF(TaskList1[RESPONSABLE],$D$1))),INDEX(TaskList3[STATUT],SMALL(IF(TaskList3[RESPONSABLE]=$D$1,ROW(TaskList3[RESPONSABLE])-1),COUNTIF($D$3:D243,TaskList15[[#This Row],[RESPONSABLE]])-COUNTIF(TaskList2[RESPONSABLE],$D$1)-COUNTIF(TaskList1[RESPONSABLE],$D$1))))))</f>
        <v/>
      </c>
    </row>
    <row r="244" spans="1:6" x14ac:dyDescent="0.3">
      <c r="A244" s="10" t="str">
        <f t="array" ref="A244">IF(TaskList15[[#This Row],[RESPONSABLE]]="","",IFERROR(INDEX(TaskList1[THÈME],SMALL(IF(TaskList1[RESPONSABLE]=$D$1,ROW(TaskList1[RESPONSABLE])-1),COUNTIF($D$3:D244,TaskList15[[#This Row],[RESPONSABLE]]))),IFERROR(INDEX(TaskList2[THÈME],SMALL(IF(TaskList2[RESPONSABLE]=$D$1,ROW(TaskList2[RESPONSABLE])-1),COUNTIF($D$3:D244,TaskList15[[#This Row],[RESPONSABLE]])-COUNTIF(TaskList1[RESPONSABLE],$D$1))),INDEX(TaskList3[THÈME],SMALL(IF(TaskList3[RESPONSABLE]=$D$1,ROW(TaskList3[RESPONSABLE])-1),COUNTIF($D$3:D244,TaskList15[[#This Row],[RESPONSABLE]])-COUNTIF(TaskList2[RESPONSABLE],$D$1)-COUNTIF(TaskList1[RESPONSABLE],$D$1))))))</f>
        <v/>
      </c>
      <c r="B244" s="10" t="str">
        <f t="array" ref="B244">IF(TaskList15[[#This Row],[RESPONSABLE]]="","",IFERROR(INDEX(TaskList1[AXE],SMALL(IF(TaskList1[RESPONSABLE]=$D$1,ROW(TaskList1[RESPONSABLE])-1),COUNTIF($D$3:D244,TaskList15[[#This Row],[RESPONSABLE]]))),IFERROR(INDEX(TaskList2[AXE],SMALL(IF(TaskList2[RESPONSABLE]=$D$1,ROW(TaskList2[RESPONSABLE])-1),COUNTIF($D$3:D244,TaskList15[[#This Row],[RESPONSABLE]])-COUNTIF(TaskList1[RESPONSABLE],$D$1))),INDEX(TaskList3[AXE],SMALL(IF(TaskList3[RESPONSABLE]=$D$1,ROW(TaskList3[RESPONSABLE])-1),COUNTIF($D$3:D244,TaskList15[[#This Row],[RESPONSABLE]])-COUNTIF(TaskList2[RESPONSABLE],$D$1)-COUNTIF(TaskList1[RESPONSABLE],$D$1))))))</f>
        <v/>
      </c>
      <c r="D244" s="12" t="str">
        <f>IF(COUNTIF($D$2:D243,$D$1)&lt;COUNTIF(TaskList2[RESPONSABLE],$D$1)+COUNTIF(TaskList3[RESPONSABLE],$D$1)+COUNTIF(TaskList1[RESPONSABLE],$D$1),$D$1,"")</f>
        <v/>
      </c>
      <c r="E244" s="13" t="str">
        <f t="array" ref="E244">IF(TaskList15[[#This Row],[RESPONSABLE]]="","",IFERROR(INDEX(TaskList1[DATE LIMITE],SMALL(IF(TaskList1[RESPONSABLE]=$D$1,ROW(TaskList1[RESPONSABLE])-1),COUNTIF($D$3:D244,TaskList15[[#This Row],[RESPONSABLE]]))),IFERROR(INDEX(TaskList2[DATE LIMITE],SMALL(IF(TaskList2[RESPONSABLE]=$D$1,ROW(TaskList2[RESPONSABLE])-1),COUNTIF($D$3:D244,TaskList15[[#This Row],[RESPONSABLE]])-COUNTIF(TaskList1[RESPONSABLE],$D$1))),INDEX(TaskList3[DATE LIMITE],SMALL(IF(TaskList3[RESPONSABLE]=$D$1,ROW(TaskList3[RESPONSABLE])-1),COUNTIF($D$3:D244,TaskList15[[#This Row],[RESPONSABLE]])-COUNTIF(TaskList2[RESPONSABLE],$D$1)-COUNTIF(TaskList1[RESPONSABLE],$D$1))))))</f>
        <v/>
      </c>
      <c r="F244" s="10" t="str">
        <f t="array" ref="F244">IF(TaskList15[[#This Row],[RESPONSABLE]]="","",IFERROR(INDEX(TaskList1[STATUT],SMALL(IF(TaskList1[RESPONSABLE]=$D$1,ROW(TaskList1[RESPONSABLE])-1),COUNTIF($D$3:D244,TaskList15[[#This Row],[RESPONSABLE]]))),IFERROR(INDEX(TaskList2[STATUT],SMALL(IF(TaskList2[RESPONSABLE]=$D$1,ROW(TaskList2[RESPONSABLE])-1),COUNTIF($D$3:D244,TaskList15[[#This Row],[RESPONSABLE]])-COUNTIF(TaskList1[RESPONSABLE],$D$1))),INDEX(TaskList3[STATUT],SMALL(IF(TaskList3[RESPONSABLE]=$D$1,ROW(TaskList3[RESPONSABLE])-1),COUNTIF($D$3:D244,TaskList15[[#This Row],[RESPONSABLE]])-COUNTIF(TaskList2[RESPONSABLE],$D$1)-COUNTIF(TaskList1[RESPONSABLE],$D$1))))))</f>
        <v/>
      </c>
    </row>
    <row r="245" spans="1:6" x14ac:dyDescent="0.3">
      <c r="A245" s="10" t="str">
        <f t="array" ref="A245">IF(TaskList15[[#This Row],[RESPONSABLE]]="","",IFERROR(INDEX(TaskList1[THÈME],SMALL(IF(TaskList1[RESPONSABLE]=$D$1,ROW(TaskList1[RESPONSABLE])-1),COUNTIF($D$3:D245,TaskList15[[#This Row],[RESPONSABLE]]))),IFERROR(INDEX(TaskList2[THÈME],SMALL(IF(TaskList2[RESPONSABLE]=$D$1,ROW(TaskList2[RESPONSABLE])-1),COUNTIF($D$3:D245,TaskList15[[#This Row],[RESPONSABLE]])-COUNTIF(TaskList1[RESPONSABLE],$D$1))),INDEX(TaskList3[THÈME],SMALL(IF(TaskList3[RESPONSABLE]=$D$1,ROW(TaskList3[RESPONSABLE])-1),COUNTIF($D$3:D245,TaskList15[[#This Row],[RESPONSABLE]])-COUNTIF(TaskList2[RESPONSABLE],$D$1)-COUNTIF(TaskList1[RESPONSABLE],$D$1))))))</f>
        <v/>
      </c>
      <c r="B245" s="10" t="str">
        <f t="array" ref="B245">IF(TaskList15[[#This Row],[RESPONSABLE]]="","",IFERROR(INDEX(TaskList1[AXE],SMALL(IF(TaskList1[RESPONSABLE]=$D$1,ROW(TaskList1[RESPONSABLE])-1),COUNTIF($D$3:D245,TaskList15[[#This Row],[RESPONSABLE]]))),IFERROR(INDEX(TaskList2[AXE],SMALL(IF(TaskList2[RESPONSABLE]=$D$1,ROW(TaskList2[RESPONSABLE])-1),COUNTIF($D$3:D245,TaskList15[[#This Row],[RESPONSABLE]])-COUNTIF(TaskList1[RESPONSABLE],$D$1))),INDEX(TaskList3[AXE],SMALL(IF(TaskList3[RESPONSABLE]=$D$1,ROW(TaskList3[RESPONSABLE])-1),COUNTIF($D$3:D245,TaskList15[[#This Row],[RESPONSABLE]])-COUNTIF(TaskList2[RESPONSABLE],$D$1)-COUNTIF(TaskList1[RESPONSABLE],$D$1))))))</f>
        <v/>
      </c>
      <c r="D245" s="12" t="str">
        <f>IF(COUNTIF($D$2:D244,$D$1)&lt;COUNTIF(TaskList2[RESPONSABLE],$D$1)+COUNTIF(TaskList3[RESPONSABLE],$D$1)+COUNTIF(TaskList1[RESPONSABLE],$D$1),$D$1,"")</f>
        <v/>
      </c>
      <c r="E245" s="13" t="str">
        <f t="array" ref="E245">IF(TaskList15[[#This Row],[RESPONSABLE]]="","",IFERROR(INDEX(TaskList1[DATE LIMITE],SMALL(IF(TaskList1[RESPONSABLE]=$D$1,ROW(TaskList1[RESPONSABLE])-1),COUNTIF($D$3:D245,TaskList15[[#This Row],[RESPONSABLE]]))),IFERROR(INDEX(TaskList2[DATE LIMITE],SMALL(IF(TaskList2[RESPONSABLE]=$D$1,ROW(TaskList2[RESPONSABLE])-1),COUNTIF($D$3:D245,TaskList15[[#This Row],[RESPONSABLE]])-COUNTIF(TaskList1[RESPONSABLE],$D$1))),INDEX(TaskList3[DATE LIMITE],SMALL(IF(TaskList3[RESPONSABLE]=$D$1,ROW(TaskList3[RESPONSABLE])-1),COUNTIF($D$3:D245,TaskList15[[#This Row],[RESPONSABLE]])-COUNTIF(TaskList2[RESPONSABLE],$D$1)-COUNTIF(TaskList1[RESPONSABLE],$D$1))))))</f>
        <v/>
      </c>
      <c r="F245" s="10" t="str">
        <f t="array" ref="F245">IF(TaskList15[[#This Row],[RESPONSABLE]]="","",IFERROR(INDEX(TaskList1[STATUT],SMALL(IF(TaskList1[RESPONSABLE]=$D$1,ROW(TaskList1[RESPONSABLE])-1),COUNTIF($D$3:D245,TaskList15[[#This Row],[RESPONSABLE]]))),IFERROR(INDEX(TaskList2[STATUT],SMALL(IF(TaskList2[RESPONSABLE]=$D$1,ROW(TaskList2[RESPONSABLE])-1),COUNTIF($D$3:D245,TaskList15[[#This Row],[RESPONSABLE]])-COUNTIF(TaskList1[RESPONSABLE],$D$1))),INDEX(TaskList3[STATUT],SMALL(IF(TaskList3[RESPONSABLE]=$D$1,ROW(TaskList3[RESPONSABLE])-1),COUNTIF($D$3:D245,TaskList15[[#This Row],[RESPONSABLE]])-COUNTIF(TaskList2[RESPONSABLE],$D$1)-COUNTIF(TaskList1[RESPONSABLE],$D$1))))))</f>
        <v/>
      </c>
    </row>
    <row r="246" spans="1:6" x14ac:dyDescent="0.3">
      <c r="A246" s="10" t="str">
        <f t="array" ref="A246">IF(TaskList15[[#This Row],[RESPONSABLE]]="","",IFERROR(INDEX(TaskList1[THÈME],SMALL(IF(TaskList1[RESPONSABLE]=$D$1,ROW(TaskList1[RESPONSABLE])-1),COUNTIF($D$3:D246,TaskList15[[#This Row],[RESPONSABLE]]))),IFERROR(INDEX(TaskList2[THÈME],SMALL(IF(TaskList2[RESPONSABLE]=$D$1,ROW(TaskList2[RESPONSABLE])-1),COUNTIF($D$3:D246,TaskList15[[#This Row],[RESPONSABLE]])-COUNTIF(TaskList1[RESPONSABLE],$D$1))),INDEX(TaskList3[THÈME],SMALL(IF(TaskList3[RESPONSABLE]=$D$1,ROW(TaskList3[RESPONSABLE])-1),COUNTIF($D$3:D246,TaskList15[[#This Row],[RESPONSABLE]])-COUNTIF(TaskList2[RESPONSABLE],$D$1)-COUNTIF(TaskList1[RESPONSABLE],$D$1))))))</f>
        <v/>
      </c>
      <c r="B246" s="10" t="str">
        <f t="array" ref="B246">IF(TaskList15[[#This Row],[RESPONSABLE]]="","",IFERROR(INDEX(TaskList1[AXE],SMALL(IF(TaskList1[RESPONSABLE]=$D$1,ROW(TaskList1[RESPONSABLE])-1),COUNTIF($D$3:D246,TaskList15[[#This Row],[RESPONSABLE]]))),IFERROR(INDEX(TaskList2[AXE],SMALL(IF(TaskList2[RESPONSABLE]=$D$1,ROW(TaskList2[RESPONSABLE])-1),COUNTIF($D$3:D246,TaskList15[[#This Row],[RESPONSABLE]])-COUNTIF(TaskList1[RESPONSABLE],$D$1))),INDEX(TaskList3[AXE],SMALL(IF(TaskList3[RESPONSABLE]=$D$1,ROW(TaskList3[RESPONSABLE])-1),COUNTIF($D$3:D246,TaskList15[[#This Row],[RESPONSABLE]])-COUNTIF(TaskList2[RESPONSABLE],$D$1)-COUNTIF(TaskList1[RESPONSABLE],$D$1))))))</f>
        <v/>
      </c>
      <c r="D246" s="12" t="str">
        <f>IF(COUNTIF($D$2:D245,$D$1)&lt;COUNTIF(TaskList2[RESPONSABLE],$D$1)+COUNTIF(TaskList3[RESPONSABLE],$D$1)+COUNTIF(TaskList1[RESPONSABLE],$D$1),$D$1,"")</f>
        <v/>
      </c>
      <c r="E246" s="13" t="str">
        <f t="array" ref="E246">IF(TaskList15[[#This Row],[RESPONSABLE]]="","",IFERROR(INDEX(TaskList1[DATE LIMITE],SMALL(IF(TaskList1[RESPONSABLE]=$D$1,ROW(TaskList1[RESPONSABLE])-1),COUNTIF($D$3:D246,TaskList15[[#This Row],[RESPONSABLE]]))),IFERROR(INDEX(TaskList2[DATE LIMITE],SMALL(IF(TaskList2[RESPONSABLE]=$D$1,ROW(TaskList2[RESPONSABLE])-1),COUNTIF($D$3:D246,TaskList15[[#This Row],[RESPONSABLE]])-COUNTIF(TaskList1[RESPONSABLE],$D$1))),INDEX(TaskList3[DATE LIMITE],SMALL(IF(TaskList3[RESPONSABLE]=$D$1,ROW(TaskList3[RESPONSABLE])-1),COUNTIF($D$3:D246,TaskList15[[#This Row],[RESPONSABLE]])-COUNTIF(TaskList2[RESPONSABLE],$D$1)-COUNTIF(TaskList1[RESPONSABLE],$D$1))))))</f>
        <v/>
      </c>
      <c r="F246" s="10" t="str">
        <f t="array" ref="F246">IF(TaskList15[[#This Row],[RESPONSABLE]]="","",IFERROR(INDEX(TaskList1[STATUT],SMALL(IF(TaskList1[RESPONSABLE]=$D$1,ROW(TaskList1[RESPONSABLE])-1),COUNTIF($D$3:D246,TaskList15[[#This Row],[RESPONSABLE]]))),IFERROR(INDEX(TaskList2[STATUT],SMALL(IF(TaskList2[RESPONSABLE]=$D$1,ROW(TaskList2[RESPONSABLE])-1),COUNTIF($D$3:D246,TaskList15[[#This Row],[RESPONSABLE]])-COUNTIF(TaskList1[RESPONSABLE],$D$1))),INDEX(TaskList3[STATUT],SMALL(IF(TaskList3[RESPONSABLE]=$D$1,ROW(TaskList3[RESPONSABLE])-1),COUNTIF($D$3:D246,TaskList15[[#This Row],[RESPONSABLE]])-COUNTIF(TaskList2[RESPONSABLE],$D$1)-COUNTIF(TaskList1[RESPONSABLE],$D$1))))))</f>
        <v/>
      </c>
    </row>
    <row r="247" spans="1:6" x14ac:dyDescent="0.3">
      <c r="A247" s="10" t="str">
        <f t="array" ref="A247">IF(TaskList15[[#This Row],[RESPONSABLE]]="","",IFERROR(INDEX(TaskList1[THÈME],SMALL(IF(TaskList1[RESPONSABLE]=$D$1,ROW(TaskList1[RESPONSABLE])-1),COUNTIF($D$3:D247,TaskList15[[#This Row],[RESPONSABLE]]))),IFERROR(INDEX(TaskList2[THÈME],SMALL(IF(TaskList2[RESPONSABLE]=$D$1,ROW(TaskList2[RESPONSABLE])-1),COUNTIF($D$3:D247,TaskList15[[#This Row],[RESPONSABLE]])-COUNTIF(TaskList1[RESPONSABLE],$D$1))),INDEX(TaskList3[THÈME],SMALL(IF(TaskList3[RESPONSABLE]=$D$1,ROW(TaskList3[RESPONSABLE])-1),COUNTIF($D$3:D247,TaskList15[[#This Row],[RESPONSABLE]])-COUNTIF(TaskList2[RESPONSABLE],$D$1)-COUNTIF(TaskList1[RESPONSABLE],$D$1))))))</f>
        <v/>
      </c>
      <c r="B247" s="10" t="str">
        <f t="array" ref="B247">IF(TaskList15[[#This Row],[RESPONSABLE]]="","",IFERROR(INDEX(TaskList1[AXE],SMALL(IF(TaskList1[RESPONSABLE]=$D$1,ROW(TaskList1[RESPONSABLE])-1),COUNTIF($D$3:D247,TaskList15[[#This Row],[RESPONSABLE]]))),IFERROR(INDEX(TaskList2[AXE],SMALL(IF(TaskList2[RESPONSABLE]=$D$1,ROW(TaskList2[RESPONSABLE])-1),COUNTIF($D$3:D247,TaskList15[[#This Row],[RESPONSABLE]])-COUNTIF(TaskList1[RESPONSABLE],$D$1))),INDEX(TaskList3[AXE],SMALL(IF(TaskList3[RESPONSABLE]=$D$1,ROW(TaskList3[RESPONSABLE])-1),COUNTIF($D$3:D247,TaskList15[[#This Row],[RESPONSABLE]])-COUNTIF(TaskList2[RESPONSABLE],$D$1)-COUNTIF(TaskList1[RESPONSABLE],$D$1))))))</f>
        <v/>
      </c>
      <c r="D247" s="12" t="str">
        <f>IF(COUNTIF($D$2:D246,$D$1)&lt;COUNTIF(TaskList2[RESPONSABLE],$D$1)+COUNTIF(TaskList3[RESPONSABLE],$D$1)+COUNTIF(TaskList1[RESPONSABLE],$D$1),$D$1,"")</f>
        <v/>
      </c>
      <c r="E247" s="13" t="str">
        <f t="array" ref="E247">IF(TaskList15[[#This Row],[RESPONSABLE]]="","",IFERROR(INDEX(TaskList1[DATE LIMITE],SMALL(IF(TaskList1[RESPONSABLE]=$D$1,ROW(TaskList1[RESPONSABLE])-1),COUNTIF($D$3:D247,TaskList15[[#This Row],[RESPONSABLE]]))),IFERROR(INDEX(TaskList2[DATE LIMITE],SMALL(IF(TaskList2[RESPONSABLE]=$D$1,ROW(TaskList2[RESPONSABLE])-1),COUNTIF($D$3:D247,TaskList15[[#This Row],[RESPONSABLE]])-COUNTIF(TaskList1[RESPONSABLE],$D$1))),INDEX(TaskList3[DATE LIMITE],SMALL(IF(TaskList3[RESPONSABLE]=$D$1,ROW(TaskList3[RESPONSABLE])-1),COUNTIF($D$3:D247,TaskList15[[#This Row],[RESPONSABLE]])-COUNTIF(TaskList2[RESPONSABLE],$D$1)-COUNTIF(TaskList1[RESPONSABLE],$D$1))))))</f>
        <v/>
      </c>
      <c r="F247" s="10" t="str">
        <f t="array" ref="F247">IF(TaskList15[[#This Row],[RESPONSABLE]]="","",IFERROR(INDEX(TaskList1[STATUT],SMALL(IF(TaskList1[RESPONSABLE]=$D$1,ROW(TaskList1[RESPONSABLE])-1),COUNTIF($D$3:D247,TaskList15[[#This Row],[RESPONSABLE]]))),IFERROR(INDEX(TaskList2[STATUT],SMALL(IF(TaskList2[RESPONSABLE]=$D$1,ROW(TaskList2[RESPONSABLE])-1),COUNTIF($D$3:D247,TaskList15[[#This Row],[RESPONSABLE]])-COUNTIF(TaskList1[RESPONSABLE],$D$1))),INDEX(TaskList3[STATUT],SMALL(IF(TaskList3[RESPONSABLE]=$D$1,ROW(TaskList3[RESPONSABLE])-1),COUNTIF($D$3:D247,TaskList15[[#This Row],[RESPONSABLE]])-COUNTIF(TaskList2[RESPONSABLE],$D$1)-COUNTIF(TaskList1[RESPONSABLE],$D$1))))))</f>
        <v/>
      </c>
    </row>
    <row r="248" spans="1:6" x14ac:dyDescent="0.3">
      <c r="A248" s="10" t="str">
        <f t="array" ref="A248">IF(TaskList15[[#This Row],[RESPONSABLE]]="","",IFERROR(INDEX(TaskList1[THÈME],SMALL(IF(TaskList1[RESPONSABLE]=$D$1,ROW(TaskList1[RESPONSABLE])-1),COUNTIF($D$3:D248,TaskList15[[#This Row],[RESPONSABLE]]))),IFERROR(INDEX(TaskList2[THÈME],SMALL(IF(TaskList2[RESPONSABLE]=$D$1,ROW(TaskList2[RESPONSABLE])-1),COUNTIF($D$3:D248,TaskList15[[#This Row],[RESPONSABLE]])-COUNTIF(TaskList1[RESPONSABLE],$D$1))),INDEX(TaskList3[THÈME],SMALL(IF(TaskList3[RESPONSABLE]=$D$1,ROW(TaskList3[RESPONSABLE])-1),COUNTIF($D$3:D248,TaskList15[[#This Row],[RESPONSABLE]])-COUNTIF(TaskList2[RESPONSABLE],$D$1)-COUNTIF(TaskList1[RESPONSABLE],$D$1))))))</f>
        <v/>
      </c>
      <c r="B248" s="10" t="str">
        <f t="array" ref="B248">IF(TaskList15[[#This Row],[RESPONSABLE]]="","",IFERROR(INDEX(TaskList1[AXE],SMALL(IF(TaskList1[RESPONSABLE]=$D$1,ROW(TaskList1[RESPONSABLE])-1),COUNTIF($D$3:D248,TaskList15[[#This Row],[RESPONSABLE]]))),IFERROR(INDEX(TaskList2[AXE],SMALL(IF(TaskList2[RESPONSABLE]=$D$1,ROW(TaskList2[RESPONSABLE])-1),COUNTIF($D$3:D248,TaskList15[[#This Row],[RESPONSABLE]])-COUNTIF(TaskList1[RESPONSABLE],$D$1))),INDEX(TaskList3[AXE],SMALL(IF(TaskList3[RESPONSABLE]=$D$1,ROW(TaskList3[RESPONSABLE])-1),COUNTIF($D$3:D248,TaskList15[[#This Row],[RESPONSABLE]])-COUNTIF(TaskList2[RESPONSABLE],$D$1)-COUNTIF(TaskList1[RESPONSABLE],$D$1))))))</f>
        <v/>
      </c>
      <c r="D248" s="12" t="str">
        <f>IF(COUNTIF($D$2:D247,$D$1)&lt;COUNTIF(TaskList2[RESPONSABLE],$D$1)+COUNTIF(TaskList3[RESPONSABLE],$D$1)+COUNTIF(TaskList1[RESPONSABLE],$D$1),$D$1,"")</f>
        <v/>
      </c>
      <c r="E248" s="13" t="str">
        <f t="array" ref="E248">IF(TaskList15[[#This Row],[RESPONSABLE]]="","",IFERROR(INDEX(TaskList1[DATE LIMITE],SMALL(IF(TaskList1[RESPONSABLE]=$D$1,ROW(TaskList1[RESPONSABLE])-1),COUNTIF($D$3:D248,TaskList15[[#This Row],[RESPONSABLE]]))),IFERROR(INDEX(TaskList2[DATE LIMITE],SMALL(IF(TaskList2[RESPONSABLE]=$D$1,ROW(TaskList2[RESPONSABLE])-1),COUNTIF($D$3:D248,TaskList15[[#This Row],[RESPONSABLE]])-COUNTIF(TaskList1[RESPONSABLE],$D$1))),INDEX(TaskList3[DATE LIMITE],SMALL(IF(TaskList3[RESPONSABLE]=$D$1,ROW(TaskList3[RESPONSABLE])-1),COUNTIF($D$3:D248,TaskList15[[#This Row],[RESPONSABLE]])-COUNTIF(TaskList2[RESPONSABLE],$D$1)-COUNTIF(TaskList1[RESPONSABLE],$D$1))))))</f>
        <v/>
      </c>
      <c r="F248" s="10" t="str">
        <f t="array" ref="F248">IF(TaskList15[[#This Row],[RESPONSABLE]]="","",IFERROR(INDEX(TaskList1[STATUT],SMALL(IF(TaskList1[RESPONSABLE]=$D$1,ROW(TaskList1[RESPONSABLE])-1),COUNTIF($D$3:D248,TaskList15[[#This Row],[RESPONSABLE]]))),IFERROR(INDEX(TaskList2[STATUT],SMALL(IF(TaskList2[RESPONSABLE]=$D$1,ROW(TaskList2[RESPONSABLE])-1),COUNTIF($D$3:D248,TaskList15[[#This Row],[RESPONSABLE]])-COUNTIF(TaskList1[RESPONSABLE],$D$1))),INDEX(TaskList3[STATUT],SMALL(IF(TaskList3[RESPONSABLE]=$D$1,ROW(TaskList3[RESPONSABLE])-1),COUNTIF($D$3:D248,TaskList15[[#This Row],[RESPONSABLE]])-COUNTIF(TaskList2[RESPONSABLE],$D$1)-COUNTIF(TaskList1[RESPONSABLE],$D$1))))))</f>
        <v/>
      </c>
    </row>
    <row r="249" spans="1:6" x14ac:dyDescent="0.3">
      <c r="A249" s="10" t="str">
        <f t="array" ref="A249">IF(TaskList15[[#This Row],[RESPONSABLE]]="","",IFERROR(INDEX(TaskList1[THÈME],SMALL(IF(TaskList1[RESPONSABLE]=$D$1,ROW(TaskList1[RESPONSABLE])-1),COUNTIF($D$3:D249,TaskList15[[#This Row],[RESPONSABLE]]))),IFERROR(INDEX(TaskList2[THÈME],SMALL(IF(TaskList2[RESPONSABLE]=$D$1,ROW(TaskList2[RESPONSABLE])-1),COUNTIF($D$3:D249,TaskList15[[#This Row],[RESPONSABLE]])-COUNTIF(TaskList1[RESPONSABLE],$D$1))),INDEX(TaskList3[THÈME],SMALL(IF(TaskList3[RESPONSABLE]=$D$1,ROW(TaskList3[RESPONSABLE])-1),COUNTIF($D$3:D249,TaskList15[[#This Row],[RESPONSABLE]])-COUNTIF(TaskList2[RESPONSABLE],$D$1)-COUNTIF(TaskList1[RESPONSABLE],$D$1))))))</f>
        <v/>
      </c>
      <c r="B249" s="10" t="str">
        <f t="array" ref="B249">IF(TaskList15[[#This Row],[RESPONSABLE]]="","",IFERROR(INDEX(TaskList1[AXE],SMALL(IF(TaskList1[RESPONSABLE]=$D$1,ROW(TaskList1[RESPONSABLE])-1),COUNTIF($D$3:D249,TaskList15[[#This Row],[RESPONSABLE]]))),IFERROR(INDEX(TaskList2[AXE],SMALL(IF(TaskList2[RESPONSABLE]=$D$1,ROW(TaskList2[RESPONSABLE])-1),COUNTIF($D$3:D249,TaskList15[[#This Row],[RESPONSABLE]])-COUNTIF(TaskList1[RESPONSABLE],$D$1))),INDEX(TaskList3[AXE],SMALL(IF(TaskList3[RESPONSABLE]=$D$1,ROW(TaskList3[RESPONSABLE])-1),COUNTIF($D$3:D249,TaskList15[[#This Row],[RESPONSABLE]])-COUNTIF(TaskList2[RESPONSABLE],$D$1)-COUNTIF(TaskList1[RESPONSABLE],$D$1))))))</f>
        <v/>
      </c>
      <c r="D249" s="12" t="str">
        <f>IF(COUNTIF($D$2:D248,$D$1)&lt;COUNTIF(TaskList2[RESPONSABLE],$D$1)+COUNTIF(TaskList3[RESPONSABLE],$D$1)+COUNTIF(TaskList1[RESPONSABLE],$D$1),$D$1,"")</f>
        <v/>
      </c>
      <c r="E249" s="13" t="str">
        <f t="array" ref="E249">IF(TaskList15[[#This Row],[RESPONSABLE]]="","",IFERROR(INDEX(TaskList1[DATE LIMITE],SMALL(IF(TaskList1[RESPONSABLE]=$D$1,ROW(TaskList1[RESPONSABLE])-1),COUNTIF($D$3:D249,TaskList15[[#This Row],[RESPONSABLE]]))),IFERROR(INDEX(TaskList2[DATE LIMITE],SMALL(IF(TaskList2[RESPONSABLE]=$D$1,ROW(TaskList2[RESPONSABLE])-1),COUNTIF($D$3:D249,TaskList15[[#This Row],[RESPONSABLE]])-COUNTIF(TaskList1[RESPONSABLE],$D$1))),INDEX(TaskList3[DATE LIMITE],SMALL(IF(TaskList3[RESPONSABLE]=$D$1,ROW(TaskList3[RESPONSABLE])-1),COUNTIF($D$3:D249,TaskList15[[#This Row],[RESPONSABLE]])-COUNTIF(TaskList2[RESPONSABLE],$D$1)-COUNTIF(TaskList1[RESPONSABLE],$D$1))))))</f>
        <v/>
      </c>
      <c r="F249" s="10" t="str">
        <f t="array" ref="F249">IF(TaskList15[[#This Row],[RESPONSABLE]]="","",IFERROR(INDEX(TaskList1[STATUT],SMALL(IF(TaskList1[RESPONSABLE]=$D$1,ROW(TaskList1[RESPONSABLE])-1),COUNTIF($D$3:D249,TaskList15[[#This Row],[RESPONSABLE]]))),IFERROR(INDEX(TaskList2[STATUT],SMALL(IF(TaskList2[RESPONSABLE]=$D$1,ROW(TaskList2[RESPONSABLE])-1),COUNTIF($D$3:D249,TaskList15[[#This Row],[RESPONSABLE]])-COUNTIF(TaskList1[RESPONSABLE],$D$1))),INDEX(TaskList3[STATUT],SMALL(IF(TaskList3[RESPONSABLE]=$D$1,ROW(TaskList3[RESPONSABLE])-1),COUNTIF($D$3:D249,TaskList15[[#This Row],[RESPONSABLE]])-COUNTIF(TaskList2[RESPONSABLE],$D$1)-COUNTIF(TaskList1[RESPONSABLE],$D$1))))))</f>
        <v/>
      </c>
    </row>
    <row r="250" spans="1:6" x14ac:dyDescent="0.3">
      <c r="A250" s="10" t="str">
        <f t="array" ref="A250">IF(TaskList15[[#This Row],[RESPONSABLE]]="","",IFERROR(INDEX(TaskList1[THÈME],SMALL(IF(TaskList1[RESPONSABLE]=$D$1,ROW(TaskList1[RESPONSABLE])-1),COUNTIF($D$3:D250,TaskList15[[#This Row],[RESPONSABLE]]))),IFERROR(INDEX(TaskList2[THÈME],SMALL(IF(TaskList2[RESPONSABLE]=$D$1,ROW(TaskList2[RESPONSABLE])-1),COUNTIF($D$3:D250,TaskList15[[#This Row],[RESPONSABLE]])-COUNTIF(TaskList1[RESPONSABLE],$D$1))),INDEX(TaskList3[THÈME],SMALL(IF(TaskList3[RESPONSABLE]=$D$1,ROW(TaskList3[RESPONSABLE])-1),COUNTIF($D$3:D250,TaskList15[[#This Row],[RESPONSABLE]])-COUNTIF(TaskList2[RESPONSABLE],$D$1)-COUNTIF(TaskList1[RESPONSABLE],$D$1))))))</f>
        <v/>
      </c>
      <c r="B250" s="10" t="str">
        <f t="array" ref="B250">IF(TaskList15[[#This Row],[RESPONSABLE]]="","",IFERROR(INDEX(TaskList1[AXE],SMALL(IF(TaskList1[RESPONSABLE]=$D$1,ROW(TaskList1[RESPONSABLE])-1),COUNTIF($D$3:D250,TaskList15[[#This Row],[RESPONSABLE]]))),IFERROR(INDEX(TaskList2[AXE],SMALL(IF(TaskList2[RESPONSABLE]=$D$1,ROW(TaskList2[RESPONSABLE])-1),COUNTIF($D$3:D250,TaskList15[[#This Row],[RESPONSABLE]])-COUNTIF(TaskList1[RESPONSABLE],$D$1))),INDEX(TaskList3[AXE],SMALL(IF(TaskList3[RESPONSABLE]=$D$1,ROW(TaskList3[RESPONSABLE])-1),COUNTIF($D$3:D250,TaskList15[[#This Row],[RESPONSABLE]])-COUNTIF(TaskList2[RESPONSABLE],$D$1)-COUNTIF(TaskList1[RESPONSABLE],$D$1))))))</f>
        <v/>
      </c>
      <c r="D250" s="12" t="str">
        <f>IF(COUNTIF($D$2:D249,$D$1)&lt;COUNTIF(TaskList2[RESPONSABLE],$D$1)+COUNTIF(TaskList3[RESPONSABLE],$D$1)+COUNTIF(TaskList1[RESPONSABLE],$D$1),$D$1,"")</f>
        <v/>
      </c>
      <c r="E250" s="13" t="str">
        <f t="array" ref="E250">IF(TaskList15[[#This Row],[RESPONSABLE]]="","",IFERROR(INDEX(TaskList1[DATE LIMITE],SMALL(IF(TaskList1[RESPONSABLE]=$D$1,ROW(TaskList1[RESPONSABLE])-1),COUNTIF($D$3:D250,TaskList15[[#This Row],[RESPONSABLE]]))),IFERROR(INDEX(TaskList2[DATE LIMITE],SMALL(IF(TaskList2[RESPONSABLE]=$D$1,ROW(TaskList2[RESPONSABLE])-1),COUNTIF($D$3:D250,TaskList15[[#This Row],[RESPONSABLE]])-COUNTIF(TaskList1[RESPONSABLE],$D$1))),INDEX(TaskList3[DATE LIMITE],SMALL(IF(TaskList3[RESPONSABLE]=$D$1,ROW(TaskList3[RESPONSABLE])-1),COUNTIF($D$3:D250,TaskList15[[#This Row],[RESPONSABLE]])-COUNTIF(TaskList2[RESPONSABLE],$D$1)-COUNTIF(TaskList1[RESPONSABLE],$D$1))))))</f>
        <v/>
      </c>
      <c r="F250" s="10" t="str">
        <f t="array" ref="F250">IF(TaskList15[[#This Row],[RESPONSABLE]]="","",IFERROR(INDEX(TaskList1[STATUT],SMALL(IF(TaskList1[RESPONSABLE]=$D$1,ROW(TaskList1[RESPONSABLE])-1),COUNTIF($D$3:D250,TaskList15[[#This Row],[RESPONSABLE]]))),IFERROR(INDEX(TaskList2[STATUT],SMALL(IF(TaskList2[RESPONSABLE]=$D$1,ROW(TaskList2[RESPONSABLE])-1),COUNTIF($D$3:D250,TaskList15[[#This Row],[RESPONSABLE]])-COUNTIF(TaskList1[RESPONSABLE],$D$1))),INDEX(TaskList3[STATUT],SMALL(IF(TaskList3[RESPONSABLE]=$D$1,ROW(TaskList3[RESPONSABLE])-1),COUNTIF($D$3:D250,TaskList15[[#This Row],[RESPONSABLE]])-COUNTIF(TaskList2[RESPONSABLE],$D$1)-COUNTIF(TaskList1[RESPONSABLE],$D$1))))))</f>
        <v/>
      </c>
    </row>
    <row r="251" spans="1:6" x14ac:dyDescent="0.3">
      <c r="A251" s="10" t="str">
        <f t="array" ref="A251">IF(TaskList15[[#This Row],[RESPONSABLE]]="","",IFERROR(INDEX(TaskList1[THÈME],SMALL(IF(TaskList1[RESPONSABLE]=$D$1,ROW(TaskList1[RESPONSABLE])-1),COUNTIF($D$3:D251,TaskList15[[#This Row],[RESPONSABLE]]))),IFERROR(INDEX(TaskList2[THÈME],SMALL(IF(TaskList2[RESPONSABLE]=$D$1,ROW(TaskList2[RESPONSABLE])-1),COUNTIF($D$3:D251,TaskList15[[#This Row],[RESPONSABLE]])-COUNTIF(TaskList1[RESPONSABLE],$D$1))),INDEX(TaskList3[THÈME],SMALL(IF(TaskList3[RESPONSABLE]=$D$1,ROW(TaskList3[RESPONSABLE])-1),COUNTIF($D$3:D251,TaskList15[[#This Row],[RESPONSABLE]])-COUNTIF(TaskList2[RESPONSABLE],$D$1)-COUNTIF(TaskList1[RESPONSABLE],$D$1))))))</f>
        <v/>
      </c>
      <c r="B251" s="10" t="str">
        <f t="array" ref="B251">IF(TaskList15[[#This Row],[RESPONSABLE]]="","",IFERROR(INDEX(TaskList1[AXE],SMALL(IF(TaskList1[RESPONSABLE]=$D$1,ROW(TaskList1[RESPONSABLE])-1),COUNTIF($D$3:D251,TaskList15[[#This Row],[RESPONSABLE]]))),IFERROR(INDEX(TaskList2[AXE],SMALL(IF(TaskList2[RESPONSABLE]=$D$1,ROW(TaskList2[RESPONSABLE])-1),COUNTIF($D$3:D251,TaskList15[[#This Row],[RESPONSABLE]])-COUNTIF(TaskList1[RESPONSABLE],$D$1))),INDEX(TaskList3[AXE],SMALL(IF(TaskList3[RESPONSABLE]=$D$1,ROW(TaskList3[RESPONSABLE])-1),COUNTIF($D$3:D251,TaskList15[[#This Row],[RESPONSABLE]])-COUNTIF(TaskList2[RESPONSABLE],$D$1)-COUNTIF(TaskList1[RESPONSABLE],$D$1))))))</f>
        <v/>
      </c>
      <c r="D251" s="12" t="str">
        <f>IF(COUNTIF($D$2:D250,$D$1)&lt;COUNTIF(TaskList2[RESPONSABLE],$D$1)+COUNTIF(TaskList3[RESPONSABLE],$D$1)+COUNTIF(TaskList1[RESPONSABLE],$D$1),$D$1,"")</f>
        <v/>
      </c>
      <c r="E251" s="13" t="str">
        <f t="array" ref="E251">IF(TaskList15[[#This Row],[RESPONSABLE]]="","",IFERROR(INDEX(TaskList1[DATE LIMITE],SMALL(IF(TaskList1[RESPONSABLE]=$D$1,ROW(TaskList1[RESPONSABLE])-1),COUNTIF($D$3:D251,TaskList15[[#This Row],[RESPONSABLE]]))),IFERROR(INDEX(TaskList2[DATE LIMITE],SMALL(IF(TaskList2[RESPONSABLE]=$D$1,ROW(TaskList2[RESPONSABLE])-1),COUNTIF($D$3:D251,TaskList15[[#This Row],[RESPONSABLE]])-COUNTIF(TaskList1[RESPONSABLE],$D$1))),INDEX(TaskList3[DATE LIMITE],SMALL(IF(TaskList3[RESPONSABLE]=$D$1,ROW(TaskList3[RESPONSABLE])-1),COUNTIF($D$3:D251,TaskList15[[#This Row],[RESPONSABLE]])-COUNTIF(TaskList2[RESPONSABLE],$D$1)-COUNTIF(TaskList1[RESPONSABLE],$D$1))))))</f>
        <v/>
      </c>
      <c r="F251" s="10" t="str">
        <f t="array" ref="F251">IF(TaskList15[[#This Row],[RESPONSABLE]]="","",IFERROR(INDEX(TaskList1[STATUT],SMALL(IF(TaskList1[RESPONSABLE]=$D$1,ROW(TaskList1[RESPONSABLE])-1),COUNTIF($D$3:D251,TaskList15[[#This Row],[RESPONSABLE]]))),IFERROR(INDEX(TaskList2[STATUT],SMALL(IF(TaskList2[RESPONSABLE]=$D$1,ROW(TaskList2[RESPONSABLE])-1),COUNTIF($D$3:D251,TaskList15[[#This Row],[RESPONSABLE]])-COUNTIF(TaskList1[RESPONSABLE],$D$1))),INDEX(TaskList3[STATUT],SMALL(IF(TaskList3[RESPONSABLE]=$D$1,ROW(TaskList3[RESPONSABLE])-1),COUNTIF($D$3:D251,TaskList15[[#This Row],[RESPONSABLE]])-COUNTIF(TaskList2[RESPONSABLE],$D$1)-COUNTIF(TaskList1[RESPONSABLE],$D$1))))))</f>
        <v/>
      </c>
    </row>
    <row r="252" spans="1:6" x14ac:dyDescent="0.3">
      <c r="A252" s="10" t="str">
        <f t="array" ref="A252">IF(TaskList15[[#This Row],[RESPONSABLE]]="","",IFERROR(INDEX(TaskList1[THÈME],SMALL(IF(TaskList1[RESPONSABLE]=$D$1,ROW(TaskList1[RESPONSABLE])-1),COUNTIF($D$3:D252,TaskList15[[#This Row],[RESPONSABLE]]))),IFERROR(INDEX(TaskList2[THÈME],SMALL(IF(TaskList2[RESPONSABLE]=$D$1,ROW(TaskList2[RESPONSABLE])-1),COUNTIF($D$3:D252,TaskList15[[#This Row],[RESPONSABLE]])-COUNTIF(TaskList1[RESPONSABLE],$D$1))),INDEX(TaskList3[THÈME],SMALL(IF(TaskList3[RESPONSABLE]=$D$1,ROW(TaskList3[RESPONSABLE])-1),COUNTIF($D$3:D252,TaskList15[[#This Row],[RESPONSABLE]])-COUNTIF(TaskList2[RESPONSABLE],$D$1)-COUNTIF(TaskList1[RESPONSABLE],$D$1))))))</f>
        <v/>
      </c>
      <c r="B252" s="10" t="str">
        <f t="array" ref="B252">IF(TaskList15[[#This Row],[RESPONSABLE]]="","",IFERROR(INDEX(TaskList1[AXE],SMALL(IF(TaskList1[RESPONSABLE]=$D$1,ROW(TaskList1[RESPONSABLE])-1),COUNTIF($D$3:D252,TaskList15[[#This Row],[RESPONSABLE]]))),IFERROR(INDEX(TaskList2[AXE],SMALL(IF(TaskList2[RESPONSABLE]=$D$1,ROW(TaskList2[RESPONSABLE])-1),COUNTIF($D$3:D252,TaskList15[[#This Row],[RESPONSABLE]])-COUNTIF(TaskList1[RESPONSABLE],$D$1))),INDEX(TaskList3[AXE],SMALL(IF(TaskList3[RESPONSABLE]=$D$1,ROW(TaskList3[RESPONSABLE])-1),COUNTIF($D$3:D252,TaskList15[[#This Row],[RESPONSABLE]])-COUNTIF(TaskList2[RESPONSABLE],$D$1)-COUNTIF(TaskList1[RESPONSABLE],$D$1))))))</f>
        <v/>
      </c>
      <c r="D252" s="12" t="str">
        <f>IF(COUNTIF($D$2:D251,$D$1)&lt;COUNTIF(TaskList2[RESPONSABLE],$D$1)+COUNTIF(TaskList3[RESPONSABLE],$D$1)+COUNTIF(TaskList1[RESPONSABLE],$D$1),$D$1,"")</f>
        <v/>
      </c>
      <c r="E252" s="13" t="str">
        <f t="array" ref="E252">IF(TaskList15[[#This Row],[RESPONSABLE]]="","",IFERROR(INDEX(TaskList1[DATE LIMITE],SMALL(IF(TaskList1[RESPONSABLE]=$D$1,ROW(TaskList1[RESPONSABLE])-1),COUNTIF($D$3:D252,TaskList15[[#This Row],[RESPONSABLE]]))),IFERROR(INDEX(TaskList2[DATE LIMITE],SMALL(IF(TaskList2[RESPONSABLE]=$D$1,ROW(TaskList2[RESPONSABLE])-1),COUNTIF($D$3:D252,TaskList15[[#This Row],[RESPONSABLE]])-COUNTIF(TaskList1[RESPONSABLE],$D$1))),INDEX(TaskList3[DATE LIMITE],SMALL(IF(TaskList3[RESPONSABLE]=$D$1,ROW(TaskList3[RESPONSABLE])-1),COUNTIF($D$3:D252,TaskList15[[#This Row],[RESPONSABLE]])-COUNTIF(TaskList2[RESPONSABLE],$D$1)-COUNTIF(TaskList1[RESPONSABLE],$D$1))))))</f>
        <v/>
      </c>
      <c r="F252" s="10" t="str">
        <f t="array" ref="F252">IF(TaskList15[[#This Row],[RESPONSABLE]]="","",IFERROR(INDEX(TaskList1[STATUT],SMALL(IF(TaskList1[RESPONSABLE]=$D$1,ROW(TaskList1[RESPONSABLE])-1),COUNTIF($D$3:D252,TaskList15[[#This Row],[RESPONSABLE]]))),IFERROR(INDEX(TaskList2[STATUT],SMALL(IF(TaskList2[RESPONSABLE]=$D$1,ROW(TaskList2[RESPONSABLE])-1),COUNTIF($D$3:D252,TaskList15[[#This Row],[RESPONSABLE]])-COUNTIF(TaskList1[RESPONSABLE],$D$1))),INDEX(TaskList3[STATUT],SMALL(IF(TaskList3[RESPONSABLE]=$D$1,ROW(TaskList3[RESPONSABLE])-1),COUNTIF($D$3:D252,TaskList15[[#This Row],[RESPONSABLE]])-COUNTIF(TaskList2[RESPONSABLE],$D$1)-COUNTIF(TaskList1[RESPONSABLE],$D$1))))))</f>
        <v/>
      </c>
    </row>
    <row r="253" spans="1:6" x14ac:dyDescent="0.3">
      <c r="A253" s="10" t="str">
        <f t="array" ref="A253">IF(TaskList15[[#This Row],[RESPONSABLE]]="","",IFERROR(INDEX(TaskList1[THÈME],SMALL(IF(TaskList1[RESPONSABLE]=$D$1,ROW(TaskList1[RESPONSABLE])-1),COUNTIF($D$3:D253,TaskList15[[#This Row],[RESPONSABLE]]))),IFERROR(INDEX(TaskList2[THÈME],SMALL(IF(TaskList2[RESPONSABLE]=$D$1,ROW(TaskList2[RESPONSABLE])-1),COUNTIF($D$3:D253,TaskList15[[#This Row],[RESPONSABLE]])-COUNTIF(TaskList1[RESPONSABLE],$D$1))),INDEX(TaskList3[THÈME],SMALL(IF(TaskList3[RESPONSABLE]=$D$1,ROW(TaskList3[RESPONSABLE])-1),COUNTIF($D$3:D253,TaskList15[[#This Row],[RESPONSABLE]])-COUNTIF(TaskList2[RESPONSABLE],$D$1)-COUNTIF(TaskList1[RESPONSABLE],$D$1))))))</f>
        <v/>
      </c>
      <c r="B253" s="10" t="str">
        <f t="array" ref="B253">IF(TaskList15[[#This Row],[RESPONSABLE]]="","",IFERROR(INDEX(TaskList1[AXE],SMALL(IF(TaskList1[RESPONSABLE]=$D$1,ROW(TaskList1[RESPONSABLE])-1),COUNTIF($D$3:D253,TaskList15[[#This Row],[RESPONSABLE]]))),IFERROR(INDEX(TaskList2[AXE],SMALL(IF(TaskList2[RESPONSABLE]=$D$1,ROW(TaskList2[RESPONSABLE])-1),COUNTIF($D$3:D253,TaskList15[[#This Row],[RESPONSABLE]])-COUNTIF(TaskList1[RESPONSABLE],$D$1))),INDEX(TaskList3[AXE],SMALL(IF(TaskList3[RESPONSABLE]=$D$1,ROW(TaskList3[RESPONSABLE])-1),COUNTIF($D$3:D253,TaskList15[[#This Row],[RESPONSABLE]])-COUNTIF(TaskList2[RESPONSABLE],$D$1)-COUNTIF(TaskList1[RESPONSABLE],$D$1))))))</f>
        <v/>
      </c>
      <c r="D253" s="12" t="str">
        <f>IF(COUNTIF($D$2:D252,$D$1)&lt;COUNTIF(TaskList2[RESPONSABLE],$D$1)+COUNTIF(TaskList3[RESPONSABLE],$D$1)+COUNTIF(TaskList1[RESPONSABLE],$D$1),$D$1,"")</f>
        <v/>
      </c>
      <c r="E253" s="13" t="str">
        <f t="array" ref="E253">IF(TaskList15[[#This Row],[RESPONSABLE]]="","",IFERROR(INDEX(TaskList1[DATE LIMITE],SMALL(IF(TaskList1[RESPONSABLE]=$D$1,ROW(TaskList1[RESPONSABLE])-1),COUNTIF($D$3:D253,TaskList15[[#This Row],[RESPONSABLE]]))),IFERROR(INDEX(TaskList2[DATE LIMITE],SMALL(IF(TaskList2[RESPONSABLE]=$D$1,ROW(TaskList2[RESPONSABLE])-1),COUNTIF($D$3:D253,TaskList15[[#This Row],[RESPONSABLE]])-COUNTIF(TaskList1[RESPONSABLE],$D$1))),INDEX(TaskList3[DATE LIMITE],SMALL(IF(TaskList3[RESPONSABLE]=$D$1,ROW(TaskList3[RESPONSABLE])-1),COUNTIF($D$3:D253,TaskList15[[#This Row],[RESPONSABLE]])-COUNTIF(TaskList2[RESPONSABLE],$D$1)-COUNTIF(TaskList1[RESPONSABLE],$D$1))))))</f>
        <v/>
      </c>
      <c r="F253" s="10" t="str">
        <f t="array" ref="F253">IF(TaskList15[[#This Row],[RESPONSABLE]]="","",IFERROR(INDEX(TaskList1[STATUT],SMALL(IF(TaskList1[RESPONSABLE]=$D$1,ROW(TaskList1[RESPONSABLE])-1),COUNTIF($D$3:D253,TaskList15[[#This Row],[RESPONSABLE]]))),IFERROR(INDEX(TaskList2[STATUT],SMALL(IF(TaskList2[RESPONSABLE]=$D$1,ROW(TaskList2[RESPONSABLE])-1),COUNTIF($D$3:D253,TaskList15[[#This Row],[RESPONSABLE]])-COUNTIF(TaskList1[RESPONSABLE],$D$1))),INDEX(TaskList3[STATUT],SMALL(IF(TaskList3[RESPONSABLE]=$D$1,ROW(TaskList3[RESPONSABLE])-1),COUNTIF($D$3:D253,TaskList15[[#This Row],[RESPONSABLE]])-COUNTIF(TaskList2[RESPONSABLE],$D$1)-COUNTIF(TaskList1[RESPONSABLE],$D$1))))))</f>
        <v/>
      </c>
    </row>
    <row r="254" spans="1:6" x14ac:dyDescent="0.3">
      <c r="A254" s="10" t="str">
        <f t="array" ref="A254">IF(TaskList15[[#This Row],[RESPONSABLE]]="","",IFERROR(INDEX(TaskList1[THÈME],SMALL(IF(TaskList1[RESPONSABLE]=$D$1,ROW(TaskList1[RESPONSABLE])-1),COUNTIF($D$3:D254,TaskList15[[#This Row],[RESPONSABLE]]))),IFERROR(INDEX(TaskList2[THÈME],SMALL(IF(TaskList2[RESPONSABLE]=$D$1,ROW(TaskList2[RESPONSABLE])-1),COUNTIF($D$3:D254,TaskList15[[#This Row],[RESPONSABLE]])-COUNTIF(TaskList1[RESPONSABLE],$D$1))),INDEX(TaskList3[THÈME],SMALL(IF(TaskList3[RESPONSABLE]=$D$1,ROW(TaskList3[RESPONSABLE])-1),COUNTIF($D$3:D254,TaskList15[[#This Row],[RESPONSABLE]])-COUNTIF(TaskList2[RESPONSABLE],$D$1)-COUNTIF(TaskList1[RESPONSABLE],$D$1))))))</f>
        <v/>
      </c>
      <c r="B254" s="10" t="str">
        <f t="array" ref="B254">IF(TaskList15[[#This Row],[RESPONSABLE]]="","",IFERROR(INDEX(TaskList1[AXE],SMALL(IF(TaskList1[RESPONSABLE]=$D$1,ROW(TaskList1[RESPONSABLE])-1),COUNTIF($D$3:D254,TaskList15[[#This Row],[RESPONSABLE]]))),IFERROR(INDEX(TaskList2[AXE],SMALL(IF(TaskList2[RESPONSABLE]=$D$1,ROW(TaskList2[RESPONSABLE])-1),COUNTIF($D$3:D254,TaskList15[[#This Row],[RESPONSABLE]])-COUNTIF(TaskList1[RESPONSABLE],$D$1))),INDEX(TaskList3[AXE],SMALL(IF(TaskList3[RESPONSABLE]=$D$1,ROW(TaskList3[RESPONSABLE])-1),COUNTIF($D$3:D254,TaskList15[[#This Row],[RESPONSABLE]])-COUNTIF(TaskList2[RESPONSABLE],$D$1)-COUNTIF(TaskList1[RESPONSABLE],$D$1))))))</f>
        <v/>
      </c>
      <c r="D254" s="12" t="str">
        <f>IF(COUNTIF($D$2:D253,$D$1)&lt;COUNTIF(TaskList2[RESPONSABLE],$D$1)+COUNTIF(TaskList3[RESPONSABLE],$D$1)+COUNTIF(TaskList1[RESPONSABLE],$D$1),$D$1,"")</f>
        <v/>
      </c>
      <c r="E254" s="13" t="str">
        <f t="array" ref="E254">IF(TaskList15[[#This Row],[RESPONSABLE]]="","",IFERROR(INDEX(TaskList1[DATE LIMITE],SMALL(IF(TaskList1[RESPONSABLE]=$D$1,ROW(TaskList1[RESPONSABLE])-1),COUNTIF($D$3:D254,TaskList15[[#This Row],[RESPONSABLE]]))),IFERROR(INDEX(TaskList2[DATE LIMITE],SMALL(IF(TaskList2[RESPONSABLE]=$D$1,ROW(TaskList2[RESPONSABLE])-1),COUNTIF($D$3:D254,TaskList15[[#This Row],[RESPONSABLE]])-COUNTIF(TaskList1[RESPONSABLE],$D$1))),INDEX(TaskList3[DATE LIMITE],SMALL(IF(TaskList3[RESPONSABLE]=$D$1,ROW(TaskList3[RESPONSABLE])-1),COUNTIF($D$3:D254,TaskList15[[#This Row],[RESPONSABLE]])-COUNTIF(TaskList2[RESPONSABLE],$D$1)-COUNTIF(TaskList1[RESPONSABLE],$D$1))))))</f>
        <v/>
      </c>
      <c r="F254" s="10" t="str">
        <f t="array" ref="F254">IF(TaskList15[[#This Row],[RESPONSABLE]]="","",IFERROR(INDEX(TaskList1[STATUT],SMALL(IF(TaskList1[RESPONSABLE]=$D$1,ROW(TaskList1[RESPONSABLE])-1),COUNTIF($D$3:D254,TaskList15[[#This Row],[RESPONSABLE]]))),IFERROR(INDEX(TaskList2[STATUT],SMALL(IF(TaskList2[RESPONSABLE]=$D$1,ROW(TaskList2[RESPONSABLE])-1),COUNTIF($D$3:D254,TaskList15[[#This Row],[RESPONSABLE]])-COUNTIF(TaskList1[RESPONSABLE],$D$1))),INDEX(TaskList3[STATUT],SMALL(IF(TaskList3[RESPONSABLE]=$D$1,ROW(TaskList3[RESPONSABLE])-1),COUNTIF($D$3:D254,TaskList15[[#This Row],[RESPONSABLE]])-COUNTIF(TaskList2[RESPONSABLE],$D$1)-COUNTIF(TaskList1[RESPONSABLE],$D$1))))))</f>
        <v/>
      </c>
    </row>
    <row r="255" spans="1:6" x14ac:dyDescent="0.3">
      <c r="A255" s="10" t="str">
        <f t="array" ref="A255">IF(TaskList15[[#This Row],[RESPONSABLE]]="","",IFERROR(INDEX(TaskList1[THÈME],SMALL(IF(TaskList1[RESPONSABLE]=$D$1,ROW(TaskList1[RESPONSABLE])-1),COUNTIF($D$3:D255,TaskList15[[#This Row],[RESPONSABLE]]))),IFERROR(INDEX(TaskList2[THÈME],SMALL(IF(TaskList2[RESPONSABLE]=$D$1,ROW(TaskList2[RESPONSABLE])-1),COUNTIF($D$3:D255,TaskList15[[#This Row],[RESPONSABLE]])-COUNTIF(TaskList1[RESPONSABLE],$D$1))),INDEX(TaskList3[THÈME],SMALL(IF(TaskList3[RESPONSABLE]=$D$1,ROW(TaskList3[RESPONSABLE])-1),COUNTIF($D$3:D255,TaskList15[[#This Row],[RESPONSABLE]])-COUNTIF(TaskList2[RESPONSABLE],$D$1)-COUNTIF(TaskList1[RESPONSABLE],$D$1))))))</f>
        <v/>
      </c>
      <c r="B255" s="10" t="str">
        <f t="array" ref="B255">IF(TaskList15[[#This Row],[RESPONSABLE]]="","",IFERROR(INDEX(TaskList1[AXE],SMALL(IF(TaskList1[RESPONSABLE]=$D$1,ROW(TaskList1[RESPONSABLE])-1),COUNTIF($D$3:D255,TaskList15[[#This Row],[RESPONSABLE]]))),IFERROR(INDEX(TaskList2[AXE],SMALL(IF(TaskList2[RESPONSABLE]=$D$1,ROW(TaskList2[RESPONSABLE])-1),COUNTIF($D$3:D255,TaskList15[[#This Row],[RESPONSABLE]])-COUNTIF(TaskList1[RESPONSABLE],$D$1))),INDEX(TaskList3[AXE],SMALL(IF(TaskList3[RESPONSABLE]=$D$1,ROW(TaskList3[RESPONSABLE])-1),COUNTIF($D$3:D255,TaskList15[[#This Row],[RESPONSABLE]])-COUNTIF(TaskList2[RESPONSABLE],$D$1)-COUNTIF(TaskList1[RESPONSABLE],$D$1))))))</f>
        <v/>
      </c>
      <c r="D255" s="12" t="str">
        <f>IF(COUNTIF($D$2:D254,$D$1)&lt;COUNTIF(TaskList2[RESPONSABLE],$D$1)+COUNTIF(TaskList3[RESPONSABLE],$D$1)+COUNTIF(TaskList1[RESPONSABLE],$D$1),$D$1,"")</f>
        <v/>
      </c>
      <c r="E255" s="13" t="str">
        <f t="array" ref="E255">IF(TaskList15[[#This Row],[RESPONSABLE]]="","",IFERROR(INDEX(TaskList1[DATE LIMITE],SMALL(IF(TaskList1[RESPONSABLE]=$D$1,ROW(TaskList1[RESPONSABLE])-1),COUNTIF($D$3:D255,TaskList15[[#This Row],[RESPONSABLE]]))),IFERROR(INDEX(TaskList2[DATE LIMITE],SMALL(IF(TaskList2[RESPONSABLE]=$D$1,ROW(TaskList2[RESPONSABLE])-1),COUNTIF($D$3:D255,TaskList15[[#This Row],[RESPONSABLE]])-COUNTIF(TaskList1[RESPONSABLE],$D$1))),INDEX(TaskList3[DATE LIMITE],SMALL(IF(TaskList3[RESPONSABLE]=$D$1,ROW(TaskList3[RESPONSABLE])-1),COUNTIF($D$3:D255,TaskList15[[#This Row],[RESPONSABLE]])-COUNTIF(TaskList2[RESPONSABLE],$D$1)-COUNTIF(TaskList1[RESPONSABLE],$D$1))))))</f>
        <v/>
      </c>
      <c r="F255" s="10" t="str">
        <f t="array" ref="F255">IF(TaskList15[[#This Row],[RESPONSABLE]]="","",IFERROR(INDEX(TaskList1[STATUT],SMALL(IF(TaskList1[RESPONSABLE]=$D$1,ROW(TaskList1[RESPONSABLE])-1),COUNTIF($D$3:D255,TaskList15[[#This Row],[RESPONSABLE]]))),IFERROR(INDEX(TaskList2[STATUT],SMALL(IF(TaskList2[RESPONSABLE]=$D$1,ROW(TaskList2[RESPONSABLE])-1),COUNTIF($D$3:D255,TaskList15[[#This Row],[RESPONSABLE]])-COUNTIF(TaskList1[RESPONSABLE],$D$1))),INDEX(TaskList3[STATUT],SMALL(IF(TaskList3[RESPONSABLE]=$D$1,ROW(TaskList3[RESPONSABLE])-1),COUNTIF($D$3:D255,TaskList15[[#This Row],[RESPONSABLE]])-COUNTIF(TaskList2[RESPONSABLE],$D$1)-COUNTIF(TaskList1[RESPONSABLE],$D$1))))))</f>
        <v/>
      </c>
    </row>
    <row r="256" spans="1:6" x14ac:dyDescent="0.3">
      <c r="A256" s="10" t="str">
        <f t="array" ref="A256">IF(TaskList15[[#This Row],[RESPONSABLE]]="","",IFERROR(INDEX(TaskList1[THÈME],SMALL(IF(TaskList1[RESPONSABLE]=$D$1,ROW(TaskList1[RESPONSABLE])-1),COUNTIF($D$3:D256,TaskList15[[#This Row],[RESPONSABLE]]))),IFERROR(INDEX(TaskList2[THÈME],SMALL(IF(TaskList2[RESPONSABLE]=$D$1,ROW(TaskList2[RESPONSABLE])-1),COUNTIF($D$3:D256,TaskList15[[#This Row],[RESPONSABLE]])-COUNTIF(TaskList1[RESPONSABLE],$D$1))),INDEX(TaskList3[THÈME],SMALL(IF(TaskList3[RESPONSABLE]=$D$1,ROW(TaskList3[RESPONSABLE])-1),COUNTIF($D$3:D256,TaskList15[[#This Row],[RESPONSABLE]])-COUNTIF(TaskList2[RESPONSABLE],$D$1)-COUNTIF(TaskList1[RESPONSABLE],$D$1))))))</f>
        <v/>
      </c>
      <c r="B256" s="10" t="str">
        <f t="array" ref="B256">IF(TaskList15[[#This Row],[RESPONSABLE]]="","",IFERROR(INDEX(TaskList1[AXE],SMALL(IF(TaskList1[RESPONSABLE]=$D$1,ROW(TaskList1[RESPONSABLE])-1),COUNTIF($D$3:D256,TaskList15[[#This Row],[RESPONSABLE]]))),IFERROR(INDEX(TaskList2[AXE],SMALL(IF(TaskList2[RESPONSABLE]=$D$1,ROW(TaskList2[RESPONSABLE])-1),COUNTIF($D$3:D256,TaskList15[[#This Row],[RESPONSABLE]])-COUNTIF(TaskList1[RESPONSABLE],$D$1))),INDEX(TaskList3[AXE],SMALL(IF(TaskList3[RESPONSABLE]=$D$1,ROW(TaskList3[RESPONSABLE])-1),COUNTIF($D$3:D256,TaskList15[[#This Row],[RESPONSABLE]])-COUNTIF(TaskList2[RESPONSABLE],$D$1)-COUNTIF(TaskList1[RESPONSABLE],$D$1))))))</f>
        <v/>
      </c>
      <c r="D256" s="12" t="str">
        <f>IF(COUNTIF($D$2:D255,$D$1)&lt;COUNTIF(TaskList2[RESPONSABLE],$D$1)+COUNTIF(TaskList3[RESPONSABLE],$D$1)+COUNTIF(TaskList1[RESPONSABLE],$D$1),$D$1,"")</f>
        <v/>
      </c>
      <c r="E256" s="13" t="str">
        <f t="array" ref="E256">IF(TaskList15[[#This Row],[RESPONSABLE]]="","",IFERROR(INDEX(TaskList1[DATE LIMITE],SMALL(IF(TaskList1[RESPONSABLE]=$D$1,ROW(TaskList1[RESPONSABLE])-1),COUNTIF($D$3:D256,TaskList15[[#This Row],[RESPONSABLE]]))),IFERROR(INDEX(TaskList2[DATE LIMITE],SMALL(IF(TaskList2[RESPONSABLE]=$D$1,ROW(TaskList2[RESPONSABLE])-1),COUNTIF($D$3:D256,TaskList15[[#This Row],[RESPONSABLE]])-COUNTIF(TaskList1[RESPONSABLE],$D$1))),INDEX(TaskList3[DATE LIMITE],SMALL(IF(TaskList3[RESPONSABLE]=$D$1,ROW(TaskList3[RESPONSABLE])-1),COUNTIF($D$3:D256,TaskList15[[#This Row],[RESPONSABLE]])-COUNTIF(TaskList2[RESPONSABLE],$D$1)-COUNTIF(TaskList1[RESPONSABLE],$D$1))))))</f>
        <v/>
      </c>
      <c r="F256" s="10" t="str">
        <f t="array" ref="F256">IF(TaskList15[[#This Row],[RESPONSABLE]]="","",IFERROR(INDEX(TaskList1[STATUT],SMALL(IF(TaskList1[RESPONSABLE]=$D$1,ROW(TaskList1[RESPONSABLE])-1),COUNTIF($D$3:D256,TaskList15[[#This Row],[RESPONSABLE]]))),IFERROR(INDEX(TaskList2[STATUT],SMALL(IF(TaskList2[RESPONSABLE]=$D$1,ROW(TaskList2[RESPONSABLE])-1),COUNTIF($D$3:D256,TaskList15[[#This Row],[RESPONSABLE]])-COUNTIF(TaskList1[RESPONSABLE],$D$1))),INDEX(TaskList3[STATUT],SMALL(IF(TaskList3[RESPONSABLE]=$D$1,ROW(TaskList3[RESPONSABLE])-1),COUNTIF($D$3:D256,TaskList15[[#This Row],[RESPONSABLE]])-COUNTIF(TaskList2[RESPONSABLE],$D$1)-COUNTIF(TaskList1[RESPONSABLE],$D$1))))))</f>
        <v/>
      </c>
    </row>
    <row r="257" spans="1:6" x14ac:dyDescent="0.3">
      <c r="A257" s="10" t="str">
        <f t="array" ref="A257">IF(TaskList15[[#This Row],[RESPONSABLE]]="","",IFERROR(INDEX(TaskList1[THÈME],SMALL(IF(TaskList1[RESPONSABLE]=$D$1,ROW(TaskList1[RESPONSABLE])-1),COUNTIF($D$3:D257,TaskList15[[#This Row],[RESPONSABLE]]))),IFERROR(INDEX(TaskList2[THÈME],SMALL(IF(TaskList2[RESPONSABLE]=$D$1,ROW(TaskList2[RESPONSABLE])-1),COUNTIF($D$3:D257,TaskList15[[#This Row],[RESPONSABLE]])-COUNTIF(TaskList1[RESPONSABLE],$D$1))),INDEX(TaskList3[THÈME],SMALL(IF(TaskList3[RESPONSABLE]=$D$1,ROW(TaskList3[RESPONSABLE])-1),COUNTIF($D$3:D257,TaskList15[[#This Row],[RESPONSABLE]])-COUNTIF(TaskList2[RESPONSABLE],$D$1)-COUNTIF(TaskList1[RESPONSABLE],$D$1))))))</f>
        <v/>
      </c>
      <c r="B257" s="10" t="str">
        <f t="array" ref="B257">IF(TaskList15[[#This Row],[RESPONSABLE]]="","",IFERROR(INDEX(TaskList1[AXE],SMALL(IF(TaskList1[RESPONSABLE]=$D$1,ROW(TaskList1[RESPONSABLE])-1),COUNTIF($D$3:D257,TaskList15[[#This Row],[RESPONSABLE]]))),IFERROR(INDEX(TaskList2[AXE],SMALL(IF(TaskList2[RESPONSABLE]=$D$1,ROW(TaskList2[RESPONSABLE])-1),COUNTIF($D$3:D257,TaskList15[[#This Row],[RESPONSABLE]])-COUNTIF(TaskList1[RESPONSABLE],$D$1))),INDEX(TaskList3[AXE],SMALL(IF(TaskList3[RESPONSABLE]=$D$1,ROW(TaskList3[RESPONSABLE])-1),COUNTIF($D$3:D257,TaskList15[[#This Row],[RESPONSABLE]])-COUNTIF(TaskList2[RESPONSABLE],$D$1)-COUNTIF(TaskList1[RESPONSABLE],$D$1))))))</f>
        <v/>
      </c>
      <c r="D257" s="12" t="str">
        <f>IF(COUNTIF($D$2:D256,$D$1)&lt;COUNTIF(TaskList2[RESPONSABLE],$D$1)+COUNTIF(TaskList3[RESPONSABLE],$D$1)+COUNTIF(TaskList1[RESPONSABLE],$D$1),$D$1,"")</f>
        <v/>
      </c>
      <c r="E257" s="13" t="str">
        <f t="array" ref="E257">IF(TaskList15[[#This Row],[RESPONSABLE]]="","",IFERROR(INDEX(TaskList1[DATE LIMITE],SMALL(IF(TaskList1[RESPONSABLE]=$D$1,ROW(TaskList1[RESPONSABLE])-1),COUNTIF($D$3:D257,TaskList15[[#This Row],[RESPONSABLE]]))),IFERROR(INDEX(TaskList2[DATE LIMITE],SMALL(IF(TaskList2[RESPONSABLE]=$D$1,ROW(TaskList2[RESPONSABLE])-1),COUNTIF($D$3:D257,TaskList15[[#This Row],[RESPONSABLE]])-COUNTIF(TaskList1[RESPONSABLE],$D$1))),INDEX(TaskList3[DATE LIMITE],SMALL(IF(TaskList3[RESPONSABLE]=$D$1,ROW(TaskList3[RESPONSABLE])-1),COUNTIF($D$3:D257,TaskList15[[#This Row],[RESPONSABLE]])-COUNTIF(TaskList2[RESPONSABLE],$D$1)-COUNTIF(TaskList1[RESPONSABLE],$D$1))))))</f>
        <v/>
      </c>
      <c r="F257" s="10" t="str">
        <f t="array" ref="F257">IF(TaskList15[[#This Row],[RESPONSABLE]]="","",IFERROR(INDEX(TaskList1[STATUT],SMALL(IF(TaskList1[RESPONSABLE]=$D$1,ROW(TaskList1[RESPONSABLE])-1),COUNTIF($D$3:D257,TaskList15[[#This Row],[RESPONSABLE]]))),IFERROR(INDEX(TaskList2[STATUT],SMALL(IF(TaskList2[RESPONSABLE]=$D$1,ROW(TaskList2[RESPONSABLE])-1),COUNTIF($D$3:D257,TaskList15[[#This Row],[RESPONSABLE]])-COUNTIF(TaskList1[RESPONSABLE],$D$1))),INDEX(TaskList3[STATUT],SMALL(IF(TaskList3[RESPONSABLE]=$D$1,ROW(TaskList3[RESPONSABLE])-1),COUNTIF($D$3:D257,TaskList15[[#This Row],[RESPONSABLE]])-COUNTIF(TaskList2[RESPONSABLE],$D$1)-COUNTIF(TaskList1[RESPONSABLE],$D$1))))))</f>
        <v/>
      </c>
    </row>
    <row r="258" spans="1:6" x14ac:dyDescent="0.3">
      <c r="A258" s="10" t="str">
        <f t="array" ref="A258">IF(TaskList15[[#This Row],[RESPONSABLE]]="","",IFERROR(INDEX(TaskList1[THÈME],SMALL(IF(TaskList1[RESPONSABLE]=$D$1,ROW(TaskList1[RESPONSABLE])-1),COUNTIF($D$3:D258,TaskList15[[#This Row],[RESPONSABLE]]))),IFERROR(INDEX(TaskList2[THÈME],SMALL(IF(TaskList2[RESPONSABLE]=$D$1,ROW(TaskList2[RESPONSABLE])-1),COUNTIF($D$3:D258,TaskList15[[#This Row],[RESPONSABLE]])-COUNTIF(TaskList1[RESPONSABLE],$D$1))),INDEX(TaskList3[THÈME],SMALL(IF(TaskList3[RESPONSABLE]=$D$1,ROW(TaskList3[RESPONSABLE])-1),COUNTIF($D$3:D258,TaskList15[[#This Row],[RESPONSABLE]])-COUNTIF(TaskList2[RESPONSABLE],$D$1)-COUNTIF(TaskList1[RESPONSABLE],$D$1))))))</f>
        <v/>
      </c>
      <c r="B258" s="10" t="str">
        <f t="array" ref="B258">IF(TaskList15[[#This Row],[RESPONSABLE]]="","",IFERROR(INDEX(TaskList1[AXE],SMALL(IF(TaskList1[RESPONSABLE]=$D$1,ROW(TaskList1[RESPONSABLE])-1),COUNTIF($D$3:D258,TaskList15[[#This Row],[RESPONSABLE]]))),IFERROR(INDEX(TaskList2[AXE],SMALL(IF(TaskList2[RESPONSABLE]=$D$1,ROW(TaskList2[RESPONSABLE])-1),COUNTIF($D$3:D258,TaskList15[[#This Row],[RESPONSABLE]])-COUNTIF(TaskList1[RESPONSABLE],$D$1))),INDEX(TaskList3[AXE],SMALL(IF(TaskList3[RESPONSABLE]=$D$1,ROW(TaskList3[RESPONSABLE])-1),COUNTIF($D$3:D258,TaskList15[[#This Row],[RESPONSABLE]])-COUNTIF(TaskList2[RESPONSABLE],$D$1)-COUNTIF(TaskList1[RESPONSABLE],$D$1))))))</f>
        <v/>
      </c>
      <c r="D258" s="12" t="str">
        <f>IF(COUNTIF($D$2:D257,$D$1)&lt;COUNTIF(TaskList2[RESPONSABLE],$D$1)+COUNTIF(TaskList3[RESPONSABLE],$D$1)+COUNTIF(TaskList1[RESPONSABLE],$D$1),$D$1,"")</f>
        <v/>
      </c>
      <c r="E258" s="13" t="str">
        <f t="array" ref="E258">IF(TaskList15[[#This Row],[RESPONSABLE]]="","",IFERROR(INDEX(TaskList1[DATE LIMITE],SMALL(IF(TaskList1[RESPONSABLE]=$D$1,ROW(TaskList1[RESPONSABLE])-1),COUNTIF($D$3:D258,TaskList15[[#This Row],[RESPONSABLE]]))),IFERROR(INDEX(TaskList2[DATE LIMITE],SMALL(IF(TaskList2[RESPONSABLE]=$D$1,ROW(TaskList2[RESPONSABLE])-1),COUNTIF($D$3:D258,TaskList15[[#This Row],[RESPONSABLE]])-COUNTIF(TaskList1[RESPONSABLE],$D$1))),INDEX(TaskList3[DATE LIMITE],SMALL(IF(TaskList3[RESPONSABLE]=$D$1,ROW(TaskList3[RESPONSABLE])-1),COUNTIF($D$3:D258,TaskList15[[#This Row],[RESPONSABLE]])-COUNTIF(TaskList2[RESPONSABLE],$D$1)-COUNTIF(TaskList1[RESPONSABLE],$D$1))))))</f>
        <v/>
      </c>
      <c r="F258" s="10" t="str">
        <f t="array" ref="F258">IF(TaskList15[[#This Row],[RESPONSABLE]]="","",IFERROR(INDEX(TaskList1[STATUT],SMALL(IF(TaskList1[RESPONSABLE]=$D$1,ROW(TaskList1[RESPONSABLE])-1),COUNTIF($D$3:D258,TaskList15[[#This Row],[RESPONSABLE]]))),IFERROR(INDEX(TaskList2[STATUT],SMALL(IF(TaskList2[RESPONSABLE]=$D$1,ROW(TaskList2[RESPONSABLE])-1),COUNTIF($D$3:D258,TaskList15[[#This Row],[RESPONSABLE]])-COUNTIF(TaskList1[RESPONSABLE],$D$1))),INDEX(TaskList3[STATUT],SMALL(IF(TaskList3[RESPONSABLE]=$D$1,ROW(TaskList3[RESPONSABLE])-1),COUNTIF($D$3:D258,TaskList15[[#This Row],[RESPONSABLE]])-COUNTIF(TaskList2[RESPONSABLE],$D$1)-COUNTIF(TaskList1[RESPONSABLE],$D$1))))))</f>
        <v/>
      </c>
    </row>
    <row r="259" spans="1:6" x14ac:dyDescent="0.3">
      <c r="A259" s="10" t="str">
        <f t="array" ref="A259">IF(TaskList15[[#This Row],[RESPONSABLE]]="","",IFERROR(INDEX(TaskList1[THÈME],SMALL(IF(TaskList1[RESPONSABLE]=$D$1,ROW(TaskList1[RESPONSABLE])-1),COUNTIF($D$3:D259,TaskList15[[#This Row],[RESPONSABLE]]))),IFERROR(INDEX(TaskList2[THÈME],SMALL(IF(TaskList2[RESPONSABLE]=$D$1,ROW(TaskList2[RESPONSABLE])-1),COUNTIF($D$3:D259,TaskList15[[#This Row],[RESPONSABLE]])-COUNTIF(TaskList1[RESPONSABLE],$D$1))),INDEX(TaskList3[THÈME],SMALL(IF(TaskList3[RESPONSABLE]=$D$1,ROW(TaskList3[RESPONSABLE])-1),COUNTIF($D$3:D259,TaskList15[[#This Row],[RESPONSABLE]])-COUNTIF(TaskList2[RESPONSABLE],$D$1)-COUNTIF(TaskList1[RESPONSABLE],$D$1))))))</f>
        <v/>
      </c>
      <c r="B259" s="10" t="str">
        <f t="array" ref="B259">IF(TaskList15[[#This Row],[RESPONSABLE]]="","",IFERROR(INDEX(TaskList1[AXE],SMALL(IF(TaskList1[RESPONSABLE]=$D$1,ROW(TaskList1[RESPONSABLE])-1),COUNTIF($D$3:D259,TaskList15[[#This Row],[RESPONSABLE]]))),IFERROR(INDEX(TaskList2[AXE],SMALL(IF(TaskList2[RESPONSABLE]=$D$1,ROW(TaskList2[RESPONSABLE])-1),COUNTIF($D$3:D259,TaskList15[[#This Row],[RESPONSABLE]])-COUNTIF(TaskList1[RESPONSABLE],$D$1))),INDEX(TaskList3[AXE],SMALL(IF(TaskList3[RESPONSABLE]=$D$1,ROW(TaskList3[RESPONSABLE])-1),COUNTIF($D$3:D259,TaskList15[[#This Row],[RESPONSABLE]])-COUNTIF(TaskList2[RESPONSABLE],$D$1)-COUNTIF(TaskList1[RESPONSABLE],$D$1))))))</f>
        <v/>
      </c>
      <c r="D259" s="12" t="str">
        <f>IF(COUNTIF($D$2:D258,$D$1)&lt;COUNTIF(TaskList2[RESPONSABLE],$D$1)+COUNTIF(TaskList3[RESPONSABLE],$D$1)+COUNTIF(TaskList1[RESPONSABLE],$D$1),$D$1,"")</f>
        <v/>
      </c>
      <c r="E259" s="13" t="str">
        <f t="array" ref="E259">IF(TaskList15[[#This Row],[RESPONSABLE]]="","",IFERROR(INDEX(TaskList1[DATE LIMITE],SMALL(IF(TaskList1[RESPONSABLE]=$D$1,ROW(TaskList1[RESPONSABLE])-1),COUNTIF($D$3:D259,TaskList15[[#This Row],[RESPONSABLE]]))),IFERROR(INDEX(TaskList2[DATE LIMITE],SMALL(IF(TaskList2[RESPONSABLE]=$D$1,ROW(TaskList2[RESPONSABLE])-1),COUNTIF($D$3:D259,TaskList15[[#This Row],[RESPONSABLE]])-COUNTIF(TaskList1[RESPONSABLE],$D$1))),INDEX(TaskList3[DATE LIMITE],SMALL(IF(TaskList3[RESPONSABLE]=$D$1,ROW(TaskList3[RESPONSABLE])-1),COUNTIF($D$3:D259,TaskList15[[#This Row],[RESPONSABLE]])-COUNTIF(TaskList2[RESPONSABLE],$D$1)-COUNTIF(TaskList1[RESPONSABLE],$D$1))))))</f>
        <v/>
      </c>
      <c r="F259" s="10" t="str">
        <f t="array" ref="F259">IF(TaskList15[[#This Row],[RESPONSABLE]]="","",IFERROR(INDEX(TaskList1[STATUT],SMALL(IF(TaskList1[RESPONSABLE]=$D$1,ROW(TaskList1[RESPONSABLE])-1),COUNTIF($D$3:D259,TaskList15[[#This Row],[RESPONSABLE]]))),IFERROR(INDEX(TaskList2[STATUT],SMALL(IF(TaskList2[RESPONSABLE]=$D$1,ROW(TaskList2[RESPONSABLE])-1),COUNTIF($D$3:D259,TaskList15[[#This Row],[RESPONSABLE]])-COUNTIF(TaskList1[RESPONSABLE],$D$1))),INDEX(TaskList3[STATUT],SMALL(IF(TaskList3[RESPONSABLE]=$D$1,ROW(TaskList3[RESPONSABLE])-1),COUNTIF($D$3:D259,TaskList15[[#This Row],[RESPONSABLE]])-COUNTIF(TaskList2[RESPONSABLE],$D$1)-COUNTIF(TaskList1[RESPONSABLE],$D$1))))))</f>
        <v/>
      </c>
    </row>
    <row r="260" spans="1:6" x14ac:dyDescent="0.3">
      <c r="A260" s="10" t="str">
        <f t="array" ref="A260">IF(TaskList15[[#This Row],[RESPONSABLE]]="","",IFERROR(INDEX(TaskList1[THÈME],SMALL(IF(TaskList1[RESPONSABLE]=$D$1,ROW(TaskList1[RESPONSABLE])-1),COUNTIF($D$3:D260,TaskList15[[#This Row],[RESPONSABLE]]))),IFERROR(INDEX(TaskList2[THÈME],SMALL(IF(TaskList2[RESPONSABLE]=$D$1,ROW(TaskList2[RESPONSABLE])-1),COUNTIF($D$3:D260,TaskList15[[#This Row],[RESPONSABLE]])-COUNTIF(TaskList1[RESPONSABLE],$D$1))),INDEX(TaskList3[THÈME],SMALL(IF(TaskList3[RESPONSABLE]=$D$1,ROW(TaskList3[RESPONSABLE])-1),COUNTIF($D$3:D260,TaskList15[[#This Row],[RESPONSABLE]])-COUNTIF(TaskList2[RESPONSABLE],$D$1)-COUNTIF(TaskList1[RESPONSABLE],$D$1))))))</f>
        <v/>
      </c>
      <c r="B260" s="10" t="str">
        <f t="array" ref="B260">IF(TaskList15[[#This Row],[RESPONSABLE]]="","",IFERROR(INDEX(TaskList1[AXE],SMALL(IF(TaskList1[RESPONSABLE]=$D$1,ROW(TaskList1[RESPONSABLE])-1),COUNTIF($D$3:D260,TaskList15[[#This Row],[RESPONSABLE]]))),IFERROR(INDEX(TaskList2[AXE],SMALL(IF(TaskList2[RESPONSABLE]=$D$1,ROW(TaskList2[RESPONSABLE])-1),COUNTIF($D$3:D260,TaskList15[[#This Row],[RESPONSABLE]])-COUNTIF(TaskList1[RESPONSABLE],$D$1))),INDEX(TaskList3[AXE],SMALL(IF(TaskList3[RESPONSABLE]=$D$1,ROW(TaskList3[RESPONSABLE])-1),COUNTIF($D$3:D260,TaskList15[[#This Row],[RESPONSABLE]])-COUNTIF(TaskList2[RESPONSABLE],$D$1)-COUNTIF(TaskList1[RESPONSABLE],$D$1))))))</f>
        <v/>
      </c>
      <c r="D260" s="12" t="str">
        <f>IF(COUNTIF($D$2:D259,$D$1)&lt;COUNTIF(TaskList2[RESPONSABLE],$D$1)+COUNTIF(TaskList3[RESPONSABLE],$D$1)+COUNTIF(TaskList1[RESPONSABLE],$D$1),$D$1,"")</f>
        <v/>
      </c>
      <c r="E260" s="13" t="str">
        <f t="array" ref="E260">IF(TaskList15[[#This Row],[RESPONSABLE]]="","",IFERROR(INDEX(TaskList1[DATE LIMITE],SMALL(IF(TaskList1[RESPONSABLE]=$D$1,ROW(TaskList1[RESPONSABLE])-1),COUNTIF($D$3:D260,TaskList15[[#This Row],[RESPONSABLE]]))),IFERROR(INDEX(TaskList2[DATE LIMITE],SMALL(IF(TaskList2[RESPONSABLE]=$D$1,ROW(TaskList2[RESPONSABLE])-1),COUNTIF($D$3:D260,TaskList15[[#This Row],[RESPONSABLE]])-COUNTIF(TaskList1[RESPONSABLE],$D$1))),INDEX(TaskList3[DATE LIMITE],SMALL(IF(TaskList3[RESPONSABLE]=$D$1,ROW(TaskList3[RESPONSABLE])-1),COUNTIF($D$3:D260,TaskList15[[#This Row],[RESPONSABLE]])-COUNTIF(TaskList2[RESPONSABLE],$D$1)-COUNTIF(TaskList1[RESPONSABLE],$D$1))))))</f>
        <v/>
      </c>
      <c r="F260" s="10" t="str">
        <f t="array" ref="F260">IF(TaskList15[[#This Row],[RESPONSABLE]]="","",IFERROR(INDEX(TaskList1[STATUT],SMALL(IF(TaskList1[RESPONSABLE]=$D$1,ROW(TaskList1[RESPONSABLE])-1),COUNTIF($D$3:D260,TaskList15[[#This Row],[RESPONSABLE]]))),IFERROR(INDEX(TaskList2[STATUT],SMALL(IF(TaskList2[RESPONSABLE]=$D$1,ROW(TaskList2[RESPONSABLE])-1),COUNTIF($D$3:D260,TaskList15[[#This Row],[RESPONSABLE]])-COUNTIF(TaskList1[RESPONSABLE],$D$1))),INDEX(TaskList3[STATUT],SMALL(IF(TaskList3[RESPONSABLE]=$D$1,ROW(TaskList3[RESPONSABLE])-1),COUNTIF($D$3:D260,TaskList15[[#This Row],[RESPONSABLE]])-COUNTIF(TaskList2[RESPONSABLE],$D$1)-COUNTIF(TaskList1[RESPONSABLE],$D$1))))))</f>
        <v/>
      </c>
    </row>
    <row r="261" spans="1:6" x14ac:dyDescent="0.3">
      <c r="A261" s="10" t="str">
        <f t="array" ref="A261">IF(TaskList15[[#This Row],[RESPONSABLE]]="","",IFERROR(INDEX(TaskList1[THÈME],SMALL(IF(TaskList1[RESPONSABLE]=$D$1,ROW(TaskList1[RESPONSABLE])-1),COUNTIF($D$3:D261,TaskList15[[#This Row],[RESPONSABLE]]))),IFERROR(INDEX(TaskList2[THÈME],SMALL(IF(TaskList2[RESPONSABLE]=$D$1,ROW(TaskList2[RESPONSABLE])-1),COUNTIF($D$3:D261,TaskList15[[#This Row],[RESPONSABLE]])-COUNTIF(TaskList1[RESPONSABLE],$D$1))),INDEX(TaskList3[THÈME],SMALL(IF(TaskList3[RESPONSABLE]=$D$1,ROW(TaskList3[RESPONSABLE])-1),COUNTIF($D$3:D261,TaskList15[[#This Row],[RESPONSABLE]])-COUNTIF(TaskList2[RESPONSABLE],$D$1)-COUNTIF(TaskList1[RESPONSABLE],$D$1))))))</f>
        <v/>
      </c>
      <c r="B261" s="10" t="str">
        <f t="array" ref="B261">IF(TaskList15[[#This Row],[RESPONSABLE]]="","",IFERROR(INDEX(TaskList1[AXE],SMALL(IF(TaskList1[RESPONSABLE]=$D$1,ROW(TaskList1[RESPONSABLE])-1),COUNTIF($D$3:D261,TaskList15[[#This Row],[RESPONSABLE]]))),IFERROR(INDEX(TaskList2[AXE],SMALL(IF(TaskList2[RESPONSABLE]=$D$1,ROW(TaskList2[RESPONSABLE])-1),COUNTIF($D$3:D261,TaskList15[[#This Row],[RESPONSABLE]])-COUNTIF(TaskList1[RESPONSABLE],$D$1))),INDEX(TaskList3[AXE],SMALL(IF(TaskList3[RESPONSABLE]=$D$1,ROW(TaskList3[RESPONSABLE])-1),COUNTIF($D$3:D261,TaskList15[[#This Row],[RESPONSABLE]])-COUNTIF(TaskList2[RESPONSABLE],$D$1)-COUNTIF(TaskList1[RESPONSABLE],$D$1))))))</f>
        <v/>
      </c>
      <c r="D261" s="12" t="str">
        <f>IF(COUNTIF($D$2:D260,$D$1)&lt;COUNTIF(TaskList2[RESPONSABLE],$D$1)+COUNTIF(TaskList3[RESPONSABLE],$D$1)+COUNTIF(TaskList1[RESPONSABLE],$D$1),$D$1,"")</f>
        <v/>
      </c>
      <c r="E261" s="13" t="str">
        <f t="array" ref="E261">IF(TaskList15[[#This Row],[RESPONSABLE]]="","",IFERROR(INDEX(TaskList1[DATE LIMITE],SMALL(IF(TaskList1[RESPONSABLE]=$D$1,ROW(TaskList1[RESPONSABLE])-1),COUNTIF($D$3:D261,TaskList15[[#This Row],[RESPONSABLE]]))),IFERROR(INDEX(TaskList2[DATE LIMITE],SMALL(IF(TaskList2[RESPONSABLE]=$D$1,ROW(TaskList2[RESPONSABLE])-1),COUNTIF($D$3:D261,TaskList15[[#This Row],[RESPONSABLE]])-COUNTIF(TaskList1[RESPONSABLE],$D$1))),INDEX(TaskList3[DATE LIMITE],SMALL(IF(TaskList3[RESPONSABLE]=$D$1,ROW(TaskList3[RESPONSABLE])-1),COUNTIF($D$3:D261,TaskList15[[#This Row],[RESPONSABLE]])-COUNTIF(TaskList2[RESPONSABLE],$D$1)-COUNTIF(TaskList1[RESPONSABLE],$D$1))))))</f>
        <v/>
      </c>
      <c r="F261" s="10" t="str">
        <f t="array" ref="F261">IF(TaskList15[[#This Row],[RESPONSABLE]]="","",IFERROR(INDEX(TaskList1[STATUT],SMALL(IF(TaskList1[RESPONSABLE]=$D$1,ROW(TaskList1[RESPONSABLE])-1),COUNTIF($D$3:D261,TaskList15[[#This Row],[RESPONSABLE]]))),IFERROR(INDEX(TaskList2[STATUT],SMALL(IF(TaskList2[RESPONSABLE]=$D$1,ROW(TaskList2[RESPONSABLE])-1),COUNTIF($D$3:D261,TaskList15[[#This Row],[RESPONSABLE]])-COUNTIF(TaskList1[RESPONSABLE],$D$1))),INDEX(TaskList3[STATUT],SMALL(IF(TaskList3[RESPONSABLE]=$D$1,ROW(TaskList3[RESPONSABLE])-1),COUNTIF($D$3:D261,TaskList15[[#This Row],[RESPONSABLE]])-COUNTIF(TaskList2[RESPONSABLE],$D$1)-COUNTIF(TaskList1[RESPONSABLE],$D$1))))))</f>
        <v/>
      </c>
    </row>
    <row r="262" spans="1:6" x14ac:dyDescent="0.3">
      <c r="A262" s="10" t="str">
        <f t="array" ref="A262">IF(TaskList15[[#This Row],[RESPONSABLE]]="","",IFERROR(INDEX(TaskList1[THÈME],SMALL(IF(TaskList1[RESPONSABLE]=$D$1,ROW(TaskList1[RESPONSABLE])-1),COUNTIF($D$3:D262,TaskList15[[#This Row],[RESPONSABLE]]))),IFERROR(INDEX(TaskList2[THÈME],SMALL(IF(TaskList2[RESPONSABLE]=$D$1,ROW(TaskList2[RESPONSABLE])-1),COUNTIF($D$3:D262,TaskList15[[#This Row],[RESPONSABLE]])-COUNTIF(TaskList1[RESPONSABLE],$D$1))),INDEX(TaskList3[THÈME],SMALL(IF(TaskList3[RESPONSABLE]=$D$1,ROW(TaskList3[RESPONSABLE])-1),COUNTIF($D$3:D262,TaskList15[[#This Row],[RESPONSABLE]])-COUNTIF(TaskList2[RESPONSABLE],$D$1)-COUNTIF(TaskList1[RESPONSABLE],$D$1))))))</f>
        <v/>
      </c>
      <c r="B262" s="10" t="str">
        <f t="array" ref="B262">IF(TaskList15[[#This Row],[RESPONSABLE]]="","",IFERROR(INDEX(TaskList1[AXE],SMALL(IF(TaskList1[RESPONSABLE]=$D$1,ROW(TaskList1[RESPONSABLE])-1),COUNTIF($D$3:D262,TaskList15[[#This Row],[RESPONSABLE]]))),IFERROR(INDEX(TaskList2[AXE],SMALL(IF(TaskList2[RESPONSABLE]=$D$1,ROW(TaskList2[RESPONSABLE])-1),COUNTIF($D$3:D262,TaskList15[[#This Row],[RESPONSABLE]])-COUNTIF(TaskList1[RESPONSABLE],$D$1))),INDEX(TaskList3[AXE],SMALL(IF(TaskList3[RESPONSABLE]=$D$1,ROW(TaskList3[RESPONSABLE])-1),COUNTIF($D$3:D262,TaskList15[[#This Row],[RESPONSABLE]])-COUNTIF(TaskList2[RESPONSABLE],$D$1)-COUNTIF(TaskList1[RESPONSABLE],$D$1))))))</f>
        <v/>
      </c>
      <c r="D262" s="12" t="str">
        <f>IF(COUNTIF($D$2:D261,$D$1)&lt;COUNTIF(TaskList2[RESPONSABLE],$D$1)+COUNTIF(TaskList3[RESPONSABLE],$D$1)+COUNTIF(TaskList1[RESPONSABLE],$D$1),$D$1,"")</f>
        <v/>
      </c>
      <c r="E262" s="13" t="str">
        <f t="array" ref="E262">IF(TaskList15[[#This Row],[RESPONSABLE]]="","",IFERROR(INDEX(TaskList1[DATE LIMITE],SMALL(IF(TaskList1[RESPONSABLE]=$D$1,ROW(TaskList1[RESPONSABLE])-1),COUNTIF($D$3:D262,TaskList15[[#This Row],[RESPONSABLE]]))),IFERROR(INDEX(TaskList2[DATE LIMITE],SMALL(IF(TaskList2[RESPONSABLE]=$D$1,ROW(TaskList2[RESPONSABLE])-1),COUNTIF($D$3:D262,TaskList15[[#This Row],[RESPONSABLE]])-COUNTIF(TaskList1[RESPONSABLE],$D$1))),INDEX(TaskList3[DATE LIMITE],SMALL(IF(TaskList3[RESPONSABLE]=$D$1,ROW(TaskList3[RESPONSABLE])-1),COUNTIF($D$3:D262,TaskList15[[#This Row],[RESPONSABLE]])-COUNTIF(TaskList2[RESPONSABLE],$D$1)-COUNTIF(TaskList1[RESPONSABLE],$D$1))))))</f>
        <v/>
      </c>
      <c r="F262" s="10" t="str">
        <f t="array" ref="F262">IF(TaskList15[[#This Row],[RESPONSABLE]]="","",IFERROR(INDEX(TaskList1[STATUT],SMALL(IF(TaskList1[RESPONSABLE]=$D$1,ROW(TaskList1[RESPONSABLE])-1),COUNTIF($D$3:D262,TaskList15[[#This Row],[RESPONSABLE]]))),IFERROR(INDEX(TaskList2[STATUT],SMALL(IF(TaskList2[RESPONSABLE]=$D$1,ROW(TaskList2[RESPONSABLE])-1),COUNTIF($D$3:D262,TaskList15[[#This Row],[RESPONSABLE]])-COUNTIF(TaskList1[RESPONSABLE],$D$1))),INDEX(TaskList3[STATUT],SMALL(IF(TaskList3[RESPONSABLE]=$D$1,ROW(TaskList3[RESPONSABLE])-1),COUNTIF($D$3:D262,TaskList15[[#This Row],[RESPONSABLE]])-COUNTIF(TaskList2[RESPONSABLE],$D$1)-COUNTIF(TaskList1[RESPONSABLE],$D$1))))))</f>
        <v/>
      </c>
    </row>
    <row r="263" spans="1:6" x14ac:dyDescent="0.3">
      <c r="A263" s="10" t="str">
        <f t="array" ref="A263">IF(TaskList15[[#This Row],[RESPONSABLE]]="","",IFERROR(INDEX(TaskList1[THÈME],SMALL(IF(TaskList1[RESPONSABLE]=$D$1,ROW(TaskList1[RESPONSABLE])-1),COUNTIF($D$3:D263,TaskList15[[#This Row],[RESPONSABLE]]))),IFERROR(INDEX(TaskList2[THÈME],SMALL(IF(TaskList2[RESPONSABLE]=$D$1,ROW(TaskList2[RESPONSABLE])-1),COUNTIF($D$3:D263,TaskList15[[#This Row],[RESPONSABLE]])-COUNTIF(TaskList1[RESPONSABLE],$D$1))),INDEX(TaskList3[THÈME],SMALL(IF(TaskList3[RESPONSABLE]=$D$1,ROW(TaskList3[RESPONSABLE])-1),COUNTIF($D$3:D263,TaskList15[[#This Row],[RESPONSABLE]])-COUNTIF(TaskList2[RESPONSABLE],$D$1)-COUNTIF(TaskList1[RESPONSABLE],$D$1))))))</f>
        <v/>
      </c>
      <c r="B263" s="10" t="str">
        <f t="array" ref="B263">IF(TaskList15[[#This Row],[RESPONSABLE]]="","",IFERROR(INDEX(TaskList1[AXE],SMALL(IF(TaskList1[RESPONSABLE]=$D$1,ROW(TaskList1[RESPONSABLE])-1),COUNTIF($D$3:D263,TaskList15[[#This Row],[RESPONSABLE]]))),IFERROR(INDEX(TaskList2[AXE],SMALL(IF(TaskList2[RESPONSABLE]=$D$1,ROW(TaskList2[RESPONSABLE])-1),COUNTIF($D$3:D263,TaskList15[[#This Row],[RESPONSABLE]])-COUNTIF(TaskList1[RESPONSABLE],$D$1))),INDEX(TaskList3[AXE],SMALL(IF(TaskList3[RESPONSABLE]=$D$1,ROW(TaskList3[RESPONSABLE])-1),COUNTIF($D$3:D263,TaskList15[[#This Row],[RESPONSABLE]])-COUNTIF(TaskList2[RESPONSABLE],$D$1)-COUNTIF(TaskList1[RESPONSABLE],$D$1))))))</f>
        <v/>
      </c>
      <c r="D263" s="12" t="str">
        <f>IF(COUNTIF($D$2:D262,$D$1)&lt;COUNTIF(TaskList2[RESPONSABLE],$D$1)+COUNTIF(TaskList3[RESPONSABLE],$D$1)+COUNTIF(TaskList1[RESPONSABLE],$D$1),$D$1,"")</f>
        <v/>
      </c>
      <c r="E263" s="13" t="str">
        <f t="array" ref="E263">IF(TaskList15[[#This Row],[RESPONSABLE]]="","",IFERROR(INDEX(TaskList1[DATE LIMITE],SMALL(IF(TaskList1[RESPONSABLE]=$D$1,ROW(TaskList1[RESPONSABLE])-1),COUNTIF($D$3:D263,TaskList15[[#This Row],[RESPONSABLE]]))),IFERROR(INDEX(TaskList2[DATE LIMITE],SMALL(IF(TaskList2[RESPONSABLE]=$D$1,ROW(TaskList2[RESPONSABLE])-1),COUNTIF($D$3:D263,TaskList15[[#This Row],[RESPONSABLE]])-COUNTIF(TaskList1[RESPONSABLE],$D$1))),INDEX(TaskList3[DATE LIMITE],SMALL(IF(TaskList3[RESPONSABLE]=$D$1,ROW(TaskList3[RESPONSABLE])-1),COUNTIF($D$3:D263,TaskList15[[#This Row],[RESPONSABLE]])-COUNTIF(TaskList2[RESPONSABLE],$D$1)-COUNTIF(TaskList1[RESPONSABLE],$D$1))))))</f>
        <v/>
      </c>
      <c r="F263" s="10" t="str">
        <f t="array" ref="F263">IF(TaskList15[[#This Row],[RESPONSABLE]]="","",IFERROR(INDEX(TaskList1[STATUT],SMALL(IF(TaskList1[RESPONSABLE]=$D$1,ROW(TaskList1[RESPONSABLE])-1),COUNTIF($D$3:D263,TaskList15[[#This Row],[RESPONSABLE]]))),IFERROR(INDEX(TaskList2[STATUT],SMALL(IF(TaskList2[RESPONSABLE]=$D$1,ROW(TaskList2[RESPONSABLE])-1),COUNTIF($D$3:D263,TaskList15[[#This Row],[RESPONSABLE]])-COUNTIF(TaskList1[RESPONSABLE],$D$1))),INDEX(TaskList3[STATUT],SMALL(IF(TaskList3[RESPONSABLE]=$D$1,ROW(TaskList3[RESPONSABLE])-1),COUNTIF($D$3:D263,TaskList15[[#This Row],[RESPONSABLE]])-COUNTIF(TaskList2[RESPONSABLE],$D$1)-COUNTIF(TaskList1[RESPONSABLE],$D$1))))))</f>
        <v/>
      </c>
    </row>
    <row r="264" spans="1:6" x14ac:dyDescent="0.3">
      <c r="A264" s="10" t="str">
        <f t="array" ref="A264">IF(TaskList15[[#This Row],[RESPONSABLE]]="","",IFERROR(INDEX(TaskList1[THÈME],SMALL(IF(TaskList1[RESPONSABLE]=$D$1,ROW(TaskList1[RESPONSABLE])-1),COUNTIF($D$3:D264,TaskList15[[#This Row],[RESPONSABLE]]))),IFERROR(INDEX(TaskList2[THÈME],SMALL(IF(TaskList2[RESPONSABLE]=$D$1,ROW(TaskList2[RESPONSABLE])-1),COUNTIF($D$3:D264,TaskList15[[#This Row],[RESPONSABLE]])-COUNTIF(TaskList1[RESPONSABLE],$D$1))),INDEX(TaskList3[THÈME],SMALL(IF(TaskList3[RESPONSABLE]=$D$1,ROW(TaskList3[RESPONSABLE])-1),COUNTIF($D$3:D264,TaskList15[[#This Row],[RESPONSABLE]])-COUNTIF(TaskList2[RESPONSABLE],$D$1)-COUNTIF(TaskList1[RESPONSABLE],$D$1))))))</f>
        <v/>
      </c>
      <c r="B264" s="10" t="str">
        <f t="array" ref="B264">IF(TaskList15[[#This Row],[RESPONSABLE]]="","",IFERROR(INDEX(TaskList1[AXE],SMALL(IF(TaskList1[RESPONSABLE]=$D$1,ROW(TaskList1[RESPONSABLE])-1),COUNTIF($D$3:D264,TaskList15[[#This Row],[RESPONSABLE]]))),IFERROR(INDEX(TaskList2[AXE],SMALL(IF(TaskList2[RESPONSABLE]=$D$1,ROW(TaskList2[RESPONSABLE])-1),COUNTIF($D$3:D264,TaskList15[[#This Row],[RESPONSABLE]])-COUNTIF(TaskList1[RESPONSABLE],$D$1))),INDEX(TaskList3[AXE],SMALL(IF(TaskList3[RESPONSABLE]=$D$1,ROW(TaskList3[RESPONSABLE])-1),COUNTIF($D$3:D264,TaskList15[[#This Row],[RESPONSABLE]])-COUNTIF(TaskList2[RESPONSABLE],$D$1)-COUNTIF(TaskList1[RESPONSABLE],$D$1))))))</f>
        <v/>
      </c>
      <c r="D264" s="12" t="str">
        <f>IF(COUNTIF($D$2:D263,$D$1)&lt;COUNTIF(TaskList2[RESPONSABLE],$D$1)+COUNTIF(TaskList3[RESPONSABLE],$D$1)+COUNTIF(TaskList1[RESPONSABLE],$D$1),$D$1,"")</f>
        <v/>
      </c>
      <c r="E264" s="13" t="str">
        <f t="array" ref="E264">IF(TaskList15[[#This Row],[RESPONSABLE]]="","",IFERROR(INDEX(TaskList1[DATE LIMITE],SMALL(IF(TaskList1[RESPONSABLE]=$D$1,ROW(TaskList1[RESPONSABLE])-1),COUNTIF($D$3:D264,TaskList15[[#This Row],[RESPONSABLE]]))),IFERROR(INDEX(TaskList2[DATE LIMITE],SMALL(IF(TaskList2[RESPONSABLE]=$D$1,ROW(TaskList2[RESPONSABLE])-1),COUNTIF($D$3:D264,TaskList15[[#This Row],[RESPONSABLE]])-COUNTIF(TaskList1[RESPONSABLE],$D$1))),INDEX(TaskList3[DATE LIMITE],SMALL(IF(TaskList3[RESPONSABLE]=$D$1,ROW(TaskList3[RESPONSABLE])-1),COUNTIF($D$3:D264,TaskList15[[#This Row],[RESPONSABLE]])-COUNTIF(TaskList2[RESPONSABLE],$D$1)-COUNTIF(TaskList1[RESPONSABLE],$D$1))))))</f>
        <v/>
      </c>
      <c r="F264" s="10" t="str">
        <f t="array" ref="F264">IF(TaskList15[[#This Row],[RESPONSABLE]]="","",IFERROR(INDEX(TaskList1[STATUT],SMALL(IF(TaskList1[RESPONSABLE]=$D$1,ROW(TaskList1[RESPONSABLE])-1),COUNTIF($D$3:D264,TaskList15[[#This Row],[RESPONSABLE]]))),IFERROR(INDEX(TaskList2[STATUT],SMALL(IF(TaskList2[RESPONSABLE]=$D$1,ROW(TaskList2[RESPONSABLE])-1),COUNTIF($D$3:D264,TaskList15[[#This Row],[RESPONSABLE]])-COUNTIF(TaskList1[RESPONSABLE],$D$1))),INDEX(TaskList3[STATUT],SMALL(IF(TaskList3[RESPONSABLE]=$D$1,ROW(TaskList3[RESPONSABLE])-1),COUNTIF($D$3:D264,TaskList15[[#This Row],[RESPONSABLE]])-COUNTIF(TaskList2[RESPONSABLE],$D$1)-COUNTIF(TaskList1[RESPONSABLE],$D$1))))))</f>
        <v/>
      </c>
    </row>
    <row r="265" spans="1:6" x14ac:dyDescent="0.3">
      <c r="A265" s="10" t="str">
        <f t="array" ref="A265">IF(TaskList15[[#This Row],[RESPONSABLE]]="","",IFERROR(INDEX(TaskList1[THÈME],SMALL(IF(TaskList1[RESPONSABLE]=$D$1,ROW(TaskList1[RESPONSABLE])-1),COUNTIF($D$3:D265,TaskList15[[#This Row],[RESPONSABLE]]))),IFERROR(INDEX(TaskList2[THÈME],SMALL(IF(TaskList2[RESPONSABLE]=$D$1,ROW(TaskList2[RESPONSABLE])-1),COUNTIF($D$3:D265,TaskList15[[#This Row],[RESPONSABLE]])-COUNTIF(TaskList1[RESPONSABLE],$D$1))),INDEX(TaskList3[THÈME],SMALL(IF(TaskList3[RESPONSABLE]=$D$1,ROW(TaskList3[RESPONSABLE])-1),COUNTIF($D$3:D265,TaskList15[[#This Row],[RESPONSABLE]])-COUNTIF(TaskList2[RESPONSABLE],$D$1)-COUNTIF(TaskList1[RESPONSABLE],$D$1))))))</f>
        <v/>
      </c>
      <c r="B265" s="10" t="str">
        <f t="array" ref="B265">IF(TaskList15[[#This Row],[RESPONSABLE]]="","",IFERROR(INDEX(TaskList1[AXE],SMALL(IF(TaskList1[RESPONSABLE]=$D$1,ROW(TaskList1[RESPONSABLE])-1),COUNTIF($D$3:D265,TaskList15[[#This Row],[RESPONSABLE]]))),IFERROR(INDEX(TaskList2[AXE],SMALL(IF(TaskList2[RESPONSABLE]=$D$1,ROW(TaskList2[RESPONSABLE])-1),COUNTIF($D$3:D265,TaskList15[[#This Row],[RESPONSABLE]])-COUNTIF(TaskList1[RESPONSABLE],$D$1))),INDEX(TaskList3[AXE],SMALL(IF(TaskList3[RESPONSABLE]=$D$1,ROW(TaskList3[RESPONSABLE])-1),COUNTIF($D$3:D265,TaskList15[[#This Row],[RESPONSABLE]])-COUNTIF(TaskList2[RESPONSABLE],$D$1)-COUNTIF(TaskList1[RESPONSABLE],$D$1))))))</f>
        <v/>
      </c>
      <c r="D265" s="12" t="str">
        <f>IF(COUNTIF($D$2:D264,$D$1)&lt;COUNTIF(TaskList2[RESPONSABLE],$D$1)+COUNTIF(TaskList3[RESPONSABLE],$D$1)+COUNTIF(TaskList1[RESPONSABLE],$D$1),$D$1,"")</f>
        <v/>
      </c>
      <c r="E265" s="13" t="str">
        <f t="array" ref="E265">IF(TaskList15[[#This Row],[RESPONSABLE]]="","",IFERROR(INDEX(TaskList1[DATE LIMITE],SMALL(IF(TaskList1[RESPONSABLE]=$D$1,ROW(TaskList1[RESPONSABLE])-1),COUNTIF($D$3:D265,TaskList15[[#This Row],[RESPONSABLE]]))),IFERROR(INDEX(TaskList2[DATE LIMITE],SMALL(IF(TaskList2[RESPONSABLE]=$D$1,ROW(TaskList2[RESPONSABLE])-1),COUNTIF($D$3:D265,TaskList15[[#This Row],[RESPONSABLE]])-COUNTIF(TaskList1[RESPONSABLE],$D$1))),INDEX(TaskList3[DATE LIMITE],SMALL(IF(TaskList3[RESPONSABLE]=$D$1,ROW(TaskList3[RESPONSABLE])-1),COUNTIF($D$3:D265,TaskList15[[#This Row],[RESPONSABLE]])-COUNTIF(TaskList2[RESPONSABLE],$D$1)-COUNTIF(TaskList1[RESPONSABLE],$D$1))))))</f>
        <v/>
      </c>
      <c r="F265" s="10" t="str">
        <f t="array" ref="F265">IF(TaskList15[[#This Row],[RESPONSABLE]]="","",IFERROR(INDEX(TaskList1[STATUT],SMALL(IF(TaskList1[RESPONSABLE]=$D$1,ROW(TaskList1[RESPONSABLE])-1),COUNTIF($D$3:D265,TaskList15[[#This Row],[RESPONSABLE]]))),IFERROR(INDEX(TaskList2[STATUT],SMALL(IF(TaskList2[RESPONSABLE]=$D$1,ROW(TaskList2[RESPONSABLE])-1),COUNTIF($D$3:D265,TaskList15[[#This Row],[RESPONSABLE]])-COUNTIF(TaskList1[RESPONSABLE],$D$1))),INDEX(TaskList3[STATUT],SMALL(IF(TaskList3[RESPONSABLE]=$D$1,ROW(TaskList3[RESPONSABLE])-1),COUNTIF($D$3:D265,TaskList15[[#This Row],[RESPONSABLE]])-COUNTIF(TaskList2[RESPONSABLE],$D$1)-COUNTIF(TaskList1[RESPONSABLE],$D$1))))))</f>
        <v/>
      </c>
    </row>
    <row r="266" spans="1:6" x14ac:dyDescent="0.3">
      <c r="A266" s="10" t="str">
        <f t="array" ref="A266">IF(TaskList15[[#This Row],[RESPONSABLE]]="","",IFERROR(INDEX(TaskList1[THÈME],SMALL(IF(TaskList1[RESPONSABLE]=$D$1,ROW(TaskList1[RESPONSABLE])-1),COUNTIF($D$3:D266,TaskList15[[#This Row],[RESPONSABLE]]))),IFERROR(INDEX(TaskList2[THÈME],SMALL(IF(TaskList2[RESPONSABLE]=$D$1,ROW(TaskList2[RESPONSABLE])-1),COUNTIF($D$3:D266,TaskList15[[#This Row],[RESPONSABLE]])-COUNTIF(TaskList1[RESPONSABLE],$D$1))),INDEX(TaskList3[THÈME],SMALL(IF(TaskList3[RESPONSABLE]=$D$1,ROW(TaskList3[RESPONSABLE])-1),COUNTIF($D$3:D266,TaskList15[[#This Row],[RESPONSABLE]])-COUNTIF(TaskList2[RESPONSABLE],$D$1)-COUNTIF(TaskList1[RESPONSABLE],$D$1))))))</f>
        <v/>
      </c>
      <c r="B266" s="10" t="str">
        <f t="array" ref="B266">IF(TaskList15[[#This Row],[RESPONSABLE]]="","",IFERROR(INDEX(TaskList1[AXE],SMALL(IF(TaskList1[RESPONSABLE]=$D$1,ROW(TaskList1[RESPONSABLE])-1),COUNTIF($D$3:D266,TaskList15[[#This Row],[RESPONSABLE]]))),IFERROR(INDEX(TaskList2[AXE],SMALL(IF(TaskList2[RESPONSABLE]=$D$1,ROW(TaskList2[RESPONSABLE])-1),COUNTIF($D$3:D266,TaskList15[[#This Row],[RESPONSABLE]])-COUNTIF(TaskList1[RESPONSABLE],$D$1))),INDEX(TaskList3[AXE],SMALL(IF(TaskList3[RESPONSABLE]=$D$1,ROW(TaskList3[RESPONSABLE])-1),COUNTIF($D$3:D266,TaskList15[[#This Row],[RESPONSABLE]])-COUNTIF(TaskList2[RESPONSABLE],$D$1)-COUNTIF(TaskList1[RESPONSABLE],$D$1))))))</f>
        <v/>
      </c>
      <c r="D266" s="12" t="str">
        <f>IF(COUNTIF($D$2:D265,$D$1)&lt;COUNTIF(TaskList2[RESPONSABLE],$D$1)+COUNTIF(TaskList3[RESPONSABLE],$D$1)+COUNTIF(TaskList1[RESPONSABLE],$D$1),$D$1,"")</f>
        <v/>
      </c>
      <c r="E266" s="13" t="str">
        <f t="array" ref="E266">IF(TaskList15[[#This Row],[RESPONSABLE]]="","",IFERROR(INDEX(TaskList1[DATE LIMITE],SMALL(IF(TaskList1[RESPONSABLE]=$D$1,ROW(TaskList1[RESPONSABLE])-1),COUNTIF($D$3:D266,TaskList15[[#This Row],[RESPONSABLE]]))),IFERROR(INDEX(TaskList2[DATE LIMITE],SMALL(IF(TaskList2[RESPONSABLE]=$D$1,ROW(TaskList2[RESPONSABLE])-1),COUNTIF($D$3:D266,TaskList15[[#This Row],[RESPONSABLE]])-COUNTIF(TaskList1[RESPONSABLE],$D$1))),INDEX(TaskList3[DATE LIMITE],SMALL(IF(TaskList3[RESPONSABLE]=$D$1,ROW(TaskList3[RESPONSABLE])-1),COUNTIF($D$3:D266,TaskList15[[#This Row],[RESPONSABLE]])-COUNTIF(TaskList2[RESPONSABLE],$D$1)-COUNTIF(TaskList1[RESPONSABLE],$D$1))))))</f>
        <v/>
      </c>
      <c r="F266" s="10" t="str">
        <f t="array" ref="F266">IF(TaskList15[[#This Row],[RESPONSABLE]]="","",IFERROR(INDEX(TaskList1[STATUT],SMALL(IF(TaskList1[RESPONSABLE]=$D$1,ROW(TaskList1[RESPONSABLE])-1),COUNTIF($D$3:D266,TaskList15[[#This Row],[RESPONSABLE]]))),IFERROR(INDEX(TaskList2[STATUT],SMALL(IF(TaskList2[RESPONSABLE]=$D$1,ROW(TaskList2[RESPONSABLE])-1),COUNTIF($D$3:D266,TaskList15[[#This Row],[RESPONSABLE]])-COUNTIF(TaskList1[RESPONSABLE],$D$1))),INDEX(TaskList3[STATUT],SMALL(IF(TaskList3[RESPONSABLE]=$D$1,ROW(TaskList3[RESPONSABLE])-1),COUNTIF($D$3:D266,TaskList15[[#This Row],[RESPONSABLE]])-COUNTIF(TaskList2[RESPONSABLE],$D$1)-COUNTIF(TaskList1[RESPONSABLE],$D$1))))))</f>
        <v/>
      </c>
    </row>
    <row r="267" spans="1:6" x14ac:dyDescent="0.3">
      <c r="A267" s="10" t="str">
        <f t="array" ref="A267">IF(TaskList15[[#This Row],[RESPONSABLE]]="","",IFERROR(INDEX(TaskList1[THÈME],SMALL(IF(TaskList1[RESPONSABLE]=$D$1,ROW(TaskList1[RESPONSABLE])-1),COUNTIF($D$3:D267,TaskList15[[#This Row],[RESPONSABLE]]))),IFERROR(INDEX(TaskList2[THÈME],SMALL(IF(TaskList2[RESPONSABLE]=$D$1,ROW(TaskList2[RESPONSABLE])-1),COUNTIF($D$3:D267,TaskList15[[#This Row],[RESPONSABLE]])-COUNTIF(TaskList1[RESPONSABLE],$D$1))),INDEX(TaskList3[THÈME],SMALL(IF(TaskList3[RESPONSABLE]=$D$1,ROW(TaskList3[RESPONSABLE])-1),COUNTIF($D$3:D267,TaskList15[[#This Row],[RESPONSABLE]])-COUNTIF(TaskList2[RESPONSABLE],$D$1)-COUNTIF(TaskList1[RESPONSABLE],$D$1))))))</f>
        <v/>
      </c>
      <c r="B267" s="10" t="str">
        <f t="array" ref="B267">IF(TaskList15[[#This Row],[RESPONSABLE]]="","",IFERROR(INDEX(TaskList1[AXE],SMALL(IF(TaskList1[RESPONSABLE]=$D$1,ROW(TaskList1[RESPONSABLE])-1),COUNTIF($D$3:D267,TaskList15[[#This Row],[RESPONSABLE]]))),IFERROR(INDEX(TaskList2[AXE],SMALL(IF(TaskList2[RESPONSABLE]=$D$1,ROW(TaskList2[RESPONSABLE])-1),COUNTIF($D$3:D267,TaskList15[[#This Row],[RESPONSABLE]])-COUNTIF(TaskList1[RESPONSABLE],$D$1))),INDEX(TaskList3[AXE],SMALL(IF(TaskList3[RESPONSABLE]=$D$1,ROW(TaskList3[RESPONSABLE])-1),COUNTIF($D$3:D267,TaskList15[[#This Row],[RESPONSABLE]])-COUNTIF(TaskList2[RESPONSABLE],$D$1)-COUNTIF(TaskList1[RESPONSABLE],$D$1))))))</f>
        <v/>
      </c>
      <c r="D267" s="12" t="str">
        <f>IF(COUNTIF($D$2:D266,$D$1)&lt;COUNTIF(TaskList2[RESPONSABLE],$D$1)+COUNTIF(TaskList3[RESPONSABLE],$D$1)+COUNTIF(TaskList1[RESPONSABLE],$D$1),$D$1,"")</f>
        <v/>
      </c>
      <c r="E267" s="13" t="str">
        <f t="array" ref="E267">IF(TaskList15[[#This Row],[RESPONSABLE]]="","",IFERROR(INDEX(TaskList1[DATE LIMITE],SMALL(IF(TaskList1[RESPONSABLE]=$D$1,ROW(TaskList1[RESPONSABLE])-1),COUNTIF($D$3:D267,TaskList15[[#This Row],[RESPONSABLE]]))),IFERROR(INDEX(TaskList2[DATE LIMITE],SMALL(IF(TaskList2[RESPONSABLE]=$D$1,ROW(TaskList2[RESPONSABLE])-1),COUNTIF($D$3:D267,TaskList15[[#This Row],[RESPONSABLE]])-COUNTIF(TaskList1[RESPONSABLE],$D$1))),INDEX(TaskList3[DATE LIMITE],SMALL(IF(TaskList3[RESPONSABLE]=$D$1,ROW(TaskList3[RESPONSABLE])-1),COUNTIF($D$3:D267,TaskList15[[#This Row],[RESPONSABLE]])-COUNTIF(TaskList2[RESPONSABLE],$D$1)-COUNTIF(TaskList1[RESPONSABLE],$D$1))))))</f>
        <v/>
      </c>
      <c r="F267" s="10" t="str">
        <f t="array" ref="F267">IF(TaskList15[[#This Row],[RESPONSABLE]]="","",IFERROR(INDEX(TaskList1[STATUT],SMALL(IF(TaskList1[RESPONSABLE]=$D$1,ROW(TaskList1[RESPONSABLE])-1),COUNTIF($D$3:D267,TaskList15[[#This Row],[RESPONSABLE]]))),IFERROR(INDEX(TaskList2[STATUT],SMALL(IF(TaskList2[RESPONSABLE]=$D$1,ROW(TaskList2[RESPONSABLE])-1),COUNTIF($D$3:D267,TaskList15[[#This Row],[RESPONSABLE]])-COUNTIF(TaskList1[RESPONSABLE],$D$1))),INDEX(TaskList3[STATUT],SMALL(IF(TaskList3[RESPONSABLE]=$D$1,ROW(TaskList3[RESPONSABLE])-1),COUNTIF($D$3:D267,TaskList15[[#This Row],[RESPONSABLE]])-COUNTIF(TaskList2[RESPONSABLE],$D$1)-COUNTIF(TaskList1[RESPONSABLE],$D$1))))))</f>
        <v/>
      </c>
    </row>
    <row r="268" spans="1:6" x14ac:dyDescent="0.3">
      <c r="A268" s="10" t="str">
        <f t="array" ref="A268">IF(TaskList15[[#This Row],[RESPONSABLE]]="","",IFERROR(INDEX(TaskList1[THÈME],SMALL(IF(TaskList1[RESPONSABLE]=$D$1,ROW(TaskList1[RESPONSABLE])-1),COUNTIF($D$3:D268,TaskList15[[#This Row],[RESPONSABLE]]))),IFERROR(INDEX(TaskList2[THÈME],SMALL(IF(TaskList2[RESPONSABLE]=$D$1,ROW(TaskList2[RESPONSABLE])-1),COUNTIF($D$3:D268,TaskList15[[#This Row],[RESPONSABLE]])-COUNTIF(TaskList1[RESPONSABLE],$D$1))),INDEX(TaskList3[THÈME],SMALL(IF(TaskList3[RESPONSABLE]=$D$1,ROW(TaskList3[RESPONSABLE])-1),COUNTIF($D$3:D268,TaskList15[[#This Row],[RESPONSABLE]])-COUNTIF(TaskList2[RESPONSABLE],$D$1)-COUNTIF(TaskList1[RESPONSABLE],$D$1))))))</f>
        <v/>
      </c>
      <c r="B268" s="10" t="str">
        <f t="array" ref="B268">IF(TaskList15[[#This Row],[RESPONSABLE]]="","",IFERROR(INDEX(TaskList1[AXE],SMALL(IF(TaskList1[RESPONSABLE]=$D$1,ROW(TaskList1[RESPONSABLE])-1),COUNTIF($D$3:D268,TaskList15[[#This Row],[RESPONSABLE]]))),IFERROR(INDEX(TaskList2[AXE],SMALL(IF(TaskList2[RESPONSABLE]=$D$1,ROW(TaskList2[RESPONSABLE])-1),COUNTIF($D$3:D268,TaskList15[[#This Row],[RESPONSABLE]])-COUNTIF(TaskList1[RESPONSABLE],$D$1))),INDEX(TaskList3[AXE],SMALL(IF(TaskList3[RESPONSABLE]=$D$1,ROW(TaskList3[RESPONSABLE])-1),COUNTIF($D$3:D268,TaskList15[[#This Row],[RESPONSABLE]])-COUNTIF(TaskList2[RESPONSABLE],$D$1)-COUNTIF(TaskList1[RESPONSABLE],$D$1))))))</f>
        <v/>
      </c>
      <c r="D268" s="12" t="str">
        <f>IF(COUNTIF($D$2:D267,$D$1)&lt;COUNTIF(TaskList2[RESPONSABLE],$D$1)+COUNTIF(TaskList3[RESPONSABLE],$D$1)+COUNTIF(TaskList1[RESPONSABLE],$D$1),$D$1,"")</f>
        <v/>
      </c>
      <c r="E268" s="13" t="str">
        <f t="array" ref="E268">IF(TaskList15[[#This Row],[RESPONSABLE]]="","",IFERROR(INDEX(TaskList1[DATE LIMITE],SMALL(IF(TaskList1[RESPONSABLE]=$D$1,ROW(TaskList1[RESPONSABLE])-1),COUNTIF($D$3:D268,TaskList15[[#This Row],[RESPONSABLE]]))),IFERROR(INDEX(TaskList2[DATE LIMITE],SMALL(IF(TaskList2[RESPONSABLE]=$D$1,ROW(TaskList2[RESPONSABLE])-1),COUNTIF($D$3:D268,TaskList15[[#This Row],[RESPONSABLE]])-COUNTIF(TaskList1[RESPONSABLE],$D$1))),INDEX(TaskList3[DATE LIMITE],SMALL(IF(TaskList3[RESPONSABLE]=$D$1,ROW(TaskList3[RESPONSABLE])-1),COUNTIF($D$3:D268,TaskList15[[#This Row],[RESPONSABLE]])-COUNTIF(TaskList2[RESPONSABLE],$D$1)-COUNTIF(TaskList1[RESPONSABLE],$D$1))))))</f>
        <v/>
      </c>
      <c r="F268" s="10" t="str">
        <f t="array" ref="F268">IF(TaskList15[[#This Row],[RESPONSABLE]]="","",IFERROR(INDEX(TaskList1[STATUT],SMALL(IF(TaskList1[RESPONSABLE]=$D$1,ROW(TaskList1[RESPONSABLE])-1),COUNTIF($D$3:D268,TaskList15[[#This Row],[RESPONSABLE]]))),IFERROR(INDEX(TaskList2[STATUT],SMALL(IF(TaskList2[RESPONSABLE]=$D$1,ROW(TaskList2[RESPONSABLE])-1),COUNTIF($D$3:D268,TaskList15[[#This Row],[RESPONSABLE]])-COUNTIF(TaskList1[RESPONSABLE],$D$1))),INDEX(TaskList3[STATUT],SMALL(IF(TaskList3[RESPONSABLE]=$D$1,ROW(TaskList3[RESPONSABLE])-1),COUNTIF($D$3:D268,TaskList15[[#This Row],[RESPONSABLE]])-COUNTIF(TaskList2[RESPONSABLE],$D$1)-COUNTIF(TaskList1[RESPONSABLE],$D$1))))))</f>
        <v/>
      </c>
    </row>
    <row r="269" spans="1:6" x14ac:dyDescent="0.3">
      <c r="A269" s="10" t="str">
        <f t="array" ref="A269">IF(TaskList15[[#This Row],[RESPONSABLE]]="","",IFERROR(INDEX(TaskList1[THÈME],SMALL(IF(TaskList1[RESPONSABLE]=$D$1,ROW(TaskList1[RESPONSABLE])-1),COUNTIF($D$3:D269,TaskList15[[#This Row],[RESPONSABLE]]))),IFERROR(INDEX(TaskList2[THÈME],SMALL(IF(TaskList2[RESPONSABLE]=$D$1,ROW(TaskList2[RESPONSABLE])-1),COUNTIF($D$3:D269,TaskList15[[#This Row],[RESPONSABLE]])-COUNTIF(TaskList1[RESPONSABLE],$D$1))),INDEX(TaskList3[THÈME],SMALL(IF(TaskList3[RESPONSABLE]=$D$1,ROW(TaskList3[RESPONSABLE])-1),COUNTIF($D$3:D269,TaskList15[[#This Row],[RESPONSABLE]])-COUNTIF(TaskList2[RESPONSABLE],$D$1)-COUNTIF(TaskList1[RESPONSABLE],$D$1))))))</f>
        <v/>
      </c>
      <c r="B269" s="10" t="str">
        <f t="array" ref="B269">IF(TaskList15[[#This Row],[RESPONSABLE]]="","",IFERROR(INDEX(TaskList1[AXE],SMALL(IF(TaskList1[RESPONSABLE]=$D$1,ROW(TaskList1[RESPONSABLE])-1),COUNTIF($D$3:D269,TaskList15[[#This Row],[RESPONSABLE]]))),IFERROR(INDEX(TaskList2[AXE],SMALL(IF(TaskList2[RESPONSABLE]=$D$1,ROW(TaskList2[RESPONSABLE])-1),COUNTIF($D$3:D269,TaskList15[[#This Row],[RESPONSABLE]])-COUNTIF(TaskList1[RESPONSABLE],$D$1))),INDEX(TaskList3[AXE],SMALL(IF(TaskList3[RESPONSABLE]=$D$1,ROW(TaskList3[RESPONSABLE])-1),COUNTIF($D$3:D269,TaskList15[[#This Row],[RESPONSABLE]])-COUNTIF(TaskList2[RESPONSABLE],$D$1)-COUNTIF(TaskList1[RESPONSABLE],$D$1))))))</f>
        <v/>
      </c>
      <c r="D269" s="12" t="str">
        <f>IF(COUNTIF($D$2:D268,$D$1)&lt;COUNTIF(TaskList2[RESPONSABLE],$D$1)+COUNTIF(TaskList3[RESPONSABLE],$D$1)+COUNTIF(TaskList1[RESPONSABLE],$D$1),$D$1,"")</f>
        <v/>
      </c>
      <c r="E269" s="13" t="str">
        <f t="array" ref="E269">IF(TaskList15[[#This Row],[RESPONSABLE]]="","",IFERROR(INDEX(TaskList1[DATE LIMITE],SMALL(IF(TaskList1[RESPONSABLE]=$D$1,ROW(TaskList1[RESPONSABLE])-1),COUNTIF($D$3:D269,TaskList15[[#This Row],[RESPONSABLE]]))),IFERROR(INDEX(TaskList2[DATE LIMITE],SMALL(IF(TaskList2[RESPONSABLE]=$D$1,ROW(TaskList2[RESPONSABLE])-1),COUNTIF($D$3:D269,TaskList15[[#This Row],[RESPONSABLE]])-COUNTIF(TaskList1[RESPONSABLE],$D$1))),INDEX(TaskList3[DATE LIMITE],SMALL(IF(TaskList3[RESPONSABLE]=$D$1,ROW(TaskList3[RESPONSABLE])-1),COUNTIF($D$3:D269,TaskList15[[#This Row],[RESPONSABLE]])-COUNTIF(TaskList2[RESPONSABLE],$D$1)-COUNTIF(TaskList1[RESPONSABLE],$D$1))))))</f>
        <v/>
      </c>
      <c r="F269" s="10" t="str">
        <f t="array" ref="F269">IF(TaskList15[[#This Row],[RESPONSABLE]]="","",IFERROR(INDEX(TaskList1[STATUT],SMALL(IF(TaskList1[RESPONSABLE]=$D$1,ROW(TaskList1[RESPONSABLE])-1),COUNTIF($D$3:D269,TaskList15[[#This Row],[RESPONSABLE]]))),IFERROR(INDEX(TaskList2[STATUT],SMALL(IF(TaskList2[RESPONSABLE]=$D$1,ROW(TaskList2[RESPONSABLE])-1),COUNTIF($D$3:D269,TaskList15[[#This Row],[RESPONSABLE]])-COUNTIF(TaskList1[RESPONSABLE],$D$1))),INDEX(TaskList3[STATUT],SMALL(IF(TaskList3[RESPONSABLE]=$D$1,ROW(TaskList3[RESPONSABLE])-1),COUNTIF($D$3:D269,TaskList15[[#This Row],[RESPONSABLE]])-COUNTIF(TaskList2[RESPONSABLE],$D$1)-COUNTIF(TaskList1[RESPONSABLE],$D$1))))))</f>
        <v/>
      </c>
    </row>
    <row r="270" spans="1:6" x14ac:dyDescent="0.3">
      <c r="A270" s="10" t="str">
        <f t="array" ref="A270">IF(TaskList15[[#This Row],[RESPONSABLE]]="","",IFERROR(INDEX(TaskList1[THÈME],SMALL(IF(TaskList1[RESPONSABLE]=$D$1,ROW(TaskList1[RESPONSABLE])-1),COUNTIF($D$3:D270,TaskList15[[#This Row],[RESPONSABLE]]))),IFERROR(INDEX(TaskList2[THÈME],SMALL(IF(TaskList2[RESPONSABLE]=$D$1,ROW(TaskList2[RESPONSABLE])-1),COUNTIF($D$3:D270,TaskList15[[#This Row],[RESPONSABLE]])-COUNTIF(TaskList1[RESPONSABLE],$D$1))),INDEX(TaskList3[THÈME],SMALL(IF(TaskList3[RESPONSABLE]=$D$1,ROW(TaskList3[RESPONSABLE])-1),COUNTIF($D$3:D270,TaskList15[[#This Row],[RESPONSABLE]])-COUNTIF(TaskList2[RESPONSABLE],$D$1)-COUNTIF(TaskList1[RESPONSABLE],$D$1))))))</f>
        <v/>
      </c>
      <c r="B270" s="10" t="str">
        <f t="array" ref="B270">IF(TaskList15[[#This Row],[RESPONSABLE]]="","",IFERROR(INDEX(TaskList1[AXE],SMALL(IF(TaskList1[RESPONSABLE]=$D$1,ROW(TaskList1[RESPONSABLE])-1),COUNTIF($D$3:D270,TaskList15[[#This Row],[RESPONSABLE]]))),IFERROR(INDEX(TaskList2[AXE],SMALL(IF(TaskList2[RESPONSABLE]=$D$1,ROW(TaskList2[RESPONSABLE])-1),COUNTIF($D$3:D270,TaskList15[[#This Row],[RESPONSABLE]])-COUNTIF(TaskList1[RESPONSABLE],$D$1))),INDEX(TaskList3[AXE],SMALL(IF(TaskList3[RESPONSABLE]=$D$1,ROW(TaskList3[RESPONSABLE])-1),COUNTIF($D$3:D270,TaskList15[[#This Row],[RESPONSABLE]])-COUNTIF(TaskList2[RESPONSABLE],$D$1)-COUNTIF(TaskList1[RESPONSABLE],$D$1))))))</f>
        <v/>
      </c>
      <c r="D270" s="12" t="str">
        <f>IF(COUNTIF($D$2:D269,$D$1)&lt;COUNTIF(TaskList2[RESPONSABLE],$D$1)+COUNTIF(TaskList3[RESPONSABLE],$D$1)+COUNTIF(TaskList1[RESPONSABLE],$D$1),$D$1,"")</f>
        <v/>
      </c>
      <c r="E270" s="13" t="str">
        <f t="array" ref="E270">IF(TaskList15[[#This Row],[RESPONSABLE]]="","",IFERROR(INDEX(TaskList1[DATE LIMITE],SMALL(IF(TaskList1[RESPONSABLE]=$D$1,ROW(TaskList1[RESPONSABLE])-1),COUNTIF($D$3:D270,TaskList15[[#This Row],[RESPONSABLE]]))),IFERROR(INDEX(TaskList2[DATE LIMITE],SMALL(IF(TaskList2[RESPONSABLE]=$D$1,ROW(TaskList2[RESPONSABLE])-1),COUNTIF($D$3:D270,TaskList15[[#This Row],[RESPONSABLE]])-COUNTIF(TaskList1[RESPONSABLE],$D$1))),INDEX(TaskList3[DATE LIMITE],SMALL(IF(TaskList3[RESPONSABLE]=$D$1,ROW(TaskList3[RESPONSABLE])-1),COUNTIF($D$3:D270,TaskList15[[#This Row],[RESPONSABLE]])-COUNTIF(TaskList2[RESPONSABLE],$D$1)-COUNTIF(TaskList1[RESPONSABLE],$D$1))))))</f>
        <v/>
      </c>
      <c r="F270" s="10" t="str">
        <f t="array" ref="F270">IF(TaskList15[[#This Row],[RESPONSABLE]]="","",IFERROR(INDEX(TaskList1[STATUT],SMALL(IF(TaskList1[RESPONSABLE]=$D$1,ROW(TaskList1[RESPONSABLE])-1),COUNTIF($D$3:D270,TaskList15[[#This Row],[RESPONSABLE]]))),IFERROR(INDEX(TaskList2[STATUT],SMALL(IF(TaskList2[RESPONSABLE]=$D$1,ROW(TaskList2[RESPONSABLE])-1),COUNTIF($D$3:D270,TaskList15[[#This Row],[RESPONSABLE]])-COUNTIF(TaskList1[RESPONSABLE],$D$1))),INDEX(TaskList3[STATUT],SMALL(IF(TaskList3[RESPONSABLE]=$D$1,ROW(TaskList3[RESPONSABLE])-1),COUNTIF($D$3:D270,TaskList15[[#This Row],[RESPONSABLE]])-COUNTIF(TaskList2[RESPONSABLE],$D$1)-COUNTIF(TaskList1[RESPONSABLE],$D$1))))))</f>
        <v/>
      </c>
    </row>
    <row r="271" spans="1:6" x14ac:dyDescent="0.3">
      <c r="A271" s="10" t="str">
        <f t="array" ref="A271">IF(TaskList15[[#This Row],[RESPONSABLE]]="","",IFERROR(INDEX(TaskList1[THÈME],SMALL(IF(TaskList1[RESPONSABLE]=$D$1,ROW(TaskList1[RESPONSABLE])-1),COUNTIF($D$3:D271,TaskList15[[#This Row],[RESPONSABLE]]))),IFERROR(INDEX(TaskList2[THÈME],SMALL(IF(TaskList2[RESPONSABLE]=$D$1,ROW(TaskList2[RESPONSABLE])-1),COUNTIF($D$3:D271,TaskList15[[#This Row],[RESPONSABLE]])-COUNTIF(TaskList1[RESPONSABLE],$D$1))),INDEX(TaskList3[THÈME],SMALL(IF(TaskList3[RESPONSABLE]=$D$1,ROW(TaskList3[RESPONSABLE])-1),COUNTIF($D$3:D271,TaskList15[[#This Row],[RESPONSABLE]])-COUNTIF(TaskList2[RESPONSABLE],$D$1)-COUNTIF(TaskList1[RESPONSABLE],$D$1))))))</f>
        <v/>
      </c>
      <c r="B271" s="10" t="str">
        <f t="array" ref="B271">IF(TaskList15[[#This Row],[RESPONSABLE]]="","",IFERROR(INDEX(TaskList1[AXE],SMALL(IF(TaskList1[RESPONSABLE]=$D$1,ROW(TaskList1[RESPONSABLE])-1),COUNTIF($D$3:D271,TaskList15[[#This Row],[RESPONSABLE]]))),IFERROR(INDEX(TaskList2[AXE],SMALL(IF(TaskList2[RESPONSABLE]=$D$1,ROW(TaskList2[RESPONSABLE])-1),COUNTIF($D$3:D271,TaskList15[[#This Row],[RESPONSABLE]])-COUNTIF(TaskList1[RESPONSABLE],$D$1))),INDEX(TaskList3[AXE],SMALL(IF(TaskList3[RESPONSABLE]=$D$1,ROW(TaskList3[RESPONSABLE])-1),COUNTIF($D$3:D271,TaskList15[[#This Row],[RESPONSABLE]])-COUNTIF(TaskList2[RESPONSABLE],$D$1)-COUNTIF(TaskList1[RESPONSABLE],$D$1))))))</f>
        <v/>
      </c>
      <c r="D271" s="12" t="str">
        <f>IF(COUNTIF($D$2:D270,$D$1)&lt;COUNTIF(TaskList2[RESPONSABLE],$D$1)+COUNTIF(TaskList3[RESPONSABLE],$D$1)+COUNTIF(TaskList1[RESPONSABLE],$D$1),$D$1,"")</f>
        <v/>
      </c>
      <c r="E271" s="13" t="str">
        <f t="array" ref="E271">IF(TaskList15[[#This Row],[RESPONSABLE]]="","",IFERROR(INDEX(TaskList1[DATE LIMITE],SMALL(IF(TaskList1[RESPONSABLE]=$D$1,ROW(TaskList1[RESPONSABLE])-1),COUNTIF($D$3:D271,TaskList15[[#This Row],[RESPONSABLE]]))),IFERROR(INDEX(TaskList2[DATE LIMITE],SMALL(IF(TaskList2[RESPONSABLE]=$D$1,ROW(TaskList2[RESPONSABLE])-1),COUNTIF($D$3:D271,TaskList15[[#This Row],[RESPONSABLE]])-COUNTIF(TaskList1[RESPONSABLE],$D$1))),INDEX(TaskList3[DATE LIMITE],SMALL(IF(TaskList3[RESPONSABLE]=$D$1,ROW(TaskList3[RESPONSABLE])-1),COUNTIF($D$3:D271,TaskList15[[#This Row],[RESPONSABLE]])-COUNTIF(TaskList2[RESPONSABLE],$D$1)-COUNTIF(TaskList1[RESPONSABLE],$D$1))))))</f>
        <v/>
      </c>
      <c r="F271" s="10" t="str">
        <f t="array" ref="F271">IF(TaskList15[[#This Row],[RESPONSABLE]]="","",IFERROR(INDEX(TaskList1[STATUT],SMALL(IF(TaskList1[RESPONSABLE]=$D$1,ROW(TaskList1[RESPONSABLE])-1),COUNTIF($D$3:D271,TaskList15[[#This Row],[RESPONSABLE]]))),IFERROR(INDEX(TaskList2[STATUT],SMALL(IF(TaskList2[RESPONSABLE]=$D$1,ROW(TaskList2[RESPONSABLE])-1),COUNTIF($D$3:D271,TaskList15[[#This Row],[RESPONSABLE]])-COUNTIF(TaskList1[RESPONSABLE],$D$1))),INDEX(TaskList3[STATUT],SMALL(IF(TaskList3[RESPONSABLE]=$D$1,ROW(TaskList3[RESPONSABLE])-1),COUNTIF($D$3:D271,TaskList15[[#This Row],[RESPONSABLE]])-COUNTIF(TaskList2[RESPONSABLE],$D$1)-COUNTIF(TaskList1[RESPONSABLE],$D$1))))))</f>
        <v/>
      </c>
    </row>
    <row r="272" spans="1:6" x14ac:dyDescent="0.3">
      <c r="A272" s="10" t="str">
        <f t="array" ref="A272">IF(TaskList15[[#This Row],[RESPONSABLE]]="","",IFERROR(INDEX(TaskList1[THÈME],SMALL(IF(TaskList1[RESPONSABLE]=$D$1,ROW(TaskList1[RESPONSABLE])-1),COUNTIF($D$3:D272,TaskList15[[#This Row],[RESPONSABLE]]))),IFERROR(INDEX(TaskList2[THÈME],SMALL(IF(TaskList2[RESPONSABLE]=$D$1,ROW(TaskList2[RESPONSABLE])-1),COUNTIF($D$3:D272,TaskList15[[#This Row],[RESPONSABLE]])-COUNTIF(TaskList1[RESPONSABLE],$D$1))),INDEX(TaskList3[THÈME],SMALL(IF(TaskList3[RESPONSABLE]=$D$1,ROW(TaskList3[RESPONSABLE])-1),COUNTIF($D$3:D272,TaskList15[[#This Row],[RESPONSABLE]])-COUNTIF(TaskList2[RESPONSABLE],$D$1)-COUNTIF(TaskList1[RESPONSABLE],$D$1))))))</f>
        <v/>
      </c>
      <c r="B272" s="10" t="str">
        <f t="array" ref="B272">IF(TaskList15[[#This Row],[RESPONSABLE]]="","",IFERROR(INDEX(TaskList1[AXE],SMALL(IF(TaskList1[RESPONSABLE]=$D$1,ROW(TaskList1[RESPONSABLE])-1),COUNTIF($D$3:D272,TaskList15[[#This Row],[RESPONSABLE]]))),IFERROR(INDEX(TaskList2[AXE],SMALL(IF(TaskList2[RESPONSABLE]=$D$1,ROW(TaskList2[RESPONSABLE])-1),COUNTIF($D$3:D272,TaskList15[[#This Row],[RESPONSABLE]])-COUNTIF(TaskList1[RESPONSABLE],$D$1))),INDEX(TaskList3[AXE],SMALL(IF(TaskList3[RESPONSABLE]=$D$1,ROW(TaskList3[RESPONSABLE])-1),COUNTIF($D$3:D272,TaskList15[[#This Row],[RESPONSABLE]])-COUNTIF(TaskList2[RESPONSABLE],$D$1)-COUNTIF(TaskList1[RESPONSABLE],$D$1))))))</f>
        <v/>
      </c>
      <c r="D272" s="12" t="str">
        <f>IF(COUNTIF($D$2:D271,$D$1)&lt;COUNTIF(TaskList2[RESPONSABLE],$D$1)+COUNTIF(TaskList3[RESPONSABLE],$D$1)+COUNTIF(TaskList1[RESPONSABLE],$D$1),$D$1,"")</f>
        <v/>
      </c>
      <c r="E272" s="13" t="str">
        <f t="array" ref="E272">IF(TaskList15[[#This Row],[RESPONSABLE]]="","",IFERROR(INDEX(TaskList1[DATE LIMITE],SMALL(IF(TaskList1[RESPONSABLE]=$D$1,ROW(TaskList1[RESPONSABLE])-1),COUNTIF($D$3:D272,TaskList15[[#This Row],[RESPONSABLE]]))),IFERROR(INDEX(TaskList2[DATE LIMITE],SMALL(IF(TaskList2[RESPONSABLE]=$D$1,ROW(TaskList2[RESPONSABLE])-1),COUNTIF($D$3:D272,TaskList15[[#This Row],[RESPONSABLE]])-COUNTIF(TaskList1[RESPONSABLE],$D$1))),INDEX(TaskList3[DATE LIMITE],SMALL(IF(TaskList3[RESPONSABLE]=$D$1,ROW(TaskList3[RESPONSABLE])-1),COUNTIF($D$3:D272,TaskList15[[#This Row],[RESPONSABLE]])-COUNTIF(TaskList2[RESPONSABLE],$D$1)-COUNTIF(TaskList1[RESPONSABLE],$D$1))))))</f>
        <v/>
      </c>
      <c r="F272" s="10" t="str">
        <f t="array" ref="F272">IF(TaskList15[[#This Row],[RESPONSABLE]]="","",IFERROR(INDEX(TaskList1[STATUT],SMALL(IF(TaskList1[RESPONSABLE]=$D$1,ROW(TaskList1[RESPONSABLE])-1),COUNTIF($D$3:D272,TaskList15[[#This Row],[RESPONSABLE]]))),IFERROR(INDEX(TaskList2[STATUT],SMALL(IF(TaskList2[RESPONSABLE]=$D$1,ROW(TaskList2[RESPONSABLE])-1),COUNTIF($D$3:D272,TaskList15[[#This Row],[RESPONSABLE]])-COUNTIF(TaskList1[RESPONSABLE],$D$1))),INDEX(TaskList3[STATUT],SMALL(IF(TaskList3[RESPONSABLE]=$D$1,ROW(TaskList3[RESPONSABLE])-1),COUNTIF($D$3:D272,TaskList15[[#This Row],[RESPONSABLE]])-COUNTIF(TaskList2[RESPONSABLE],$D$1)-COUNTIF(TaskList1[RESPONSABLE],$D$1))))))</f>
        <v/>
      </c>
    </row>
    <row r="273" spans="1:6" x14ac:dyDescent="0.3">
      <c r="A273" s="10" t="str">
        <f t="array" ref="A273">IF(TaskList15[[#This Row],[RESPONSABLE]]="","",IFERROR(INDEX(TaskList1[THÈME],SMALL(IF(TaskList1[RESPONSABLE]=$D$1,ROW(TaskList1[RESPONSABLE])-1),COUNTIF($D$3:D273,TaskList15[[#This Row],[RESPONSABLE]]))),IFERROR(INDEX(TaskList2[THÈME],SMALL(IF(TaskList2[RESPONSABLE]=$D$1,ROW(TaskList2[RESPONSABLE])-1),COUNTIF($D$3:D273,TaskList15[[#This Row],[RESPONSABLE]])-COUNTIF(TaskList1[RESPONSABLE],$D$1))),INDEX(TaskList3[THÈME],SMALL(IF(TaskList3[RESPONSABLE]=$D$1,ROW(TaskList3[RESPONSABLE])-1),COUNTIF($D$3:D273,TaskList15[[#This Row],[RESPONSABLE]])-COUNTIF(TaskList2[RESPONSABLE],$D$1)-COUNTIF(TaskList1[RESPONSABLE],$D$1))))))</f>
        <v/>
      </c>
      <c r="B273" s="10" t="str">
        <f t="array" ref="B273">IF(TaskList15[[#This Row],[RESPONSABLE]]="","",IFERROR(INDEX(TaskList1[AXE],SMALL(IF(TaskList1[RESPONSABLE]=$D$1,ROW(TaskList1[RESPONSABLE])-1),COUNTIF($D$3:D273,TaskList15[[#This Row],[RESPONSABLE]]))),IFERROR(INDEX(TaskList2[AXE],SMALL(IF(TaskList2[RESPONSABLE]=$D$1,ROW(TaskList2[RESPONSABLE])-1),COUNTIF($D$3:D273,TaskList15[[#This Row],[RESPONSABLE]])-COUNTIF(TaskList1[RESPONSABLE],$D$1))),INDEX(TaskList3[AXE],SMALL(IF(TaskList3[RESPONSABLE]=$D$1,ROW(TaskList3[RESPONSABLE])-1),COUNTIF($D$3:D273,TaskList15[[#This Row],[RESPONSABLE]])-COUNTIF(TaskList2[RESPONSABLE],$D$1)-COUNTIF(TaskList1[RESPONSABLE],$D$1))))))</f>
        <v/>
      </c>
      <c r="D273" s="12" t="str">
        <f>IF(COUNTIF($D$2:D272,$D$1)&lt;COUNTIF(TaskList2[RESPONSABLE],$D$1)+COUNTIF(TaskList3[RESPONSABLE],$D$1)+COUNTIF(TaskList1[RESPONSABLE],$D$1),$D$1,"")</f>
        <v/>
      </c>
      <c r="E273" s="13" t="str">
        <f t="array" ref="E273">IF(TaskList15[[#This Row],[RESPONSABLE]]="","",IFERROR(INDEX(TaskList1[DATE LIMITE],SMALL(IF(TaskList1[RESPONSABLE]=$D$1,ROW(TaskList1[RESPONSABLE])-1),COUNTIF($D$3:D273,TaskList15[[#This Row],[RESPONSABLE]]))),IFERROR(INDEX(TaskList2[DATE LIMITE],SMALL(IF(TaskList2[RESPONSABLE]=$D$1,ROW(TaskList2[RESPONSABLE])-1),COUNTIF($D$3:D273,TaskList15[[#This Row],[RESPONSABLE]])-COUNTIF(TaskList1[RESPONSABLE],$D$1))),INDEX(TaskList3[DATE LIMITE],SMALL(IF(TaskList3[RESPONSABLE]=$D$1,ROW(TaskList3[RESPONSABLE])-1),COUNTIF($D$3:D273,TaskList15[[#This Row],[RESPONSABLE]])-COUNTIF(TaskList2[RESPONSABLE],$D$1)-COUNTIF(TaskList1[RESPONSABLE],$D$1))))))</f>
        <v/>
      </c>
      <c r="F273" s="10" t="str">
        <f t="array" ref="F273">IF(TaskList15[[#This Row],[RESPONSABLE]]="","",IFERROR(INDEX(TaskList1[STATUT],SMALL(IF(TaskList1[RESPONSABLE]=$D$1,ROW(TaskList1[RESPONSABLE])-1),COUNTIF($D$3:D273,TaskList15[[#This Row],[RESPONSABLE]]))),IFERROR(INDEX(TaskList2[STATUT],SMALL(IF(TaskList2[RESPONSABLE]=$D$1,ROW(TaskList2[RESPONSABLE])-1),COUNTIF($D$3:D273,TaskList15[[#This Row],[RESPONSABLE]])-COUNTIF(TaskList1[RESPONSABLE],$D$1))),INDEX(TaskList3[STATUT],SMALL(IF(TaskList3[RESPONSABLE]=$D$1,ROW(TaskList3[RESPONSABLE])-1),COUNTIF($D$3:D273,TaskList15[[#This Row],[RESPONSABLE]])-COUNTIF(TaskList2[RESPONSABLE],$D$1)-COUNTIF(TaskList1[RESPONSABLE],$D$1))))))</f>
        <v/>
      </c>
    </row>
    <row r="274" spans="1:6" x14ac:dyDescent="0.3">
      <c r="A274" s="10" t="str">
        <f t="array" ref="A274">IF(TaskList15[[#This Row],[RESPONSABLE]]="","",IFERROR(INDEX(TaskList1[THÈME],SMALL(IF(TaskList1[RESPONSABLE]=$D$1,ROW(TaskList1[RESPONSABLE])-1),COUNTIF($D$3:D274,TaskList15[[#This Row],[RESPONSABLE]]))),IFERROR(INDEX(TaskList2[THÈME],SMALL(IF(TaskList2[RESPONSABLE]=$D$1,ROW(TaskList2[RESPONSABLE])-1),COUNTIF($D$3:D274,TaskList15[[#This Row],[RESPONSABLE]])-COUNTIF(TaskList1[RESPONSABLE],$D$1))),INDEX(TaskList3[THÈME],SMALL(IF(TaskList3[RESPONSABLE]=$D$1,ROW(TaskList3[RESPONSABLE])-1),COUNTIF($D$3:D274,TaskList15[[#This Row],[RESPONSABLE]])-COUNTIF(TaskList2[RESPONSABLE],$D$1)-COUNTIF(TaskList1[RESPONSABLE],$D$1))))))</f>
        <v/>
      </c>
      <c r="B274" s="10" t="str">
        <f t="array" ref="B274">IF(TaskList15[[#This Row],[RESPONSABLE]]="","",IFERROR(INDEX(TaskList1[AXE],SMALL(IF(TaskList1[RESPONSABLE]=$D$1,ROW(TaskList1[RESPONSABLE])-1),COUNTIF($D$3:D274,TaskList15[[#This Row],[RESPONSABLE]]))),IFERROR(INDEX(TaskList2[AXE],SMALL(IF(TaskList2[RESPONSABLE]=$D$1,ROW(TaskList2[RESPONSABLE])-1),COUNTIF($D$3:D274,TaskList15[[#This Row],[RESPONSABLE]])-COUNTIF(TaskList1[RESPONSABLE],$D$1))),INDEX(TaskList3[AXE],SMALL(IF(TaskList3[RESPONSABLE]=$D$1,ROW(TaskList3[RESPONSABLE])-1),COUNTIF($D$3:D274,TaskList15[[#This Row],[RESPONSABLE]])-COUNTIF(TaskList2[RESPONSABLE],$D$1)-COUNTIF(TaskList1[RESPONSABLE],$D$1))))))</f>
        <v/>
      </c>
      <c r="D274" s="12" t="str">
        <f>IF(COUNTIF($D$2:D273,$D$1)&lt;COUNTIF(TaskList2[RESPONSABLE],$D$1)+COUNTIF(TaskList3[RESPONSABLE],$D$1)+COUNTIF(TaskList1[RESPONSABLE],$D$1),$D$1,"")</f>
        <v/>
      </c>
      <c r="E274" s="13" t="str">
        <f t="array" ref="E274">IF(TaskList15[[#This Row],[RESPONSABLE]]="","",IFERROR(INDEX(TaskList1[DATE LIMITE],SMALL(IF(TaskList1[RESPONSABLE]=$D$1,ROW(TaskList1[RESPONSABLE])-1),COUNTIF($D$3:D274,TaskList15[[#This Row],[RESPONSABLE]]))),IFERROR(INDEX(TaskList2[DATE LIMITE],SMALL(IF(TaskList2[RESPONSABLE]=$D$1,ROW(TaskList2[RESPONSABLE])-1),COUNTIF($D$3:D274,TaskList15[[#This Row],[RESPONSABLE]])-COUNTIF(TaskList1[RESPONSABLE],$D$1))),INDEX(TaskList3[DATE LIMITE],SMALL(IF(TaskList3[RESPONSABLE]=$D$1,ROW(TaskList3[RESPONSABLE])-1),COUNTIF($D$3:D274,TaskList15[[#This Row],[RESPONSABLE]])-COUNTIF(TaskList2[RESPONSABLE],$D$1)-COUNTIF(TaskList1[RESPONSABLE],$D$1))))))</f>
        <v/>
      </c>
      <c r="F274" s="10" t="str">
        <f t="array" ref="F274">IF(TaskList15[[#This Row],[RESPONSABLE]]="","",IFERROR(INDEX(TaskList1[STATUT],SMALL(IF(TaskList1[RESPONSABLE]=$D$1,ROW(TaskList1[RESPONSABLE])-1),COUNTIF($D$3:D274,TaskList15[[#This Row],[RESPONSABLE]]))),IFERROR(INDEX(TaskList2[STATUT],SMALL(IF(TaskList2[RESPONSABLE]=$D$1,ROW(TaskList2[RESPONSABLE])-1),COUNTIF($D$3:D274,TaskList15[[#This Row],[RESPONSABLE]])-COUNTIF(TaskList1[RESPONSABLE],$D$1))),INDEX(TaskList3[STATUT],SMALL(IF(TaskList3[RESPONSABLE]=$D$1,ROW(TaskList3[RESPONSABLE])-1),COUNTIF($D$3:D274,TaskList15[[#This Row],[RESPONSABLE]])-COUNTIF(TaskList2[RESPONSABLE],$D$1)-COUNTIF(TaskList1[RESPONSABLE],$D$1))))))</f>
        <v/>
      </c>
    </row>
    <row r="275" spans="1:6" x14ac:dyDescent="0.3">
      <c r="A275" s="10" t="str">
        <f t="array" ref="A275">IF(TaskList15[[#This Row],[RESPONSABLE]]="","",IFERROR(INDEX(TaskList1[THÈME],SMALL(IF(TaskList1[RESPONSABLE]=$D$1,ROW(TaskList1[RESPONSABLE])-1),COUNTIF($D$3:D275,TaskList15[[#This Row],[RESPONSABLE]]))),IFERROR(INDEX(TaskList2[THÈME],SMALL(IF(TaskList2[RESPONSABLE]=$D$1,ROW(TaskList2[RESPONSABLE])-1),COUNTIF($D$3:D275,TaskList15[[#This Row],[RESPONSABLE]])-COUNTIF(TaskList1[RESPONSABLE],$D$1))),INDEX(TaskList3[THÈME],SMALL(IF(TaskList3[RESPONSABLE]=$D$1,ROW(TaskList3[RESPONSABLE])-1),COUNTIF($D$3:D275,TaskList15[[#This Row],[RESPONSABLE]])-COUNTIF(TaskList2[RESPONSABLE],$D$1)-COUNTIF(TaskList1[RESPONSABLE],$D$1))))))</f>
        <v/>
      </c>
      <c r="B275" s="10" t="str">
        <f t="array" ref="B275">IF(TaskList15[[#This Row],[RESPONSABLE]]="","",IFERROR(INDEX(TaskList1[AXE],SMALL(IF(TaskList1[RESPONSABLE]=$D$1,ROW(TaskList1[RESPONSABLE])-1),COUNTIF($D$3:D275,TaskList15[[#This Row],[RESPONSABLE]]))),IFERROR(INDEX(TaskList2[AXE],SMALL(IF(TaskList2[RESPONSABLE]=$D$1,ROW(TaskList2[RESPONSABLE])-1),COUNTIF($D$3:D275,TaskList15[[#This Row],[RESPONSABLE]])-COUNTIF(TaskList1[RESPONSABLE],$D$1))),INDEX(TaskList3[AXE],SMALL(IF(TaskList3[RESPONSABLE]=$D$1,ROW(TaskList3[RESPONSABLE])-1),COUNTIF($D$3:D275,TaskList15[[#This Row],[RESPONSABLE]])-COUNTIF(TaskList2[RESPONSABLE],$D$1)-COUNTIF(TaskList1[RESPONSABLE],$D$1))))))</f>
        <v/>
      </c>
      <c r="D275" s="12" t="str">
        <f>IF(COUNTIF($D$2:D274,$D$1)&lt;COUNTIF(TaskList2[RESPONSABLE],$D$1)+COUNTIF(TaskList3[RESPONSABLE],$D$1)+COUNTIF(TaskList1[RESPONSABLE],$D$1),$D$1,"")</f>
        <v/>
      </c>
      <c r="E275" s="13" t="str">
        <f t="array" ref="E275">IF(TaskList15[[#This Row],[RESPONSABLE]]="","",IFERROR(INDEX(TaskList1[DATE LIMITE],SMALL(IF(TaskList1[RESPONSABLE]=$D$1,ROW(TaskList1[RESPONSABLE])-1),COUNTIF($D$3:D275,TaskList15[[#This Row],[RESPONSABLE]]))),IFERROR(INDEX(TaskList2[DATE LIMITE],SMALL(IF(TaskList2[RESPONSABLE]=$D$1,ROW(TaskList2[RESPONSABLE])-1),COUNTIF($D$3:D275,TaskList15[[#This Row],[RESPONSABLE]])-COUNTIF(TaskList1[RESPONSABLE],$D$1))),INDEX(TaskList3[DATE LIMITE],SMALL(IF(TaskList3[RESPONSABLE]=$D$1,ROW(TaskList3[RESPONSABLE])-1),COUNTIF($D$3:D275,TaskList15[[#This Row],[RESPONSABLE]])-COUNTIF(TaskList2[RESPONSABLE],$D$1)-COUNTIF(TaskList1[RESPONSABLE],$D$1))))))</f>
        <v/>
      </c>
      <c r="F275" s="10" t="str">
        <f t="array" ref="F275">IF(TaskList15[[#This Row],[RESPONSABLE]]="","",IFERROR(INDEX(TaskList1[STATUT],SMALL(IF(TaskList1[RESPONSABLE]=$D$1,ROW(TaskList1[RESPONSABLE])-1),COUNTIF($D$3:D275,TaskList15[[#This Row],[RESPONSABLE]]))),IFERROR(INDEX(TaskList2[STATUT],SMALL(IF(TaskList2[RESPONSABLE]=$D$1,ROW(TaskList2[RESPONSABLE])-1),COUNTIF($D$3:D275,TaskList15[[#This Row],[RESPONSABLE]])-COUNTIF(TaskList1[RESPONSABLE],$D$1))),INDEX(TaskList3[STATUT],SMALL(IF(TaskList3[RESPONSABLE]=$D$1,ROW(TaskList3[RESPONSABLE])-1),COUNTIF($D$3:D275,TaskList15[[#This Row],[RESPONSABLE]])-COUNTIF(TaskList2[RESPONSABLE],$D$1)-COUNTIF(TaskList1[RESPONSABLE],$D$1))))))</f>
        <v/>
      </c>
    </row>
    <row r="276" spans="1:6" x14ac:dyDescent="0.3">
      <c r="A276" s="10" t="str">
        <f t="array" ref="A276">IF(TaskList15[[#This Row],[RESPONSABLE]]="","",IFERROR(INDEX(TaskList1[THÈME],SMALL(IF(TaskList1[RESPONSABLE]=$D$1,ROW(TaskList1[RESPONSABLE])-1),COUNTIF($D$3:D276,TaskList15[[#This Row],[RESPONSABLE]]))),IFERROR(INDEX(TaskList2[THÈME],SMALL(IF(TaskList2[RESPONSABLE]=$D$1,ROW(TaskList2[RESPONSABLE])-1),COUNTIF($D$3:D276,TaskList15[[#This Row],[RESPONSABLE]])-COUNTIF(TaskList1[RESPONSABLE],$D$1))),INDEX(TaskList3[THÈME],SMALL(IF(TaskList3[RESPONSABLE]=$D$1,ROW(TaskList3[RESPONSABLE])-1),COUNTIF($D$3:D276,TaskList15[[#This Row],[RESPONSABLE]])-COUNTIF(TaskList2[RESPONSABLE],$D$1)-COUNTIF(TaskList1[RESPONSABLE],$D$1))))))</f>
        <v/>
      </c>
      <c r="B276" s="10" t="str">
        <f t="array" ref="B276">IF(TaskList15[[#This Row],[RESPONSABLE]]="","",IFERROR(INDEX(TaskList1[AXE],SMALL(IF(TaskList1[RESPONSABLE]=$D$1,ROW(TaskList1[RESPONSABLE])-1),COUNTIF($D$3:D276,TaskList15[[#This Row],[RESPONSABLE]]))),IFERROR(INDEX(TaskList2[AXE],SMALL(IF(TaskList2[RESPONSABLE]=$D$1,ROW(TaskList2[RESPONSABLE])-1),COUNTIF($D$3:D276,TaskList15[[#This Row],[RESPONSABLE]])-COUNTIF(TaskList1[RESPONSABLE],$D$1))),INDEX(TaskList3[AXE],SMALL(IF(TaskList3[RESPONSABLE]=$D$1,ROW(TaskList3[RESPONSABLE])-1),COUNTIF($D$3:D276,TaskList15[[#This Row],[RESPONSABLE]])-COUNTIF(TaskList2[RESPONSABLE],$D$1)-COUNTIF(TaskList1[RESPONSABLE],$D$1))))))</f>
        <v/>
      </c>
      <c r="D276" s="12" t="str">
        <f>IF(COUNTIF($D$2:D275,$D$1)&lt;COUNTIF(TaskList2[RESPONSABLE],$D$1)+COUNTIF(TaskList3[RESPONSABLE],$D$1)+COUNTIF(TaskList1[RESPONSABLE],$D$1),$D$1,"")</f>
        <v/>
      </c>
      <c r="E276" s="13" t="str">
        <f t="array" ref="E276">IF(TaskList15[[#This Row],[RESPONSABLE]]="","",IFERROR(INDEX(TaskList1[DATE LIMITE],SMALL(IF(TaskList1[RESPONSABLE]=$D$1,ROW(TaskList1[RESPONSABLE])-1),COUNTIF($D$3:D276,TaskList15[[#This Row],[RESPONSABLE]]))),IFERROR(INDEX(TaskList2[DATE LIMITE],SMALL(IF(TaskList2[RESPONSABLE]=$D$1,ROW(TaskList2[RESPONSABLE])-1),COUNTIF($D$3:D276,TaskList15[[#This Row],[RESPONSABLE]])-COUNTIF(TaskList1[RESPONSABLE],$D$1))),INDEX(TaskList3[DATE LIMITE],SMALL(IF(TaskList3[RESPONSABLE]=$D$1,ROW(TaskList3[RESPONSABLE])-1),COUNTIF($D$3:D276,TaskList15[[#This Row],[RESPONSABLE]])-COUNTIF(TaskList2[RESPONSABLE],$D$1)-COUNTIF(TaskList1[RESPONSABLE],$D$1))))))</f>
        <v/>
      </c>
      <c r="F276" s="10" t="str">
        <f t="array" ref="F276">IF(TaskList15[[#This Row],[RESPONSABLE]]="","",IFERROR(INDEX(TaskList1[STATUT],SMALL(IF(TaskList1[RESPONSABLE]=$D$1,ROW(TaskList1[RESPONSABLE])-1),COUNTIF($D$3:D276,TaskList15[[#This Row],[RESPONSABLE]]))),IFERROR(INDEX(TaskList2[STATUT],SMALL(IF(TaskList2[RESPONSABLE]=$D$1,ROW(TaskList2[RESPONSABLE])-1),COUNTIF($D$3:D276,TaskList15[[#This Row],[RESPONSABLE]])-COUNTIF(TaskList1[RESPONSABLE],$D$1))),INDEX(TaskList3[STATUT],SMALL(IF(TaskList3[RESPONSABLE]=$D$1,ROW(TaskList3[RESPONSABLE])-1),COUNTIF($D$3:D276,TaskList15[[#This Row],[RESPONSABLE]])-COUNTIF(TaskList2[RESPONSABLE],$D$1)-COUNTIF(TaskList1[RESPONSABLE],$D$1))))))</f>
        <v/>
      </c>
    </row>
    <row r="277" spans="1:6" x14ac:dyDescent="0.3">
      <c r="A277" s="10" t="str">
        <f t="array" ref="A277">IF(TaskList15[[#This Row],[RESPONSABLE]]="","",IFERROR(INDEX(TaskList1[THÈME],SMALL(IF(TaskList1[RESPONSABLE]=$D$1,ROW(TaskList1[RESPONSABLE])-1),COUNTIF($D$3:D277,TaskList15[[#This Row],[RESPONSABLE]]))),IFERROR(INDEX(TaskList2[THÈME],SMALL(IF(TaskList2[RESPONSABLE]=$D$1,ROW(TaskList2[RESPONSABLE])-1),COUNTIF($D$3:D277,TaskList15[[#This Row],[RESPONSABLE]])-COUNTIF(TaskList1[RESPONSABLE],$D$1))),INDEX(TaskList3[THÈME],SMALL(IF(TaskList3[RESPONSABLE]=$D$1,ROW(TaskList3[RESPONSABLE])-1),COUNTIF($D$3:D277,TaskList15[[#This Row],[RESPONSABLE]])-COUNTIF(TaskList2[RESPONSABLE],$D$1)-COUNTIF(TaskList1[RESPONSABLE],$D$1))))))</f>
        <v/>
      </c>
      <c r="B277" s="10" t="str">
        <f t="array" ref="B277">IF(TaskList15[[#This Row],[RESPONSABLE]]="","",IFERROR(INDEX(TaskList1[AXE],SMALL(IF(TaskList1[RESPONSABLE]=$D$1,ROW(TaskList1[RESPONSABLE])-1),COUNTIF($D$3:D277,TaskList15[[#This Row],[RESPONSABLE]]))),IFERROR(INDEX(TaskList2[AXE],SMALL(IF(TaskList2[RESPONSABLE]=$D$1,ROW(TaskList2[RESPONSABLE])-1),COUNTIF($D$3:D277,TaskList15[[#This Row],[RESPONSABLE]])-COUNTIF(TaskList1[RESPONSABLE],$D$1))),INDEX(TaskList3[AXE],SMALL(IF(TaskList3[RESPONSABLE]=$D$1,ROW(TaskList3[RESPONSABLE])-1),COUNTIF($D$3:D277,TaskList15[[#This Row],[RESPONSABLE]])-COUNTIF(TaskList2[RESPONSABLE],$D$1)-COUNTIF(TaskList1[RESPONSABLE],$D$1))))))</f>
        <v/>
      </c>
      <c r="D277" s="12" t="str">
        <f>IF(COUNTIF($D$2:D276,$D$1)&lt;COUNTIF(TaskList2[RESPONSABLE],$D$1)+COUNTIF(TaskList3[RESPONSABLE],$D$1)+COUNTIF(TaskList1[RESPONSABLE],$D$1),$D$1,"")</f>
        <v/>
      </c>
      <c r="E277" s="13" t="str">
        <f t="array" ref="E277">IF(TaskList15[[#This Row],[RESPONSABLE]]="","",IFERROR(INDEX(TaskList1[DATE LIMITE],SMALL(IF(TaskList1[RESPONSABLE]=$D$1,ROW(TaskList1[RESPONSABLE])-1),COUNTIF($D$3:D277,TaskList15[[#This Row],[RESPONSABLE]]))),IFERROR(INDEX(TaskList2[DATE LIMITE],SMALL(IF(TaskList2[RESPONSABLE]=$D$1,ROW(TaskList2[RESPONSABLE])-1),COUNTIF($D$3:D277,TaskList15[[#This Row],[RESPONSABLE]])-COUNTIF(TaskList1[RESPONSABLE],$D$1))),INDEX(TaskList3[DATE LIMITE],SMALL(IF(TaskList3[RESPONSABLE]=$D$1,ROW(TaskList3[RESPONSABLE])-1),COUNTIF($D$3:D277,TaskList15[[#This Row],[RESPONSABLE]])-COUNTIF(TaskList2[RESPONSABLE],$D$1)-COUNTIF(TaskList1[RESPONSABLE],$D$1))))))</f>
        <v/>
      </c>
      <c r="F277" s="10" t="str">
        <f t="array" ref="F277">IF(TaskList15[[#This Row],[RESPONSABLE]]="","",IFERROR(INDEX(TaskList1[STATUT],SMALL(IF(TaskList1[RESPONSABLE]=$D$1,ROW(TaskList1[RESPONSABLE])-1),COUNTIF($D$3:D277,TaskList15[[#This Row],[RESPONSABLE]]))),IFERROR(INDEX(TaskList2[STATUT],SMALL(IF(TaskList2[RESPONSABLE]=$D$1,ROW(TaskList2[RESPONSABLE])-1),COUNTIF($D$3:D277,TaskList15[[#This Row],[RESPONSABLE]])-COUNTIF(TaskList1[RESPONSABLE],$D$1))),INDEX(TaskList3[STATUT],SMALL(IF(TaskList3[RESPONSABLE]=$D$1,ROW(TaskList3[RESPONSABLE])-1),COUNTIF($D$3:D277,TaskList15[[#This Row],[RESPONSABLE]])-COUNTIF(TaskList2[RESPONSABLE],$D$1)-COUNTIF(TaskList1[RESPONSABLE],$D$1))))))</f>
        <v/>
      </c>
    </row>
    <row r="278" spans="1:6" x14ac:dyDescent="0.3">
      <c r="A278" s="10" t="str">
        <f t="array" ref="A278">IF(TaskList15[[#This Row],[RESPONSABLE]]="","",IFERROR(INDEX(TaskList1[THÈME],SMALL(IF(TaskList1[RESPONSABLE]=$D$1,ROW(TaskList1[RESPONSABLE])-1),COUNTIF($D$3:D278,TaskList15[[#This Row],[RESPONSABLE]]))),IFERROR(INDEX(TaskList2[THÈME],SMALL(IF(TaskList2[RESPONSABLE]=$D$1,ROW(TaskList2[RESPONSABLE])-1),COUNTIF($D$3:D278,TaskList15[[#This Row],[RESPONSABLE]])-COUNTIF(TaskList1[RESPONSABLE],$D$1))),INDEX(TaskList3[THÈME],SMALL(IF(TaskList3[RESPONSABLE]=$D$1,ROW(TaskList3[RESPONSABLE])-1),COUNTIF($D$3:D278,TaskList15[[#This Row],[RESPONSABLE]])-COUNTIF(TaskList2[RESPONSABLE],$D$1)-COUNTIF(TaskList1[RESPONSABLE],$D$1))))))</f>
        <v/>
      </c>
      <c r="B278" s="10" t="str">
        <f t="array" ref="B278">IF(TaskList15[[#This Row],[RESPONSABLE]]="","",IFERROR(INDEX(TaskList1[AXE],SMALL(IF(TaskList1[RESPONSABLE]=$D$1,ROW(TaskList1[RESPONSABLE])-1),COUNTIF($D$3:D278,TaskList15[[#This Row],[RESPONSABLE]]))),IFERROR(INDEX(TaskList2[AXE],SMALL(IF(TaskList2[RESPONSABLE]=$D$1,ROW(TaskList2[RESPONSABLE])-1),COUNTIF($D$3:D278,TaskList15[[#This Row],[RESPONSABLE]])-COUNTIF(TaskList1[RESPONSABLE],$D$1))),INDEX(TaskList3[AXE],SMALL(IF(TaskList3[RESPONSABLE]=$D$1,ROW(TaskList3[RESPONSABLE])-1),COUNTIF($D$3:D278,TaskList15[[#This Row],[RESPONSABLE]])-COUNTIF(TaskList2[RESPONSABLE],$D$1)-COUNTIF(TaskList1[RESPONSABLE],$D$1))))))</f>
        <v/>
      </c>
      <c r="D278" s="12" t="str">
        <f>IF(COUNTIF($D$2:D277,$D$1)&lt;COUNTIF(TaskList2[RESPONSABLE],$D$1)+COUNTIF(TaskList3[RESPONSABLE],$D$1)+COUNTIF(TaskList1[RESPONSABLE],$D$1),$D$1,"")</f>
        <v/>
      </c>
      <c r="E278" s="13" t="str">
        <f t="array" ref="E278">IF(TaskList15[[#This Row],[RESPONSABLE]]="","",IFERROR(INDEX(TaskList1[DATE LIMITE],SMALL(IF(TaskList1[RESPONSABLE]=$D$1,ROW(TaskList1[RESPONSABLE])-1),COUNTIF($D$3:D278,TaskList15[[#This Row],[RESPONSABLE]]))),IFERROR(INDEX(TaskList2[DATE LIMITE],SMALL(IF(TaskList2[RESPONSABLE]=$D$1,ROW(TaskList2[RESPONSABLE])-1),COUNTIF($D$3:D278,TaskList15[[#This Row],[RESPONSABLE]])-COUNTIF(TaskList1[RESPONSABLE],$D$1))),INDEX(TaskList3[DATE LIMITE],SMALL(IF(TaskList3[RESPONSABLE]=$D$1,ROW(TaskList3[RESPONSABLE])-1),COUNTIF($D$3:D278,TaskList15[[#This Row],[RESPONSABLE]])-COUNTIF(TaskList2[RESPONSABLE],$D$1)-COUNTIF(TaskList1[RESPONSABLE],$D$1))))))</f>
        <v/>
      </c>
      <c r="F278" s="10" t="str">
        <f t="array" ref="F278">IF(TaskList15[[#This Row],[RESPONSABLE]]="","",IFERROR(INDEX(TaskList1[STATUT],SMALL(IF(TaskList1[RESPONSABLE]=$D$1,ROW(TaskList1[RESPONSABLE])-1),COUNTIF($D$3:D278,TaskList15[[#This Row],[RESPONSABLE]]))),IFERROR(INDEX(TaskList2[STATUT],SMALL(IF(TaskList2[RESPONSABLE]=$D$1,ROW(TaskList2[RESPONSABLE])-1),COUNTIF($D$3:D278,TaskList15[[#This Row],[RESPONSABLE]])-COUNTIF(TaskList1[RESPONSABLE],$D$1))),INDEX(TaskList3[STATUT],SMALL(IF(TaskList3[RESPONSABLE]=$D$1,ROW(TaskList3[RESPONSABLE])-1),COUNTIF($D$3:D278,TaskList15[[#This Row],[RESPONSABLE]])-COUNTIF(TaskList2[RESPONSABLE],$D$1)-COUNTIF(TaskList1[RESPONSABLE],$D$1))))))</f>
        <v/>
      </c>
    </row>
    <row r="279" spans="1:6" x14ac:dyDescent="0.3">
      <c r="A279" s="10" t="str">
        <f t="array" ref="A279">IF(TaskList15[[#This Row],[RESPONSABLE]]="","",IFERROR(INDEX(TaskList1[THÈME],SMALL(IF(TaskList1[RESPONSABLE]=$D$1,ROW(TaskList1[RESPONSABLE])-1),COUNTIF($D$3:D279,TaskList15[[#This Row],[RESPONSABLE]]))),IFERROR(INDEX(TaskList2[THÈME],SMALL(IF(TaskList2[RESPONSABLE]=$D$1,ROW(TaskList2[RESPONSABLE])-1),COUNTIF($D$3:D279,TaskList15[[#This Row],[RESPONSABLE]])-COUNTIF(TaskList1[RESPONSABLE],$D$1))),INDEX(TaskList3[THÈME],SMALL(IF(TaskList3[RESPONSABLE]=$D$1,ROW(TaskList3[RESPONSABLE])-1),COUNTIF($D$3:D279,TaskList15[[#This Row],[RESPONSABLE]])-COUNTIF(TaskList2[RESPONSABLE],$D$1)-COUNTIF(TaskList1[RESPONSABLE],$D$1))))))</f>
        <v/>
      </c>
      <c r="B279" s="10" t="str">
        <f t="array" ref="B279">IF(TaskList15[[#This Row],[RESPONSABLE]]="","",IFERROR(INDEX(TaskList1[AXE],SMALL(IF(TaskList1[RESPONSABLE]=$D$1,ROW(TaskList1[RESPONSABLE])-1),COUNTIF($D$3:D279,TaskList15[[#This Row],[RESPONSABLE]]))),IFERROR(INDEX(TaskList2[AXE],SMALL(IF(TaskList2[RESPONSABLE]=$D$1,ROW(TaskList2[RESPONSABLE])-1),COUNTIF($D$3:D279,TaskList15[[#This Row],[RESPONSABLE]])-COUNTIF(TaskList1[RESPONSABLE],$D$1))),INDEX(TaskList3[AXE],SMALL(IF(TaskList3[RESPONSABLE]=$D$1,ROW(TaskList3[RESPONSABLE])-1),COUNTIF($D$3:D279,TaskList15[[#This Row],[RESPONSABLE]])-COUNTIF(TaskList2[RESPONSABLE],$D$1)-COUNTIF(TaskList1[RESPONSABLE],$D$1))))))</f>
        <v/>
      </c>
      <c r="D279" s="12" t="str">
        <f>IF(COUNTIF($D$2:D278,$D$1)&lt;COUNTIF(TaskList2[RESPONSABLE],$D$1)+COUNTIF(TaskList3[RESPONSABLE],$D$1)+COUNTIF(TaskList1[RESPONSABLE],$D$1),$D$1,"")</f>
        <v/>
      </c>
      <c r="E279" s="13" t="str">
        <f t="array" ref="E279">IF(TaskList15[[#This Row],[RESPONSABLE]]="","",IFERROR(INDEX(TaskList1[DATE LIMITE],SMALL(IF(TaskList1[RESPONSABLE]=$D$1,ROW(TaskList1[RESPONSABLE])-1),COUNTIF($D$3:D279,TaskList15[[#This Row],[RESPONSABLE]]))),IFERROR(INDEX(TaskList2[DATE LIMITE],SMALL(IF(TaskList2[RESPONSABLE]=$D$1,ROW(TaskList2[RESPONSABLE])-1),COUNTIF($D$3:D279,TaskList15[[#This Row],[RESPONSABLE]])-COUNTIF(TaskList1[RESPONSABLE],$D$1))),INDEX(TaskList3[DATE LIMITE],SMALL(IF(TaskList3[RESPONSABLE]=$D$1,ROW(TaskList3[RESPONSABLE])-1),COUNTIF($D$3:D279,TaskList15[[#This Row],[RESPONSABLE]])-COUNTIF(TaskList2[RESPONSABLE],$D$1)-COUNTIF(TaskList1[RESPONSABLE],$D$1))))))</f>
        <v/>
      </c>
      <c r="F279" s="10" t="str">
        <f t="array" ref="F279">IF(TaskList15[[#This Row],[RESPONSABLE]]="","",IFERROR(INDEX(TaskList1[STATUT],SMALL(IF(TaskList1[RESPONSABLE]=$D$1,ROW(TaskList1[RESPONSABLE])-1),COUNTIF($D$3:D279,TaskList15[[#This Row],[RESPONSABLE]]))),IFERROR(INDEX(TaskList2[STATUT],SMALL(IF(TaskList2[RESPONSABLE]=$D$1,ROW(TaskList2[RESPONSABLE])-1),COUNTIF($D$3:D279,TaskList15[[#This Row],[RESPONSABLE]])-COUNTIF(TaskList1[RESPONSABLE],$D$1))),INDEX(TaskList3[STATUT],SMALL(IF(TaskList3[RESPONSABLE]=$D$1,ROW(TaskList3[RESPONSABLE])-1),COUNTIF($D$3:D279,TaskList15[[#This Row],[RESPONSABLE]])-COUNTIF(TaskList2[RESPONSABLE],$D$1)-COUNTIF(TaskList1[RESPONSABLE],$D$1))))))</f>
        <v/>
      </c>
    </row>
    <row r="280" spans="1:6" x14ac:dyDescent="0.3">
      <c r="A280" s="10" t="str">
        <f t="array" ref="A280">IF(TaskList15[[#This Row],[RESPONSABLE]]="","",IFERROR(INDEX(TaskList1[THÈME],SMALL(IF(TaskList1[RESPONSABLE]=$D$1,ROW(TaskList1[RESPONSABLE])-1),COUNTIF($D$3:D280,TaskList15[[#This Row],[RESPONSABLE]]))),IFERROR(INDEX(TaskList2[THÈME],SMALL(IF(TaskList2[RESPONSABLE]=$D$1,ROW(TaskList2[RESPONSABLE])-1),COUNTIF($D$3:D280,TaskList15[[#This Row],[RESPONSABLE]])-COUNTIF(TaskList1[RESPONSABLE],$D$1))),INDEX(TaskList3[THÈME],SMALL(IF(TaskList3[RESPONSABLE]=$D$1,ROW(TaskList3[RESPONSABLE])-1),COUNTIF($D$3:D280,TaskList15[[#This Row],[RESPONSABLE]])-COUNTIF(TaskList2[RESPONSABLE],$D$1)-COUNTIF(TaskList1[RESPONSABLE],$D$1))))))</f>
        <v/>
      </c>
      <c r="B280" s="10" t="str">
        <f t="array" ref="B280">IF(TaskList15[[#This Row],[RESPONSABLE]]="","",IFERROR(INDEX(TaskList1[AXE],SMALL(IF(TaskList1[RESPONSABLE]=$D$1,ROW(TaskList1[RESPONSABLE])-1),COUNTIF($D$3:D280,TaskList15[[#This Row],[RESPONSABLE]]))),IFERROR(INDEX(TaskList2[AXE],SMALL(IF(TaskList2[RESPONSABLE]=$D$1,ROW(TaskList2[RESPONSABLE])-1),COUNTIF($D$3:D280,TaskList15[[#This Row],[RESPONSABLE]])-COUNTIF(TaskList1[RESPONSABLE],$D$1))),INDEX(TaskList3[AXE],SMALL(IF(TaskList3[RESPONSABLE]=$D$1,ROW(TaskList3[RESPONSABLE])-1),COUNTIF($D$3:D280,TaskList15[[#This Row],[RESPONSABLE]])-COUNTIF(TaskList2[RESPONSABLE],$D$1)-COUNTIF(TaskList1[RESPONSABLE],$D$1))))))</f>
        <v/>
      </c>
      <c r="D280" s="12" t="str">
        <f>IF(COUNTIF($D$2:D279,$D$1)&lt;COUNTIF(TaskList2[RESPONSABLE],$D$1)+COUNTIF(TaskList3[RESPONSABLE],$D$1)+COUNTIF(TaskList1[RESPONSABLE],$D$1),$D$1,"")</f>
        <v/>
      </c>
      <c r="E280" s="13" t="str">
        <f t="array" ref="E280">IF(TaskList15[[#This Row],[RESPONSABLE]]="","",IFERROR(INDEX(TaskList1[DATE LIMITE],SMALL(IF(TaskList1[RESPONSABLE]=$D$1,ROW(TaskList1[RESPONSABLE])-1),COUNTIF($D$3:D280,TaskList15[[#This Row],[RESPONSABLE]]))),IFERROR(INDEX(TaskList2[DATE LIMITE],SMALL(IF(TaskList2[RESPONSABLE]=$D$1,ROW(TaskList2[RESPONSABLE])-1),COUNTIF($D$3:D280,TaskList15[[#This Row],[RESPONSABLE]])-COUNTIF(TaskList1[RESPONSABLE],$D$1))),INDEX(TaskList3[DATE LIMITE],SMALL(IF(TaskList3[RESPONSABLE]=$D$1,ROW(TaskList3[RESPONSABLE])-1),COUNTIF($D$3:D280,TaskList15[[#This Row],[RESPONSABLE]])-COUNTIF(TaskList2[RESPONSABLE],$D$1)-COUNTIF(TaskList1[RESPONSABLE],$D$1))))))</f>
        <v/>
      </c>
      <c r="F280" s="10" t="str">
        <f t="array" ref="F280">IF(TaskList15[[#This Row],[RESPONSABLE]]="","",IFERROR(INDEX(TaskList1[STATUT],SMALL(IF(TaskList1[RESPONSABLE]=$D$1,ROW(TaskList1[RESPONSABLE])-1),COUNTIF($D$3:D280,TaskList15[[#This Row],[RESPONSABLE]]))),IFERROR(INDEX(TaskList2[STATUT],SMALL(IF(TaskList2[RESPONSABLE]=$D$1,ROW(TaskList2[RESPONSABLE])-1),COUNTIF($D$3:D280,TaskList15[[#This Row],[RESPONSABLE]])-COUNTIF(TaskList1[RESPONSABLE],$D$1))),INDEX(TaskList3[STATUT],SMALL(IF(TaskList3[RESPONSABLE]=$D$1,ROW(TaskList3[RESPONSABLE])-1),COUNTIF($D$3:D280,TaskList15[[#This Row],[RESPONSABLE]])-COUNTIF(TaskList2[RESPONSABLE],$D$1)-COUNTIF(TaskList1[RESPONSABLE],$D$1))))))</f>
        <v/>
      </c>
    </row>
    <row r="281" spans="1:6" x14ac:dyDescent="0.3">
      <c r="A281" s="10" t="str">
        <f t="array" ref="A281">IF(TaskList15[[#This Row],[RESPONSABLE]]="","",IFERROR(INDEX(TaskList1[THÈME],SMALL(IF(TaskList1[RESPONSABLE]=$D$1,ROW(TaskList1[RESPONSABLE])-1),COUNTIF($D$3:D281,TaskList15[[#This Row],[RESPONSABLE]]))),IFERROR(INDEX(TaskList2[THÈME],SMALL(IF(TaskList2[RESPONSABLE]=$D$1,ROW(TaskList2[RESPONSABLE])-1),COUNTIF($D$3:D281,TaskList15[[#This Row],[RESPONSABLE]])-COUNTIF(TaskList1[RESPONSABLE],$D$1))),INDEX(TaskList3[THÈME],SMALL(IF(TaskList3[RESPONSABLE]=$D$1,ROW(TaskList3[RESPONSABLE])-1),COUNTIF($D$3:D281,TaskList15[[#This Row],[RESPONSABLE]])-COUNTIF(TaskList2[RESPONSABLE],$D$1)-COUNTIF(TaskList1[RESPONSABLE],$D$1))))))</f>
        <v/>
      </c>
      <c r="B281" s="10" t="str">
        <f t="array" ref="B281">IF(TaskList15[[#This Row],[RESPONSABLE]]="","",IFERROR(INDEX(TaskList1[AXE],SMALL(IF(TaskList1[RESPONSABLE]=$D$1,ROW(TaskList1[RESPONSABLE])-1),COUNTIF($D$3:D281,TaskList15[[#This Row],[RESPONSABLE]]))),IFERROR(INDEX(TaskList2[AXE],SMALL(IF(TaskList2[RESPONSABLE]=$D$1,ROW(TaskList2[RESPONSABLE])-1),COUNTIF($D$3:D281,TaskList15[[#This Row],[RESPONSABLE]])-COUNTIF(TaskList1[RESPONSABLE],$D$1))),INDEX(TaskList3[AXE],SMALL(IF(TaskList3[RESPONSABLE]=$D$1,ROW(TaskList3[RESPONSABLE])-1),COUNTIF($D$3:D281,TaskList15[[#This Row],[RESPONSABLE]])-COUNTIF(TaskList2[RESPONSABLE],$D$1)-COUNTIF(TaskList1[RESPONSABLE],$D$1))))))</f>
        <v/>
      </c>
      <c r="D281" s="12" t="str">
        <f>IF(COUNTIF($D$2:D280,$D$1)&lt;COUNTIF(TaskList2[RESPONSABLE],$D$1)+COUNTIF(TaskList3[RESPONSABLE],$D$1)+COUNTIF(TaskList1[RESPONSABLE],$D$1),$D$1,"")</f>
        <v/>
      </c>
      <c r="E281" s="13" t="str">
        <f t="array" ref="E281">IF(TaskList15[[#This Row],[RESPONSABLE]]="","",IFERROR(INDEX(TaskList1[DATE LIMITE],SMALL(IF(TaskList1[RESPONSABLE]=$D$1,ROW(TaskList1[RESPONSABLE])-1),COUNTIF($D$3:D281,TaskList15[[#This Row],[RESPONSABLE]]))),IFERROR(INDEX(TaskList2[DATE LIMITE],SMALL(IF(TaskList2[RESPONSABLE]=$D$1,ROW(TaskList2[RESPONSABLE])-1),COUNTIF($D$3:D281,TaskList15[[#This Row],[RESPONSABLE]])-COUNTIF(TaskList1[RESPONSABLE],$D$1))),INDEX(TaskList3[DATE LIMITE],SMALL(IF(TaskList3[RESPONSABLE]=$D$1,ROW(TaskList3[RESPONSABLE])-1),COUNTIF($D$3:D281,TaskList15[[#This Row],[RESPONSABLE]])-COUNTIF(TaskList2[RESPONSABLE],$D$1)-COUNTIF(TaskList1[RESPONSABLE],$D$1))))))</f>
        <v/>
      </c>
      <c r="F281" s="10" t="str">
        <f t="array" ref="F281">IF(TaskList15[[#This Row],[RESPONSABLE]]="","",IFERROR(INDEX(TaskList1[STATUT],SMALL(IF(TaskList1[RESPONSABLE]=$D$1,ROW(TaskList1[RESPONSABLE])-1),COUNTIF($D$3:D281,TaskList15[[#This Row],[RESPONSABLE]]))),IFERROR(INDEX(TaskList2[STATUT],SMALL(IF(TaskList2[RESPONSABLE]=$D$1,ROW(TaskList2[RESPONSABLE])-1),COUNTIF($D$3:D281,TaskList15[[#This Row],[RESPONSABLE]])-COUNTIF(TaskList1[RESPONSABLE],$D$1))),INDEX(TaskList3[STATUT],SMALL(IF(TaskList3[RESPONSABLE]=$D$1,ROW(TaskList3[RESPONSABLE])-1),COUNTIF($D$3:D281,TaskList15[[#This Row],[RESPONSABLE]])-COUNTIF(TaskList2[RESPONSABLE],$D$1)-COUNTIF(TaskList1[RESPONSABLE],$D$1))))))</f>
        <v/>
      </c>
    </row>
    <row r="282" spans="1:6" x14ac:dyDescent="0.3">
      <c r="A282" s="10" t="str">
        <f t="array" ref="A282">IF(TaskList15[[#This Row],[RESPONSABLE]]="","",IFERROR(INDEX(TaskList1[THÈME],SMALL(IF(TaskList1[RESPONSABLE]=$D$1,ROW(TaskList1[RESPONSABLE])-1),COUNTIF($D$3:D282,TaskList15[[#This Row],[RESPONSABLE]]))),IFERROR(INDEX(TaskList2[THÈME],SMALL(IF(TaskList2[RESPONSABLE]=$D$1,ROW(TaskList2[RESPONSABLE])-1),COUNTIF($D$3:D282,TaskList15[[#This Row],[RESPONSABLE]])-COUNTIF(TaskList1[RESPONSABLE],$D$1))),INDEX(TaskList3[THÈME],SMALL(IF(TaskList3[RESPONSABLE]=$D$1,ROW(TaskList3[RESPONSABLE])-1),COUNTIF($D$3:D282,TaskList15[[#This Row],[RESPONSABLE]])-COUNTIF(TaskList2[RESPONSABLE],$D$1)-COUNTIF(TaskList1[RESPONSABLE],$D$1))))))</f>
        <v/>
      </c>
      <c r="B282" s="10" t="str">
        <f t="array" ref="B282">IF(TaskList15[[#This Row],[RESPONSABLE]]="","",IFERROR(INDEX(TaskList1[AXE],SMALL(IF(TaskList1[RESPONSABLE]=$D$1,ROW(TaskList1[RESPONSABLE])-1),COUNTIF($D$3:D282,TaskList15[[#This Row],[RESPONSABLE]]))),IFERROR(INDEX(TaskList2[AXE],SMALL(IF(TaskList2[RESPONSABLE]=$D$1,ROW(TaskList2[RESPONSABLE])-1),COUNTIF($D$3:D282,TaskList15[[#This Row],[RESPONSABLE]])-COUNTIF(TaskList1[RESPONSABLE],$D$1))),INDEX(TaskList3[AXE],SMALL(IF(TaskList3[RESPONSABLE]=$D$1,ROW(TaskList3[RESPONSABLE])-1),COUNTIF($D$3:D282,TaskList15[[#This Row],[RESPONSABLE]])-COUNTIF(TaskList2[RESPONSABLE],$D$1)-COUNTIF(TaskList1[RESPONSABLE],$D$1))))))</f>
        <v/>
      </c>
      <c r="D282" s="12" t="str">
        <f>IF(COUNTIF($D$2:D281,$D$1)&lt;COUNTIF(TaskList2[RESPONSABLE],$D$1)+COUNTIF(TaskList3[RESPONSABLE],$D$1)+COUNTIF(TaskList1[RESPONSABLE],$D$1),$D$1,"")</f>
        <v/>
      </c>
      <c r="E282" s="13" t="str">
        <f t="array" ref="E282">IF(TaskList15[[#This Row],[RESPONSABLE]]="","",IFERROR(INDEX(TaskList1[DATE LIMITE],SMALL(IF(TaskList1[RESPONSABLE]=$D$1,ROW(TaskList1[RESPONSABLE])-1),COUNTIF($D$3:D282,TaskList15[[#This Row],[RESPONSABLE]]))),IFERROR(INDEX(TaskList2[DATE LIMITE],SMALL(IF(TaskList2[RESPONSABLE]=$D$1,ROW(TaskList2[RESPONSABLE])-1),COUNTIF($D$3:D282,TaskList15[[#This Row],[RESPONSABLE]])-COUNTIF(TaskList1[RESPONSABLE],$D$1))),INDEX(TaskList3[DATE LIMITE],SMALL(IF(TaskList3[RESPONSABLE]=$D$1,ROW(TaskList3[RESPONSABLE])-1),COUNTIF($D$3:D282,TaskList15[[#This Row],[RESPONSABLE]])-COUNTIF(TaskList2[RESPONSABLE],$D$1)-COUNTIF(TaskList1[RESPONSABLE],$D$1))))))</f>
        <v/>
      </c>
      <c r="F282" s="10" t="str">
        <f t="array" ref="F282">IF(TaskList15[[#This Row],[RESPONSABLE]]="","",IFERROR(INDEX(TaskList1[STATUT],SMALL(IF(TaskList1[RESPONSABLE]=$D$1,ROW(TaskList1[RESPONSABLE])-1),COUNTIF($D$3:D282,TaskList15[[#This Row],[RESPONSABLE]]))),IFERROR(INDEX(TaskList2[STATUT],SMALL(IF(TaskList2[RESPONSABLE]=$D$1,ROW(TaskList2[RESPONSABLE])-1),COUNTIF($D$3:D282,TaskList15[[#This Row],[RESPONSABLE]])-COUNTIF(TaskList1[RESPONSABLE],$D$1))),INDEX(TaskList3[STATUT],SMALL(IF(TaskList3[RESPONSABLE]=$D$1,ROW(TaskList3[RESPONSABLE])-1),COUNTIF($D$3:D282,TaskList15[[#This Row],[RESPONSABLE]])-COUNTIF(TaskList2[RESPONSABLE],$D$1)-COUNTIF(TaskList1[RESPONSABLE],$D$1))))))</f>
        <v/>
      </c>
    </row>
    <row r="283" spans="1:6" x14ac:dyDescent="0.3">
      <c r="A283" s="10" t="str">
        <f t="array" ref="A283">IF(TaskList15[[#This Row],[RESPONSABLE]]="","",IFERROR(INDEX(TaskList1[THÈME],SMALL(IF(TaskList1[RESPONSABLE]=$D$1,ROW(TaskList1[RESPONSABLE])-1),COUNTIF($D$3:D283,TaskList15[[#This Row],[RESPONSABLE]]))),IFERROR(INDEX(TaskList2[THÈME],SMALL(IF(TaskList2[RESPONSABLE]=$D$1,ROW(TaskList2[RESPONSABLE])-1),COUNTIF($D$3:D283,TaskList15[[#This Row],[RESPONSABLE]])-COUNTIF(TaskList1[RESPONSABLE],$D$1))),INDEX(TaskList3[THÈME],SMALL(IF(TaskList3[RESPONSABLE]=$D$1,ROW(TaskList3[RESPONSABLE])-1),COUNTIF($D$3:D283,TaskList15[[#This Row],[RESPONSABLE]])-COUNTIF(TaskList2[RESPONSABLE],$D$1)-COUNTIF(TaskList1[RESPONSABLE],$D$1))))))</f>
        <v/>
      </c>
      <c r="B283" s="10" t="str">
        <f t="array" ref="B283">IF(TaskList15[[#This Row],[RESPONSABLE]]="","",IFERROR(INDEX(TaskList1[AXE],SMALL(IF(TaskList1[RESPONSABLE]=$D$1,ROW(TaskList1[RESPONSABLE])-1),COUNTIF($D$3:D283,TaskList15[[#This Row],[RESPONSABLE]]))),IFERROR(INDEX(TaskList2[AXE],SMALL(IF(TaskList2[RESPONSABLE]=$D$1,ROW(TaskList2[RESPONSABLE])-1),COUNTIF($D$3:D283,TaskList15[[#This Row],[RESPONSABLE]])-COUNTIF(TaskList1[RESPONSABLE],$D$1))),INDEX(TaskList3[AXE],SMALL(IF(TaskList3[RESPONSABLE]=$D$1,ROW(TaskList3[RESPONSABLE])-1),COUNTIF($D$3:D283,TaskList15[[#This Row],[RESPONSABLE]])-COUNTIF(TaskList2[RESPONSABLE],$D$1)-COUNTIF(TaskList1[RESPONSABLE],$D$1))))))</f>
        <v/>
      </c>
      <c r="D283" s="12" t="str">
        <f>IF(COUNTIF($D$2:D282,$D$1)&lt;COUNTIF(TaskList2[RESPONSABLE],$D$1)+COUNTIF(TaskList3[RESPONSABLE],$D$1)+COUNTIF(TaskList1[RESPONSABLE],$D$1),$D$1,"")</f>
        <v/>
      </c>
      <c r="E283" s="13" t="str">
        <f t="array" ref="E283">IF(TaskList15[[#This Row],[RESPONSABLE]]="","",IFERROR(INDEX(TaskList1[DATE LIMITE],SMALL(IF(TaskList1[RESPONSABLE]=$D$1,ROW(TaskList1[RESPONSABLE])-1),COUNTIF($D$3:D283,TaskList15[[#This Row],[RESPONSABLE]]))),IFERROR(INDEX(TaskList2[DATE LIMITE],SMALL(IF(TaskList2[RESPONSABLE]=$D$1,ROW(TaskList2[RESPONSABLE])-1),COUNTIF($D$3:D283,TaskList15[[#This Row],[RESPONSABLE]])-COUNTIF(TaskList1[RESPONSABLE],$D$1))),INDEX(TaskList3[DATE LIMITE],SMALL(IF(TaskList3[RESPONSABLE]=$D$1,ROW(TaskList3[RESPONSABLE])-1),COUNTIF($D$3:D283,TaskList15[[#This Row],[RESPONSABLE]])-COUNTIF(TaskList2[RESPONSABLE],$D$1)-COUNTIF(TaskList1[RESPONSABLE],$D$1))))))</f>
        <v/>
      </c>
      <c r="F283" s="10" t="str">
        <f t="array" ref="F283">IF(TaskList15[[#This Row],[RESPONSABLE]]="","",IFERROR(INDEX(TaskList1[STATUT],SMALL(IF(TaskList1[RESPONSABLE]=$D$1,ROW(TaskList1[RESPONSABLE])-1),COUNTIF($D$3:D283,TaskList15[[#This Row],[RESPONSABLE]]))),IFERROR(INDEX(TaskList2[STATUT],SMALL(IF(TaskList2[RESPONSABLE]=$D$1,ROW(TaskList2[RESPONSABLE])-1),COUNTIF($D$3:D283,TaskList15[[#This Row],[RESPONSABLE]])-COUNTIF(TaskList1[RESPONSABLE],$D$1))),INDEX(TaskList3[STATUT],SMALL(IF(TaskList3[RESPONSABLE]=$D$1,ROW(TaskList3[RESPONSABLE])-1),COUNTIF($D$3:D283,TaskList15[[#This Row],[RESPONSABLE]])-COUNTIF(TaskList2[RESPONSABLE],$D$1)-COUNTIF(TaskList1[RESPONSABLE],$D$1))))))</f>
        <v/>
      </c>
    </row>
    <row r="284" spans="1:6" x14ac:dyDescent="0.3">
      <c r="A284" s="10" t="str">
        <f t="array" ref="A284">IF(TaskList15[[#This Row],[RESPONSABLE]]="","",IFERROR(INDEX(TaskList1[THÈME],SMALL(IF(TaskList1[RESPONSABLE]=$D$1,ROW(TaskList1[RESPONSABLE])-1),COUNTIF($D$3:D284,TaskList15[[#This Row],[RESPONSABLE]]))),IFERROR(INDEX(TaskList2[THÈME],SMALL(IF(TaskList2[RESPONSABLE]=$D$1,ROW(TaskList2[RESPONSABLE])-1),COUNTIF($D$3:D284,TaskList15[[#This Row],[RESPONSABLE]])-COUNTIF(TaskList1[RESPONSABLE],$D$1))),INDEX(TaskList3[THÈME],SMALL(IF(TaskList3[RESPONSABLE]=$D$1,ROW(TaskList3[RESPONSABLE])-1),COUNTIF($D$3:D284,TaskList15[[#This Row],[RESPONSABLE]])-COUNTIF(TaskList2[RESPONSABLE],$D$1)-COUNTIF(TaskList1[RESPONSABLE],$D$1))))))</f>
        <v/>
      </c>
      <c r="B284" s="10" t="str">
        <f t="array" ref="B284">IF(TaskList15[[#This Row],[RESPONSABLE]]="","",IFERROR(INDEX(TaskList1[AXE],SMALL(IF(TaskList1[RESPONSABLE]=$D$1,ROW(TaskList1[RESPONSABLE])-1),COUNTIF($D$3:D284,TaskList15[[#This Row],[RESPONSABLE]]))),IFERROR(INDEX(TaskList2[AXE],SMALL(IF(TaskList2[RESPONSABLE]=$D$1,ROW(TaskList2[RESPONSABLE])-1),COUNTIF($D$3:D284,TaskList15[[#This Row],[RESPONSABLE]])-COUNTIF(TaskList1[RESPONSABLE],$D$1))),INDEX(TaskList3[AXE],SMALL(IF(TaskList3[RESPONSABLE]=$D$1,ROW(TaskList3[RESPONSABLE])-1),COUNTIF($D$3:D284,TaskList15[[#This Row],[RESPONSABLE]])-COUNTIF(TaskList2[RESPONSABLE],$D$1)-COUNTIF(TaskList1[RESPONSABLE],$D$1))))))</f>
        <v/>
      </c>
      <c r="D284" s="12" t="str">
        <f>IF(COUNTIF($D$2:D283,$D$1)&lt;COUNTIF(TaskList2[RESPONSABLE],$D$1)+COUNTIF(TaskList3[RESPONSABLE],$D$1)+COUNTIF(TaskList1[RESPONSABLE],$D$1),$D$1,"")</f>
        <v/>
      </c>
      <c r="E284" s="13" t="str">
        <f t="array" ref="E284">IF(TaskList15[[#This Row],[RESPONSABLE]]="","",IFERROR(INDEX(TaskList1[DATE LIMITE],SMALL(IF(TaskList1[RESPONSABLE]=$D$1,ROW(TaskList1[RESPONSABLE])-1),COUNTIF($D$3:D284,TaskList15[[#This Row],[RESPONSABLE]]))),IFERROR(INDEX(TaskList2[DATE LIMITE],SMALL(IF(TaskList2[RESPONSABLE]=$D$1,ROW(TaskList2[RESPONSABLE])-1),COUNTIF($D$3:D284,TaskList15[[#This Row],[RESPONSABLE]])-COUNTIF(TaskList1[RESPONSABLE],$D$1))),INDEX(TaskList3[DATE LIMITE],SMALL(IF(TaskList3[RESPONSABLE]=$D$1,ROW(TaskList3[RESPONSABLE])-1),COUNTIF($D$3:D284,TaskList15[[#This Row],[RESPONSABLE]])-COUNTIF(TaskList2[RESPONSABLE],$D$1)-COUNTIF(TaskList1[RESPONSABLE],$D$1))))))</f>
        <v/>
      </c>
      <c r="F284" s="10" t="str">
        <f t="array" ref="F284">IF(TaskList15[[#This Row],[RESPONSABLE]]="","",IFERROR(INDEX(TaskList1[STATUT],SMALL(IF(TaskList1[RESPONSABLE]=$D$1,ROW(TaskList1[RESPONSABLE])-1),COUNTIF($D$3:D284,TaskList15[[#This Row],[RESPONSABLE]]))),IFERROR(INDEX(TaskList2[STATUT],SMALL(IF(TaskList2[RESPONSABLE]=$D$1,ROW(TaskList2[RESPONSABLE])-1),COUNTIF($D$3:D284,TaskList15[[#This Row],[RESPONSABLE]])-COUNTIF(TaskList1[RESPONSABLE],$D$1))),INDEX(TaskList3[STATUT],SMALL(IF(TaskList3[RESPONSABLE]=$D$1,ROW(TaskList3[RESPONSABLE])-1),COUNTIF($D$3:D284,TaskList15[[#This Row],[RESPONSABLE]])-COUNTIF(TaskList2[RESPONSABLE],$D$1)-COUNTIF(TaskList1[RESPONSABLE],$D$1))))))</f>
        <v/>
      </c>
    </row>
    <row r="285" spans="1:6" x14ac:dyDescent="0.3">
      <c r="A285" s="10" t="str">
        <f t="array" ref="A285">IF(TaskList15[[#This Row],[RESPONSABLE]]="","",IFERROR(INDEX(TaskList1[THÈME],SMALL(IF(TaskList1[RESPONSABLE]=$D$1,ROW(TaskList1[RESPONSABLE])-1),COUNTIF($D$3:D285,TaskList15[[#This Row],[RESPONSABLE]]))),IFERROR(INDEX(TaskList2[THÈME],SMALL(IF(TaskList2[RESPONSABLE]=$D$1,ROW(TaskList2[RESPONSABLE])-1),COUNTIF($D$3:D285,TaskList15[[#This Row],[RESPONSABLE]])-COUNTIF(TaskList1[RESPONSABLE],$D$1))),INDEX(TaskList3[THÈME],SMALL(IF(TaskList3[RESPONSABLE]=$D$1,ROW(TaskList3[RESPONSABLE])-1),COUNTIF($D$3:D285,TaskList15[[#This Row],[RESPONSABLE]])-COUNTIF(TaskList2[RESPONSABLE],$D$1)-COUNTIF(TaskList1[RESPONSABLE],$D$1))))))</f>
        <v/>
      </c>
      <c r="B285" s="10" t="str">
        <f t="array" ref="B285">IF(TaskList15[[#This Row],[RESPONSABLE]]="","",IFERROR(INDEX(TaskList1[AXE],SMALL(IF(TaskList1[RESPONSABLE]=$D$1,ROW(TaskList1[RESPONSABLE])-1),COUNTIF($D$3:D285,TaskList15[[#This Row],[RESPONSABLE]]))),IFERROR(INDEX(TaskList2[AXE],SMALL(IF(TaskList2[RESPONSABLE]=$D$1,ROW(TaskList2[RESPONSABLE])-1),COUNTIF($D$3:D285,TaskList15[[#This Row],[RESPONSABLE]])-COUNTIF(TaskList1[RESPONSABLE],$D$1))),INDEX(TaskList3[AXE],SMALL(IF(TaskList3[RESPONSABLE]=$D$1,ROW(TaskList3[RESPONSABLE])-1),COUNTIF($D$3:D285,TaskList15[[#This Row],[RESPONSABLE]])-COUNTIF(TaskList2[RESPONSABLE],$D$1)-COUNTIF(TaskList1[RESPONSABLE],$D$1))))))</f>
        <v/>
      </c>
      <c r="D285" s="12" t="str">
        <f>IF(COUNTIF($D$2:D284,$D$1)&lt;COUNTIF(TaskList2[RESPONSABLE],$D$1)+COUNTIF(TaskList3[RESPONSABLE],$D$1)+COUNTIF(TaskList1[RESPONSABLE],$D$1),$D$1,"")</f>
        <v/>
      </c>
      <c r="E285" s="13" t="str">
        <f t="array" ref="E285">IF(TaskList15[[#This Row],[RESPONSABLE]]="","",IFERROR(INDEX(TaskList1[DATE LIMITE],SMALL(IF(TaskList1[RESPONSABLE]=$D$1,ROW(TaskList1[RESPONSABLE])-1),COUNTIF($D$3:D285,TaskList15[[#This Row],[RESPONSABLE]]))),IFERROR(INDEX(TaskList2[DATE LIMITE],SMALL(IF(TaskList2[RESPONSABLE]=$D$1,ROW(TaskList2[RESPONSABLE])-1),COUNTIF($D$3:D285,TaskList15[[#This Row],[RESPONSABLE]])-COUNTIF(TaskList1[RESPONSABLE],$D$1))),INDEX(TaskList3[DATE LIMITE],SMALL(IF(TaskList3[RESPONSABLE]=$D$1,ROW(TaskList3[RESPONSABLE])-1),COUNTIF($D$3:D285,TaskList15[[#This Row],[RESPONSABLE]])-COUNTIF(TaskList2[RESPONSABLE],$D$1)-COUNTIF(TaskList1[RESPONSABLE],$D$1))))))</f>
        <v/>
      </c>
      <c r="F285" s="10" t="str">
        <f t="array" ref="F285">IF(TaskList15[[#This Row],[RESPONSABLE]]="","",IFERROR(INDEX(TaskList1[STATUT],SMALL(IF(TaskList1[RESPONSABLE]=$D$1,ROW(TaskList1[RESPONSABLE])-1),COUNTIF($D$3:D285,TaskList15[[#This Row],[RESPONSABLE]]))),IFERROR(INDEX(TaskList2[STATUT],SMALL(IF(TaskList2[RESPONSABLE]=$D$1,ROW(TaskList2[RESPONSABLE])-1),COUNTIF($D$3:D285,TaskList15[[#This Row],[RESPONSABLE]])-COUNTIF(TaskList1[RESPONSABLE],$D$1))),INDEX(TaskList3[STATUT],SMALL(IF(TaskList3[RESPONSABLE]=$D$1,ROW(TaskList3[RESPONSABLE])-1),COUNTIF($D$3:D285,TaskList15[[#This Row],[RESPONSABLE]])-COUNTIF(TaskList2[RESPONSABLE],$D$1)-COUNTIF(TaskList1[RESPONSABLE],$D$1))))))</f>
        <v/>
      </c>
    </row>
    <row r="286" spans="1:6" x14ac:dyDescent="0.3">
      <c r="A286" s="10" t="str">
        <f t="array" ref="A286">IF(TaskList15[[#This Row],[RESPONSABLE]]="","",IFERROR(INDEX(TaskList1[THÈME],SMALL(IF(TaskList1[RESPONSABLE]=$D$1,ROW(TaskList1[RESPONSABLE])-1),COUNTIF($D$3:D286,TaskList15[[#This Row],[RESPONSABLE]]))),IFERROR(INDEX(TaskList2[THÈME],SMALL(IF(TaskList2[RESPONSABLE]=$D$1,ROW(TaskList2[RESPONSABLE])-1),COUNTIF($D$3:D286,TaskList15[[#This Row],[RESPONSABLE]])-COUNTIF(TaskList1[RESPONSABLE],$D$1))),INDEX(TaskList3[THÈME],SMALL(IF(TaskList3[RESPONSABLE]=$D$1,ROW(TaskList3[RESPONSABLE])-1),COUNTIF($D$3:D286,TaskList15[[#This Row],[RESPONSABLE]])-COUNTIF(TaskList2[RESPONSABLE],$D$1)-COUNTIF(TaskList1[RESPONSABLE],$D$1))))))</f>
        <v/>
      </c>
      <c r="B286" s="10" t="str">
        <f t="array" ref="B286">IF(TaskList15[[#This Row],[RESPONSABLE]]="","",IFERROR(INDEX(TaskList1[AXE],SMALL(IF(TaskList1[RESPONSABLE]=$D$1,ROW(TaskList1[RESPONSABLE])-1),COUNTIF($D$3:D286,TaskList15[[#This Row],[RESPONSABLE]]))),IFERROR(INDEX(TaskList2[AXE],SMALL(IF(TaskList2[RESPONSABLE]=$D$1,ROW(TaskList2[RESPONSABLE])-1),COUNTIF($D$3:D286,TaskList15[[#This Row],[RESPONSABLE]])-COUNTIF(TaskList1[RESPONSABLE],$D$1))),INDEX(TaskList3[AXE],SMALL(IF(TaskList3[RESPONSABLE]=$D$1,ROW(TaskList3[RESPONSABLE])-1),COUNTIF($D$3:D286,TaskList15[[#This Row],[RESPONSABLE]])-COUNTIF(TaskList2[RESPONSABLE],$D$1)-COUNTIF(TaskList1[RESPONSABLE],$D$1))))))</f>
        <v/>
      </c>
      <c r="D286" s="12" t="str">
        <f>IF(COUNTIF($D$2:D285,$D$1)&lt;COUNTIF(TaskList2[RESPONSABLE],$D$1)+COUNTIF(TaskList3[RESPONSABLE],$D$1)+COUNTIF(TaskList1[RESPONSABLE],$D$1),$D$1,"")</f>
        <v/>
      </c>
      <c r="E286" s="13" t="str">
        <f t="array" ref="E286">IF(TaskList15[[#This Row],[RESPONSABLE]]="","",IFERROR(INDEX(TaskList1[DATE LIMITE],SMALL(IF(TaskList1[RESPONSABLE]=$D$1,ROW(TaskList1[RESPONSABLE])-1),COUNTIF($D$3:D286,TaskList15[[#This Row],[RESPONSABLE]]))),IFERROR(INDEX(TaskList2[DATE LIMITE],SMALL(IF(TaskList2[RESPONSABLE]=$D$1,ROW(TaskList2[RESPONSABLE])-1),COUNTIF($D$3:D286,TaskList15[[#This Row],[RESPONSABLE]])-COUNTIF(TaskList1[RESPONSABLE],$D$1))),INDEX(TaskList3[DATE LIMITE],SMALL(IF(TaskList3[RESPONSABLE]=$D$1,ROW(TaskList3[RESPONSABLE])-1),COUNTIF($D$3:D286,TaskList15[[#This Row],[RESPONSABLE]])-COUNTIF(TaskList2[RESPONSABLE],$D$1)-COUNTIF(TaskList1[RESPONSABLE],$D$1))))))</f>
        <v/>
      </c>
      <c r="F286" s="10" t="str">
        <f t="array" ref="F286">IF(TaskList15[[#This Row],[RESPONSABLE]]="","",IFERROR(INDEX(TaskList1[STATUT],SMALL(IF(TaskList1[RESPONSABLE]=$D$1,ROW(TaskList1[RESPONSABLE])-1),COUNTIF($D$3:D286,TaskList15[[#This Row],[RESPONSABLE]]))),IFERROR(INDEX(TaskList2[STATUT],SMALL(IF(TaskList2[RESPONSABLE]=$D$1,ROW(TaskList2[RESPONSABLE])-1),COUNTIF($D$3:D286,TaskList15[[#This Row],[RESPONSABLE]])-COUNTIF(TaskList1[RESPONSABLE],$D$1))),INDEX(TaskList3[STATUT],SMALL(IF(TaskList3[RESPONSABLE]=$D$1,ROW(TaskList3[RESPONSABLE])-1),COUNTIF($D$3:D286,TaskList15[[#This Row],[RESPONSABLE]])-COUNTIF(TaskList2[RESPONSABLE],$D$1)-COUNTIF(TaskList1[RESPONSABLE],$D$1))))))</f>
        <v/>
      </c>
    </row>
    <row r="287" spans="1:6" x14ac:dyDescent="0.3">
      <c r="A287" s="10" t="str">
        <f t="array" ref="A287">IF(TaskList15[[#This Row],[RESPONSABLE]]="","",IFERROR(INDEX(TaskList1[THÈME],SMALL(IF(TaskList1[RESPONSABLE]=$D$1,ROW(TaskList1[RESPONSABLE])-1),COUNTIF($D$3:D287,TaskList15[[#This Row],[RESPONSABLE]]))),IFERROR(INDEX(TaskList2[THÈME],SMALL(IF(TaskList2[RESPONSABLE]=$D$1,ROW(TaskList2[RESPONSABLE])-1),COUNTIF($D$3:D287,TaskList15[[#This Row],[RESPONSABLE]])-COUNTIF(TaskList1[RESPONSABLE],$D$1))),INDEX(TaskList3[THÈME],SMALL(IF(TaskList3[RESPONSABLE]=$D$1,ROW(TaskList3[RESPONSABLE])-1),COUNTIF($D$3:D287,TaskList15[[#This Row],[RESPONSABLE]])-COUNTIF(TaskList2[RESPONSABLE],$D$1)-COUNTIF(TaskList1[RESPONSABLE],$D$1))))))</f>
        <v/>
      </c>
      <c r="B287" s="10" t="str">
        <f t="array" ref="B287">IF(TaskList15[[#This Row],[RESPONSABLE]]="","",IFERROR(INDEX(TaskList1[AXE],SMALL(IF(TaskList1[RESPONSABLE]=$D$1,ROW(TaskList1[RESPONSABLE])-1),COUNTIF($D$3:D287,TaskList15[[#This Row],[RESPONSABLE]]))),IFERROR(INDEX(TaskList2[AXE],SMALL(IF(TaskList2[RESPONSABLE]=$D$1,ROW(TaskList2[RESPONSABLE])-1),COUNTIF($D$3:D287,TaskList15[[#This Row],[RESPONSABLE]])-COUNTIF(TaskList1[RESPONSABLE],$D$1))),INDEX(TaskList3[AXE],SMALL(IF(TaskList3[RESPONSABLE]=$D$1,ROW(TaskList3[RESPONSABLE])-1),COUNTIF($D$3:D287,TaskList15[[#This Row],[RESPONSABLE]])-COUNTIF(TaskList2[RESPONSABLE],$D$1)-COUNTIF(TaskList1[RESPONSABLE],$D$1))))))</f>
        <v/>
      </c>
      <c r="D287" s="12" t="str">
        <f>IF(COUNTIF($D$2:D286,$D$1)&lt;COUNTIF(TaskList2[RESPONSABLE],$D$1)+COUNTIF(TaskList3[RESPONSABLE],$D$1)+COUNTIF(TaskList1[RESPONSABLE],$D$1),$D$1,"")</f>
        <v/>
      </c>
      <c r="E287" s="13" t="str">
        <f t="array" ref="E287">IF(TaskList15[[#This Row],[RESPONSABLE]]="","",IFERROR(INDEX(TaskList1[DATE LIMITE],SMALL(IF(TaskList1[RESPONSABLE]=$D$1,ROW(TaskList1[RESPONSABLE])-1),COUNTIF($D$3:D287,TaskList15[[#This Row],[RESPONSABLE]]))),IFERROR(INDEX(TaskList2[DATE LIMITE],SMALL(IF(TaskList2[RESPONSABLE]=$D$1,ROW(TaskList2[RESPONSABLE])-1),COUNTIF($D$3:D287,TaskList15[[#This Row],[RESPONSABLE]])-COUNTIF(TaskList1[RESPONSABLE],$D$1))),INDEX(TaskList3[DATE LIMITE],SMALL(IF(TaskList3[RESPONSABLE]=$D$1,ROW(TaskList3[RESPONSABLE])-1),COUNTIF($D$3:D287,TaskList15[[#This Row],[RESPONSABLE]])-COUNTIF(TaskList2[RESPONSABLE],$D$1)-COUNTIF(TaskList1[RESPONSABLE],$D$1))))))</f>
        <v/>
      </c>
      <c r="F287" s="10" t="str">
        <f t="array" ref="F287">IF(TaskList15[[#This Row],[RESPONSABLE]]="","",IFERROR(INDEX(TaskList1[STATUT],SMALL(IF(TaskList1[RESPONSABLE]=$D$1,ROW(TaskList1[RESPONSABLE])-1),COUNTIF($D$3:D287,TaskList15[[#This Row],[RESPONSABLE]]))),IFERROR(INDEX(TaskList2[STATUT],SMALL(IF(TaskList2[RESPONSABLE]=$D$1,ROW(TaskList2[RESPONSABLE])-1),COUNTIF($D$3:D287,TaskList15[[#This Row],[RESPONSABLE]])-COUNTIF(TaskList1[RESPONSABLE],$D$1))),INDEX(TaskList3[STATUT],SMALL(IF(TaskList3[RESPONSABLE]=$D$1,ROW(TaskList3[RESPONSABLE])-1),COUNTIF($D$3:D287,TaskList15[[#This Row],[RESPONSABLE]])-COUNTIF(TaskList2[RESPONSABLE],$D$1)-COUNTIF(TaskList1[RESPONSABLE],$D$1))))))</f>
        <v/>
      </c>
    </row>
    <row r="288" spans="1:6" x14ac:dyDescent="0.3">
      <c r="A288" s="10" t="str">
        <f t="array" ref="A288">IF(TaskList15[[#This Row],[RESPONSABLE]]="","",IFERROR(INDEX(TaskList1[THÈME],SMALL(IF(TaskList1[RESPONSABLE]=$D$1,ROW(TaskList1[RESPONSABLE])-1),COUNTIF($D$3:D288,TaskList15[[#This Row],[RESPONSABLE]]))),IFERROR(INDEX(TaskList2[THÈME],SMALL(IF(TaskList2[RESPONSABLE]=$D$1,ROW(TaskList2[RESPONSABLE])-1),COUNTIF($D$3:D288,TaskList15[[#This Row],[RESPONSABLE]])-COUNTIF(TaskList1[RESPONSABLE],$D$1))),INDEX(TaskList3[THÈME],SMALL(IF(TaskList3[RESPONSABLE]=$D$1,ROW(TaskList3[RESPONSABLE])-1),COUNTIF($D$3:D288,TaskList15[[#This Row],[RESPONSABLE]])-COUNTIF(TaskList2[RESPONSABLE],$D$1)-COUNTIF(TaskList1[RESPONSABLE],$D$1))))))</f>
        <v/>
      </c>
      <c r="B288" s="10" t="str">
        <f t="array" ref="B288">IF(TaskList15[[#This Row],[RESPONSABLE]]="","",IFERROR(INDEX(TaskList1[AXE],SMALL(IF(TaskList1[RESPONSABLE]=$D$1,ROW(TaskList1[RESPONSABLE])-1),COUNTIF($D$3:D288,TaskList15[[#This Row],[RESPONSABLE]]))),IFERROR(INDEX(TaskList2[AXE],SMALL(IF(TaskList2[RESPONSABLE]=$D$1,ROW(TaskList2[RESPONSABLE])-1),COUNTIF($D$3:D288,TaskList15[[#This Row],[RESPONSABLE]])-COUNTIF(TaskList1[RESPONSABLE],$D$1))),INDEX(TaskList3[AXE],SMALL(IF(TaskList3[RESPONSABLE]=$D$1,ROW(TaskList3[RESPONSABLE])-1),COUNTIF($D$3:D288,TaskList15[[#This Row],[RESPONSABLE]])-COUNTIF(TaskList2[RESPONSABLE],$D$1)-COUNTIF(TaskList1[RESPONSABLE],$D$1))))))</f>
        <v/>
      </c>
      <c r="D288" s="12" t="str">
        <f>IF(COUNTIF($D$2:D287,$D$1)&lt;COUNTIF(TaskList2[RESPONSABLE],$D$1)+COUNTIF(TaskList3[RESPONSABLE],$D$1)+COUNTIF(TaskList1[RESPONSABLE],$D$1),$D$1,"")</f>
        <v/>
      </c>
      <c r="E288" s="13" t="str">
        <f t="array" ref="E288">IF(TaskList15[[#This Row],[RESPONSABLE]]="","",IFERROR(INDEX(TaskList1[DATE LIMITE],SMALL(IF(TaskList1[RESPONSABLE]=$D$1,ROW(TaskList1[RESPONSABLE])-1),COUNTIF($D$3:D288,TaskList15[[#This Row],[RESPONSABLE]]))),IFERROR(INDEX(TaskList2[DATE LIMITE],SMALL(IF(TaskList2[RESPONSABLE]=$D$1,ROW(TaskList2[RESPONSABLE])-1),COUNTIF($D$3:D288,TaskList15[[#This Row],[RESPONSABLE]])-COUNTIF(TaskList1[RESPONSABLE],$D$1))),INDEX(TaskList3[DATE LIMITE],SMALL(IF(TaskList3[RESPONSABLE]=$D$1,ROW(TaskList3[RESPONSABLE])-1),COUNTIF($D$3:D288,TaskList15[[#This Row],[RESPONSABLE]])-COUNTIF(TaskList2[RESPONSABLE],$D$1)-COUNTIF(TaskList1[RESPONSABLE],$D$1))))))</f>
        <v/>
      </c>
      <c r="F288" s="10" t="str">
        <f t="array" ref="F288">IF(TaskList15[[#This Row],[RESPONSABLE]]="","",IFERROR(INDEX(TaskList1[STATUT],SMALL(IF(TaskList1[RESPONSABLE]=$D$1,ROW(TaskList1[RESPONSABLE])-1),COUNTIF($D$3:D288,TaskList15[[#This Row],[RESPONSABLE]]))),IFERROR(INDEX(TaskList2[STATUT],SMALL(IF(TaskList2[RESPONSABLE]=$D$1,ROW(TaskList2[RESPONSABLE])-1),COUNTIF($D$3:D288,TaskList15[[#This Row],[RESPONSABLE]])-COUNTIF(TaskList1[RESPONSABLE],$D$1))),INDEX(TaskList3[STATUT],SMALL(IF(TaskList3[RESPONSABLE]=$D$1,ROW(TaskList3[RESPONSABLE])-1),COUNTIF($D$3:D288,TaskList15[[#This Row],[RESPONSABLE]])-COUNTIF(TaskList2[RESPONSABLE],$D$1)-COUNTIF(TaskList1[RESPONSABLE],$D$1))))))</f>
        <v/>
      </c>
    </row>
    <row r="289" spans="1:6" x14ac:dyDescent="0.3">
      <c r="A289" s="10" t="str">
        <f t="array" ref="A289">IF(TaskList15[[#This Row],[RESPONSABLE]]="","",IFERROR(INDEX(TaskList1[THÈME],SMALL(IF(TaskList1[RESPONSABLE]=$D$1,ROW(TaskList1[RESPONSABLE])-1),COUNTIF($D$3:D289,TaskList15[[#This Row],[RESPONSABLE]]))),IFERROR(INDEX(TaskList2[THÈME],SMALL(IF(TaskList2[RESPONSABLE]=$D$1,ROW(TaskList2[RESPONSABLE])-1),COUNTIF($D$3:D289,TaskList15[[#This Row],[RESPONSABLE]])-COUNTIF(TaskList1[RESPONSABLE],$D$1))),INDEX(TaskList3[THÈME],SMALL(IF(TaskList3[RESPONSABLE]=$D$1,ROW(TaskList3[RESPONSABLE])-1),COUNTIF($D$3:D289,TaskList15[[#This Row],[RESPONSABLE]])-COUNTIF(TaskList2[RESPONSABLE],$D$1)-COUNTIF(TaskList1[RESPONSABLE],$D$1))))))</f>
        <v/>
      </c>
      <c r="B289" s="10" t="str">
        <f t="array" ref="B289">IF(TaskList15[[#This Row],[RESPONSABLE]]="","",IFERROR(INDEX(TaskList1[AXE],SMALL(IF(TaskList1[RESPONSABLE]=$D$1,ROW(TaskList1[RESPONSABLE])-1),COUNTIF($D$3:D289,TaskList15[[#This Row],[RESPONSABLE]]))),IFERROR(INDEX(TaskList2[AXE],SMALL(IF(TaskList2[RESPONSABLE]=$D$1,ROW(TaskList2[RESPONSABLE])-1),COUNTIF($D$3:D289,TaskList15[[#This Row],[RESPONSABLE]])-COUNTIF(TaskList1[RESPONSABLE],$D$1))),INDEX(TaskList3[AXE],SMALL(IF(TaskList3[RESPONSABLE]=$D$1,ROW(TaskList3[RESPONSABLE])-1),COUNTIF($D$3:D289,TaskList15[[#This Row],[RESPONSABLE]])-COUNTIF(TaskList2[RESPONSABLE],$D$1)-COUNTIF(TaskList1[RESPONSABLE],$D$1))))))</f>
        <v/>
      </c>
      <c r="D289" s="12" t="str">
        <f>IF(COUNTIF($D$2:D288,$D$1)&lt;COUNTIF(TaskList2[RESPONSABLE],$D$1)+COUNTIF(TaskList3[RESPONSABLE],$D$1)+COUNTIF(TaskList1[RESPONSABLE],$D$1),$D$1,"")</f>
        <v/>
      </c>
      <c r="E289" s="13" t="str">
        <f t="array" ref="E289">IF(TaskList15[[#This Row],[RESPONSABLE]]="","",IFERROR(INDEX(TaskList1[DATE LIMITE],SMALL(IF(TaskList1[RESPONSABLE]=$D$1,ROW(TaskList1[RESPONSABLE])-1),COUNTIF($D$3:D289,TaskList15[[#This Row],[RESPONSABLE]]))),IFERROR(INDEX(TaskList2[DATE LIMITE],SMALL(IF(TaskList2[RESPONSABLE]=$D$1,ROW(TaskList2[RESPONSABLE])-1),COUNTIF($D$3:D289,TaskList15[[#This Row],[RESPONSABLE]])-COUNTIF(TaskList1[RESPONSABLE],$D$1))),INDEX(TaskList3[DATE LIMITE],SMALL(IF(TaskList3[RESPONSABLE]=$D$1,ROW(TaskList3[RESPONSABLE])-1),COUNTIF($D$3:D289,TaskList15[[#This Row],[RESPONSABLE]])-COUNTIF(TaskList2[RESPONSABLE],$D$1)-COUNTIF(TaskList1[RESPONSABLE],$D$1))))))</f>
        <v/>
      </c>
      <c r="F289" s="10" t="str">
        <f t="array" ref="F289">IF(TaskList15[[#This Row],[RESPONSABLE]]="","",IFERROR(INDEX(TaskList1[STATUT],SMALL(IF(TaskList1[RESPONSABLE]=$D$1,ROW(TaskList1[RESPONSABLE])-1),COUNTIF($D$3:D289,TaskList15[[#This Row],[RESPONSABLE]]))),IFERROR(INDEX(TaskList2[STATUT],SMALL(IF(TaskList2[RESPONSABLE]=$D$1,ROW(TaskList2[RESPONSABLE])-1),COUNTIF($D$3:D289,TaskList15[[#This Row],[RESPONSABLE]])-COUNTIF(TaskList1[RESPONSABLE],$D$1))),INDEX(TaskList3[STATUT],SMALL(IF(TaskList3[RESPONSABLE]=$D$1,ROW(TaskList3[RESPONSABLE])-1),COUNTIF($D$3:D289,TaskList15[[#This Row],[RESPONSABLE]])-COUNTIF(TaskList2[RESPONSABLE],$D$1)-COUNTIF(TaskList1[RESPONSABLE],$D$1))))))</f>
        <v/>
      </c>
    </row>
    <row r="290" spans="1:6" x14ac:dyDescent="0.3">
      <c r="A290" s="10" t="str">
        <f t="array" ref="A290">IF(TaskList15[[#This Row],[RESPONSABLE]]="","",IFERROR(INDEX(TaskList1[THÈME],SMALL(IF(TaskList1[RESPONSABLE]=$D$1,ROW(TaskList1[RESPONSABLE])-1),COUNTIF($D$3:D290,TaskList15[[#This Row],[RESPONSABLE]]))),IFERROR(INDEX(TaskList2[THÈME],SMALL(IF(TaskList2[RESPONSABLE]=$D$1,ROW(TaskList2[RESPONSABLE])-1),COUNTIF($D$3:D290,TaskList15[[#This Row],[RESPONSABLE]])-COUNTIF(TaskList1[RESPONSABLE],$D$1))),INDEX(TaskList3[THÈME],SMALL(IF(TaskList3[RESPONSABLE]=$D$1,ROW(TaskList3[RESPONSABLE])-1),COUNTIF($D$3:D290,TaskList15[[#This Row],[RESPONSABLE]])-COUNTIF(TaskList2[RESPONSABLE],$D$1)-COUNTIF(TaskList1[RESPONSABLE],$D$1))))))</f>
        <v/>
      </c>
      <c r="B290" s="10" t="str">
        <f t="array" ref="B290">IF(TaskList15[[#This Row],[RESPONSABLE]]="","",IFERROR(INDEX(TaskList1[AXE],SMALL(IF(TaskList1[RESPONSABLE]=$D$1,ROW(TaskList1[RESPONSABLE])-1),COUNTIF($D$3:D290,TaskList15[[#This Row],[RESPONSABLE]]))),IFERROR(INDEX(TaskList2[AXE],SMALL(IF(TaskList2[RESPONSABLE]=$D$1,ROW(TaskList2[RESPONSABLE])-1),COUNTIF($D$3:D290,TaskList15[[#This Row],[RESPONSABLE]])-COUNTIF(TaskList1[RESPONSABLE],$D$1))),INDEX(TaskList3[AXE],SMALL(IF(TaskList3[RESPONSABLE]=$D$1,ROW(TaskList3[RESPONSABLE])-1),COUNTIF($D$3:D290,TaskList15[[#This Row],[RESPONSABLE]])-COUNTIF(TaskList2[RESPONSABLE],$D$1)-COUNTIF(TaskList1[RESPONSABLE],$D$1))))))</f>
        <v/>
      </c>
      <c r="D290" s="12" t="str">
        <f>IF(COUNTIF($D$2:D289,$D$1)&lt;COUNTIF(TaskList2[RESPONSABLE],$D$1)+COUNTIF(TaskList3[RESPONSABLE],$D$1)+COUNTIF(TaskList1[RESPONSABLE],$D$1),$D$1,"")</f>
        <v/>
      </c>
      <c r="E290" s="13" t="str">
        <f t="array" ref="E290">IF(TaskList15[[#This Row],[RESPONSABLE]]="","",IFERROR(INDEX(TaskList1[DATE LIMITE],SMALL(IF(TaskList1[RESPONSABLE]=$D$1,ROW(TaskList1[RESPONSABLE])-1),COUNTIF($D$3:D290,TaskList15[[#This Row],[RESPONSABLE]]))),IFERROR(INDEX(TaskList2[DATE LIMITE],SMALL(IF(TaskList2[RESPONSABLE]=$D$1,ROW(TaskList2[RESPONSABLE])-1),COUNTIF($D$3:D290,TaskList15[[#This Row],[RESPONSABLE]])-COUNTIF(TaskList1[RESPONSABLE],$D$1))),INDEX(TaskList3[DATE LIMITE],SMALL(IF(TaskList3[RESPONSABLE]=$D$1,ROW(TaskList3[RESPONSABLE])-1),COUNTIF($D$3:D290,TaskList15[[#This Row],[RESPONSABLE]])-COUNTIF(TaskList2[RESPONSABLE],$D$1)-COUNTIF(TaskList1[RESPONSABLE],$D$1))))))</f>
        <v/>
      </c>
      <c r="F290" s="10" t="str">
        <f t="array" ref="F290">IF(TaskList15[[#This Row],[RESPONSABLE]]="","",IFERROR(INDEX(TaskList1[STATUT],SMALL(IF(TaskList1[RESPONSABLE]=$D$1,ROW(TaskList1[RESPONSABLE])-1),COUNTIF($D$3:D290,TaskList15[[#This Row],[RESPONSABLE]]))),IFERROR(INDEX(TaskList2[STATUT],SMALL(IF(TaskList2[RESPONSABLE]=$D$1,ROW(TaskList2[RESPONSABLE])-1),COUNTIF($D$3:D290,TaskList15[[#This Row],[RESPONSABLE]])-COUNTIF(TaskList1[RESPONSABLE],$D$1))),INDEX(TaskList3[STATUT],SMALL(IF(TaskList3[RESPONSABLE]=$D$1,ROW(TaskList3[RESPONSABLE])-1),COUNTIF($D$3:D290,TaskList15[[#This Row],[RESPONSABLE]])-COUNTIF(TaskList2[RESPONSABLE],$D$1)-COUNTIF(TaskList1[RESPONSABLE],$D$1))))))</f>
        <v/>
      </c>
    </row>
    <row r="291" spans="1:6" x14ac:dyDescent="0.3">
      <c r="A291" s="10" t="str">
        <f t="array" ref="A291">IF(TaskList15[[#This Row],[RESPONSABLE]]="","",IFERROR(INDEX(TaskList1[THÈME],SMALL(IF(TaskList1[RESPONSABLE]=$D$1,ROW(TaskList1[RESPONSABLE])-1),COUNTIF($D$3:D291,TaskList15[[#This Row],[RESPONSABLE]]))),IFERROR(INDEX(TaskList2[THÈME],SMALL(IF(TaskList2[RESPONSABLE]=$D$1,ROW(TaskList2[RESPONSABLE])-1),COUNTIF($D$3:D291,TaskList15[[#This Row],[RESPONSABLE]])-COUNTIF(TaskList1[RESPONSABLE],$D$1))),INDEX(TaskList3[THÈME],SMALL(IF(TaskList3[RESPONSABLE]=$D$1,ROW(TaskList3[RESPONSABLE])-1),COUNTIF($D$3:D291,TaskList15[[#This Row],[RESPONSABLE]])-COUNTIF(TaskList2[RESPONSABLE],$D$1)-COUNTIF(TaskList1[RESPONSABLE],$D$1))))))</f>
        <v/>
      </c>
      <c r="B291" s="10" t="str">
        <f t="array" ref="B291">IF(TaskList15[[#This Row],[RESPONSABLE]]="","",IFERROR(INDEX(TaskList1[AXE],SMALL(IF(TaskList1[RESPONSABLE]=$D$1,ROW(TaskList1[RESPONSABLE])-1),COUNTIF($D$3:D291,TaskList15[[#This Row],[RESPONSABLE]]))),IFERROR(INDEX(TaskList2[AXE],SMALL(IF(TaskList2[RESPONSABLE]=$D$1,ROW(TaskList2[RESPONSABLE])-1),COUNTIF($D$3:D291,TaskList15[[#This Row],[RESPONSABLE]])-COUNTIF(TaskList1[RESPONSABLE],$D$1))),INDEX(TaskList3[AXE],SMALL(IF(TaskList3[RESPONSABLE]=$D$1,ROW(TaskList3[RESPONSABLE])-1),COUNTIF($D$3:D291,TaskList15[[#This Row],[RESPONSABLE]])-COUNTIF(TaskList2[RESPONSABLE],$D$1)-COUNTIF(TaskList1[RESPONSABLE],$D$1))))))</f>
        <v/>
      </c>
      <c r="D291" s="12" t="str">
        <f>IF(COUNTIF($D$2:D290,$D$1)&lt;COUNTIF(TaskList2[RESPONSABLE],$D$1)+COUNTIF(TaskList3[RESPONSABLE],$D$1)+COUNTIF(TaskList1[RESPONSABLE],$D$1),$D$1,"")</f>
        <v/>
      </c>
      <c r="E291" s="13" t="str">
        <f t="array" ref="E291">IF(TaskList15[[#This Row],[RESPONSABLE]]="","",IFERROR(INDEX(TaskList1[DATE LIMITE],SMALL(IF(TaskList1[RESPONSABLE]=$D$1,ROW(TaskList1[RESPONSABLE])-1),COUNTIF($D$3:D291,TaskList15[[#This Row],[RESPONSABLE]]))),IFERROR(INDEX(TaskList2[DATE LIMITE],SMALL(IF(TaskList2[RESPONSABLE]=$D$1,ROW(TaskList2[RESPONSABLE])-1),COUNTIF($D$3:D291,TaskList15[[#This Row],[RESPONSABLE]])-COUNTIF(TaskList1[RESPONSABLE],$D$1))),INDEX(TaskList3[DATE LIMITE],SMALL(IF(TaskList3[RESPONSABLE]=$D$1,ROW(TaskList3[RESPONSABLE])-1),COUNTIF($D$3:D291,TaskList15[[#This Row],[RESPONSABLE]])-COUNTIF(TaskList2[RESPONSABLE],$D$1)-COUNTIF(TaskList1[RESPONSABLE],$D$1))))))</f>
        <v/>
      </c>
      <c r="F291" s="10" t="str">
        <f t="array" ref="F291">IF(TaskList15[[#This Row],[RESPONSABLE]]="","",IFERROR(INDEX(TaskList1[STATUT],SMALL(IF(TaskList1[RESPONSABLE]=$D$1,ROW(TaskList1[RESPONSABLE])-1),COUNTIF($D$3:D291,TaskList15[[#This Row],[RESPONSABLE]]))),IFERROR(INDEX(TaskList2[STATUT],SMALL(IF(TaskList2[RESPONSABLE]=$D$1,ROW(TaskList2[RESPONSABLE])-1),COUNTIF($D$3:D291,TaskList15[[#This Row],[RESPONSABLE]])-COUNTIF(TaskList1[RESPONSABLE],$D$1))),INDEX(TaskList3[STATUT],SMALL(IF(TaskList3[RESPONSABLE]=$D$1,ROW(TaskList3[RESPONSABLE])-1),COUNTIF($D$3:D291,TaskList15[[#This Row],[RESPONSABLE]])-COUNTIF(TaskList2[RESPONSABLE],$D$1)-COUNTIF(TaskList1[RESPONSABLE],$D$1))))))</f>
        <v/>
      </c>
    </row>
    <row r="292" spans="1:6" x14ac:dyDescent="0.3">
      <c r="A292" s="10" t="str">
        <f t="array" ref="A292">IF(TaskList15[[#This Row],[RESPONSABLE]]="","",IFERROR(INDEX(TaskList1[THÈME],SMALL(IF(TaskList1[RESPONSABLE]=$D$1,ROW(TaskList1[RESPONSABLE])-1),COUNTIF($D$3:D292,TaskList15[[#This Row],[RESPONSABLE]]))),IFERROR(INDEX(TaskList2[THÈME],SMALL(IF(TaskList2[RESPONSABLE]=$D$1,ROW(TaskList2[RESPONSABLE])-1),COUNTIF($D$3:D292,TaskList15[[#This Row],[RESPONSABLE]])-COUNTIF(TaskList1[RESPONSABLE],$D$1))),INDEX(TaskList3[THÈME],SMALL(IF(TaskList3[RESPONSABLE]=$D$1,ROW(TaskList3[RESPONSABLE])-1),COUNTIF($D$3:D292,TaskList15[[#This Row],[RESPONSABLE]])-COUNTIF(TaskList2[RESPONSABLE],$D$1)-COUNTIF(TaskList1[RESPONSABLE],$D$1))))))</f>
        <v/>
      </c>
      <c r="B292" s="10" t="str">
        <f t="array" ref="B292">IF(TaskList15[[#This Row],[RESPONSABLE]]="","",IFERROR(INDEX(TaskList1[AXE],SMALL(IF(TaskList1[RESPONSABLE]=$D$1,ROW(TaskList1[RESPONSABLE])-1),COUNTIF($D$3:D292,TaskList15[[#This Row],[RESPONSABLE]]))),IFERROR(INDEX(TaskList2[AXE],SMALL(IF(TaskList2[RESPONSABLE]=$D$1,ROW(TaskList2[RESPONSABLE])-1),COUNTIF($D$3:D292,TaskList15[[#This Row],[RESPONSABLE]])-COUNTIF(TaskList1[RESPONSABLE],$D$1))),INDEX(TaskList3[AXE],SMALL(IF(TaskList3[RESPONSABLE]=$D$1,ROW(TaskList3[RESPONSABLE])-1),COUNTIF($D$3:D292,TaskList15[[#This Row],[RESPONSABLE]])-COUNTIF(TaskList2[RESPONSABLE],$D$1)-COUNTIF(TaskList1[RESPONSABLE],$D$1))))))</f>
        <v/>
      </c>
      <c r="D292" s="12" t="str">
        <f>IF(COUNTIF($D$2:D291,$D$1)&lt;COUNTIF(TaskList2[RESPONSABLE],$D$1)+COUNTIF(TaskList3[RESPONSABLE],$D$1)+COUNTIF(TaskList1[RESPONSABLE],$D$1),$D$1,"")</f>
        <v/>
      </c>
      <c r="E292" s="13" t="str">
        <f t="array" ref="E292">IF(TaskList15[[#This Row],[RESPONSABLE]]="","",IFERROR(INDEX(TaskList1[DATE LIMITE],SMALL(IF(TaskList1[RESPONSABLE]=$D$1,ROW(TaskList1[RESPONSABLE])-1),COUNTIF($D$3:D292,TaskList15[[#This Row],[RESPONSABLE]]))),IFERROR(INDEX(TaskList2[DATE LIMITE],SMALL(IF(TaskList2[RESPONSABLE]=$D$1,ROW(TaskList2[RESPONSABLE])-1),COUNTIF($D$3:D292,TaskList15[[#This Row],[RESPONSABLE]])-COUNTIF(TaskList1[RESPONSABLE],$D$1))),INDEX(TaskList3[DATE LIMITE],SMALL(IF(TaskList3[RESPONSABLE]=$D$1,ROW(TaskList3[RESPONSABLE])-1),COUNTIF($D$3:D292,TaskList15[[#This Row],[RESPONSABLE]])-COUNTIF(TaskList2[RESPONSABLE],$D$1)-COUNTIF(TaskList1[RESPONSABLE],$D$1))))))</f>
        <v/>
      </c>
      <c r="F292" s="10" t="str">
        <f t="array" ref="F292">IF(TaskList15[[#This Row],[RESPONSABLE]]="","",IFERROR(INDEX(TaskList1[STATUT],SMALL(IF(TaskList1[RESPONSABLE]=$D$1,ROW(TaskList1[RESPONSABLE])-1),COUNTIF($D$3:D292,TaskList15[[#This Row],[RESPONSABLE]]))),IFERROR(INDEX(TaskList2[STATUT],SMALL(IF(TaskList2[RESPONSABLE]=$D$1,ROW(TaskList2[RESPONSABLE])-1),COUNTIF($D$3:D292,TaskList15[[#This Row],[RESPONSABLE]])-COUNTIF(TaskList1[RESPONSABLE],$D$1))),INDEX(TaskList3[STATUT],SMALL(IF(TaskList3[RESPONSABLE]=$D$1,ROW(TaskList3[RESPONSABLE])-1),COUNTIF($D$3:D292,TaskList15[[#This Row],[RESPONSABLE]])-COUNTIF(TaskList2[RESPONSABLE],$D$1)-COUNTIF(TaskList1[RESPONSABLE],$D$1))))))</f>
        <v/>
      </c>
    </row>
    <row r="293" spans="1:6" x14ac:dyDescent="0.3">
      <c r="A293" s="10" t="str">
        <f t="array" ref="A293">IF(TaskList15[[#This Row],[RESPONSABLE]]="","",IFERROR(INDEX(TaskList1[THÈME],SMALL(IF(TaskList1[RESPONSABLE]=$D$1,ROW(TaskList1[RESPONSABLE])-1),COUNTIF($D$3:D293,TaskList15[[#This Row],[RESPONSABLE]]))),IFERROR(INDEX(TaskList2[THÈME],SMALL(IF(TaskList2[RESPONSABLE]=$D$1,ROW(TaskList2[RESPONSABLE])-1),COUNTIF($D$3:D293,TaskList15[[#This Row],[RESPONSABLE]])-COUNTIF(TaskList1[RESPONSABLE],$D$1))),INDEX(TaskList3[THÈME],SMALL(IF(TaskList3[RESPONSABLE]=$D$1,ROW(TaskList3[RESPONSABLE])-1),COUNTIF($D$3:D293,TaskList15[[#This Row],[RESPONSABLE]])-COUNTIF(TaskList2[RESPONSABLE],$D$1)-COUNTIF(TaskList1[RESPONSABLE],$D$1))))))</f>
        <v/>
      </c>
      <c r="B293" s="10" t="str">
        <f t="array" ref="B293">IF(TaskList15[[#This Row],[RESPONSABLE]]="","",IFERROR(INDEX(TaskList1[AXE],SMALL(IF(TaskList1[RESPONSABLE]=$D$1,ROW(TaskList1[RESPONSABLE])-1),COUNTIF($D$3:D293,TaskList15[[#This Row],[RESPONSABLE]]))),IFERROR(INDEX(TaskList2[AXE],SMALL(IF(TaskList2[RESPONSABLE]=$D$1,ROW(TaskList2[RESPONSABLE])-1),COUNTIF($D$3:D293,TaskList15[[#This Row],[RESPONSABLE]])-COUNTIF(TaskList1[RESPONSABLE],$D$1))),INDEX(TaskList3[AXE],SMALL(IF(TaskList3[RESPONSABLE]=$D$1,ROW(TaskList3[RESPONSABLE])-1),COUNTIF($D$3:D293,TaskList15[[#This Row],[RESPONSABLE]])-COUNTIF(TaskList2[RESPONSABLE],$D$1)-COUNTIF(TaskList1[RESPONSABLE],$D$1))))))</f>
        <v/>
      </c>
      <c r="D293" s="12" t="str">
        <f>IF(COUNTIF($D$2:D292,$D$1)&lt;COUNTIF(TaskList2[RESPONSABLE],$D$1)+COUNTIF(TaskList3[RESPONSABLE],$D$1)+COUNTIF(TaskList1[RESPONSABLE],$D$1),$D$1,"")</f>
        <v/>
      </c>
      <c r="E293" s="13" t="str">
        <f t="array" ref="E293">IF(TaskList15[[#This Row],[RESPONSABLE]]="","",IFERROR(INDEX(TaskList1[DATE LIMITE],SMALL(IF(TaskList1[RESPONSABLE]=$D$1,ROW(TaskList1[RESPONSABLE])-1),COUNTIF($D$3:D293,TaskList15[[#This Row],[RESPONSABLE]]))),IFERROR(INDEX(TaskList2[DATE LIMITE],SMALL(IF(TaskList2[RESPONSABLE]=$D$1,ROW(TaskList2[RESPONSABLE])-1),COUNTIF($D$3:D293,TaskList15[[#This Row],[RESPONSABLE]])-COUNTIF(TaskList1[RESPONSABLE],$D$1))),INDEX(TaskList3[DATE LIMITE],SMALL(IF(TaskList3[RESPONSABLE]=$D$1,ROW(TaskList3[RESPONSABLE])-1),COUNTIF($D$3:D293,TaskList15[[#This Row],[RESPONSABLE]])-COUNTIF(TaskList2[RESPONSABLE],$D$1)-COUNTIF(TaskList1[RESPONSABLE],$D$1))))))</f>
        <v/>
      </c>
      <c r="F293" s="10" t="str">
        <f t="array" ref="F293">IF(TaskList15[[#This Row],[RESPONSABLE]]="","",IFERROR(INDEX(TaskList1[STATUT],SMALL(IF(TaskList1[RESPONSABLE]=$D$1,ROW(TaskList1[RESPONSABLE])-1),COUNTIF($D$3:D293,TaskList15[[#This Row],[RESPONSABLE]]))),IFERROR(INDEX(TaskList2[STATUT],SMALL(IF(TaskList2[RESPONSABLE]=$D$1,ROW(TaskList2[RESPONSABLE])-1),COUNTIF($D$3:D293,TaskList15[[#This Row],[RESPONSABLE]])-COUNTIF(TaskList1[RESPONSABLE],$D$1))),INDEX(TaskList3[STATUT],SMALL(IF(TaskList3[RESPONSABLE]=$D$1,ROW(TaskList3[RESPONSABLE])-1),COUNTIF($D$3:D293,TaskList15[[#This Row],[RESPONSABLE]])-COUNTIF(TaskList2[RESPONSABLE],$D$1)-COUNTIF(TaskList1[RESPONSABLE],$D$1))))))</f>
        <v/>
      </c>
    </row>
    <row r="294" spans="1:6" x14ac:dyDescent="0.3">
      <c r="A294" s="10" t="str">
        <f t="array" ref="A294">IF(TaskList15[[#This Row],[RESPONSABLE]]="","",IFERROR(INDEX(TaskList1[THÈME],SMALL(IF(TaskList1[RESPONSABLE]=$D$1,ROW(TaskList1[RESPONSABLE])-1),COUNTIF($D$3:D294,TaskList15[[#This Row],[RESPONSABLE]]))),IFERROR(INDEX(TaskList2[THÈME],SMALL(IF(TaskList2[RESPONSABLE]=$D$1,ROW(TaskList2[RESPONSABLE])-1),COUNTIF($D$3:D294,TaskList15[[#This Row],[RESPONSABLE]])-COUNTIF(TaskList1[RESPONSABLE],$D$1))),INDEX(TaskList3[THÈME],SMALL(IF(TaskList3[RESPONSABLE]=$D$1,ROW(TaskList3[RESPONSABLE])-1),COUNTIF($D$3:D294,TaskList15[[#This Row],[RESPONSABLE]])-COUNTIF(TaskList2[RESPONSABLE],$D$1)-COUNTIF(TaskList1[RESPONSABLE],$D$1))))))</f>
        <v/>
      </c>
      <c r="B294" s="10" t="str">
        <f t="array" ref="B294">IF(TaskList15[[#This Row],[RESPONSABLE]]="","",IFERROR(INDEX(TaskList1[AXE],SMALL(IF(TaskList1[RESPONSABLE]=$D$1,ROW(TaskList1[RESPONSABLE])-1),COUNTIF($D$3:D294,TaskList15[[#This Row],[RESPONSABLE]]))),IFERROR(INDEX(TaskList2[AXE],SMALL(IF(TaskList2[RESPONSABLE]=$D$1,ROW(TaskList2[RESPONSABLE])-1),COUNTIF($D$3:D294,TaskList15[[#This Row],[RESPONSABLE]])-COUNTIF(TaskList1[RESPONSABLE],$D$1))),INDEX(TaskList3[AXE],SMALL(IF(TaskList3[RESPONSABLE]=$D$1,ROW(TaskList3[RESPONSABLE])-1),COUNTIF($D$3:D294,TaskList15[[#This Row],[RESPONSABLE]])-COUNTIF(TaskList2[RESPONSABLE],$D$1)-COUNTIF(TaskList1[RESPONSABLE],$D$1))))))</f>
        <v/>
      </c>
      <c r="D294" s="12" t="str">
        <f>IF(COUNTIF($D$2:D293,$D$1)&lt;COUNTIF(TaskList2[RESPONSABLE],$D$1)+COUNTIF(TaskList3[RESPONSABLE],$D$1)+COUNTIF(TaskList1[RESPONSABLE],$D$1),$D$1,"")</f>
        <v/>
      </c>
      <c r="E294" s="13" t="str">
        <f t="array" ref="E294">IF(TaskList15[[#This Row],[RESPONSABLE]]="","",IFERROR(INDEX(TaskList1[DATE LIMITE],SMALL(IF(TaskList1[RESPONSABLE]=$D$1,ROW(TaskList1[RESPONSABLE])-1),COUNTIF($D$3:D294,TaskList15[[#This Row],[RESPONSABLE]]))),IFERROR(INDEX(TaskList2[DATE LIMITE],SMALL(IF(TaskList2[RESPONSABLE]=$D$1,ROW(TaskList2[RESPONSABLE])-1),COUNTIF($D$3:D294,TaskList15[[#This Row],[RESPONSABLE]])-COUNTIF(TaskList1[RESPONSABLE],$D$1))),INDEX(TaskList3[DATE LIMITE],SMALL(IF(TaskList3[RESPONSABLE]=$D$1,ROW(TaskList3[RESPONSABLE])-1),COUNTIF($D$3:D294,TaskList15[[#This Row],[RESPONSABLE]])-COUNTIF(TaskList2[RESPONSABLE],$D$1)-COUNTIF(TaskList1[RESPONSABLE],$D$1))))))</f>
        <v/>
      </c>
      <c r="F294" s="10" t="str">
        <f t="array" ref="F294">IF(TaskList15[[#This Row],[RESPONSABLE]]="","",IFERROR(INDEX(TaskList1[STATUT],SMALL(IF(TaskList1[RESPONSABLE]=$D$1,ROW(TaskList1[RESPONSABLE])-1),COUNTIF($D$3:D294,TaskList15[[#This Row],[RESPONSABLE]]))),IFERROR(INDEX(TaskList2[STATUT],SMALL(IF(TaskList2[RESPONSABLE]=$D$1,ROW(TaskList2[RESPONSABLE])-1),COUNTIF($D$3:D294,TaskList15[[#This Row],[RESPONSABLE]])-COUNTIF(TaskList1[RESPONSABLE],$D$1))),INDEX(TaskList3[STATUT],SMALL(IF(TaskList3[RESPONSABLE]=$D$1,ROW(TaskList3[RESPONSABLE])-1),COUNTIF($D$3:D294,TaskList15[[#This Row],[RESPONSABLE]])-COUNTIF(TaskList2[RESPONSABLE],$D$1)-COUNTIF(TaskList1[RESPONSABLE],$D$1))))))</f>
        <v/>
      </c>
    </row>
    <row r="295" spans="1:6" x14ac:dyDescent="0.3">
      <c r="A295" s="10" t="str">
        <f t="array" ref="A295">IF(TaskList15[[#This Row],[RESPONSABLE]]="","",IFERROR(INDEX(TaskList1[THÈME],SMALL(IF(TaskList1[RESPONSABLE]=$D$1,ROW(TaskList1[RESPONSABLE])-1),COUNTIF($D$3:D295,TaskList15[[#This Row],[RESPONSABLE]]))),IFERROR(INDEX(TaskList2[THÈME],SMALL(IF(TaskList2[RESPONSABLE]=$D$1,ROW(TaskList2[RESPONSABLE])-1),COUNTIF($D$3:D295,TaskList15[[#This Row],[RESPONSABLE]])-COUNTIF(TaskList1[RESPONSABLE],$D$1))),INDEX(TaskList3[THÈME],SMALL(IF(TaskList3[RESPONSABLE]=$D$1,ROW(TaskList3[RESPONSABLE])-1),COUNTIF($D$3:D295,TaskList15[[#This Row],[RESPONSABLE]])-COUNTIF(TaskList2[RESPONSABLE],$D$1)-COUNTIF(TaskList1[RESPONSABLE],$D$1))))))</f>
        <v/>
      </c>
      <c r="B295" s="10" t="str">
        <f t="array" ref="B295">IF(TaskList15[[#This Row],[RESPONSABLE]]="","",IFERROR(INDEX(TaskList1[AXE],SMALL(IF(TaskList1[RESPONSABLE]=$D$1,ROW(TaskList1[RESPONSABLE])-1),COUNTIF($D$3:D295,TaskList15[[#This Row],[RESPONSABLE]]))),IFERROR(INDEX(TaskList2[AXE],SMALL(IF(TaskList2[RESPONSABLE]=$D$1,ROW(TaskList2[RESPONSABLE])-1),COUNTIF($D$3:D295,TaskList15[[#This Row],[RESPONSABLE]])-COUNTIF(TaskList1[RESPONSABLE],$D$1))),INDEX(TaskList3[AXE],SMALL(IF(TaskList3[RESPONSABLE]=$D$1,ROW(TaskList3[RESPONSABLE])-1),COUNTIF($D$3:D295,TaskList15[[#This Row],[RESPONSABLE]])-COUNTIF(TaskList2[RESPONSABLE],$D$1)-COUNTIF(TaskList1[RESPONSABLE],$D$1))))))</f>
        <v/>
      </c>
      <c r="D295" s="12" t="str">
        <f>IF(COUNTIF($D$2:D294,$D$1)&lt;COUNTIF(TaskList2[RESPONSABLE],$D$1)+COUNTIF(TaskList3[RESPONSABLE],$D$1)+COUNTIF(TaskList1[RESPONSABLE],$D$1),$D$1,"")</f>
        <v/>
      </c>
      <c r="E295" s="13" t="str">
        <f t="array" ref="E295">IF(TaskList15[[#This Row],[RESPONSABLE]]="","",IFERROR(INDEX(TaskList1[DATE LIMITE],SMALL(IF(TaskList1[RESPONSABLE]=$D$1,ROW(TaskList1[RESPONSABLE])-1),COUNTIF($D$3:D295,TaskList15[[#This Row],[RESPONSABLE]]))),IFERROR(INDEX(TaskList2[DATE LIMITE],SMALL(IF(TaskList2[RESPONSABLE]=$D$1,ROW(TaskList2[RESPONSABLE])-1),COUNTIF($D$3:D295,TaskList15[[#This Row],[RESPONSABLE]])-COUNTIF(TaskList1[RESPONSABLE],$D$1))),INDEX(TaskList3[DATE LIMITE],SMALL(IF(TaskList3[RESPONSABLE]=$D$1,ROW(TaskList3[RESPONSABLE])-1),COUNTIF($D$3:D295,TaskList15[[#This Row],[RESPONSABLE]])-COUNTIF(TaskList2[RESPONSABLE],$D$1)-COUNTIF(TaskList1[RESPONSABLE],$D$1))))))</f>
        <v/>
      </c>
      <c r="F295" s="10" t="str">
        <f t="array" ref="F295">IF(TaskList15[[#This Row],[RESPONSABLE]]="","",IFERROR(INDEX(TaskList1[STATUT],SMALL(IF(TaskList1[RESPONSABLE]=$D$1,ROW(TaskList1[RESPONSABLE])-1),COUNTIF($D$3:D295,TaskList15[[#This Row],[RESPONSABLE]]))),IFERROR(INDEX(TaskList2[STATUT],SMALL(IF(TaskList2[RESPONSABLE]=$D$1,ROW(TaskList2[RESPONSABLE])-1),COUNTIF($D$3:D295,TaskList15[[#This Row],[RESPONSABLE]])-COUNTIF(TaskList1[RESPONSABLE],$D$1))),INDEX(TaskList3[STATUT],SMALL(IF(TaskList3[RESPONSABLE]=$D$1,ROW(TaskList3[RESPONSABLE])-1),COUNTIF($D$3:D295,TaskList15[[#This Row],[RESPONSABLE]])-COUNTIF(TaskList2[RESPONSABLE],$D$1)-COUNTIF(TaskList1[RESPONSABLE],$D$1))))))</f>
        <v/>
      </c>
    </row>
    <row r="296" spans="1:6" x14ac:dyDescent="0.3">
      <c r="A296" s="10" t="str">
        <f t="array" ref="A296">IF(TaskList15[[#This Row],[RESPONSABLE]]="","",IFERROR(INDEX(TaskList1[THÈME],SMALL(IF(TaskList1[RESPONSABLE]=$D$1,ROW(TaskList1[RESPONSABLE])-1),COUNTIF($D$3:D296,TaskList15[[#This Row],[RESPONSABLE]]))),IFERROR(INDEX(TaskList2[THÈME],SMALL(IF(TaskList2[RESPONSABLE]=$D$1,ROW(TaskList2[RESPONSABLE])-1),COUNTIF($D$3:D296,TaskList15[[#This Row],[RESPONSABLE]])-COUNTIF(TaskList1[RESPONSABLE],$D$1))),INDEX(TaskList3[THÈME],SMALL(IF(TaskList3[RESPONSABLE]=$D$1,ROW(TaskList3[RESPONSABLE])-1),COUNTIF($D$3:D296,TaskList15[[#This Row],[RESPONSABLE]])-COUNTIF(TaskList2[RESPONSABLE],$D$1)-COUNTIF(TaskList1[RESPONSABLE],$D$1))))))</f>
        <v/>
      </c>
      <c r="B296" s="10" t="str">
        <f t="array" ref="B296">IF(TaskList15[[#This Row],[RESPONSABLE]]="","",IFERROR(INDEX(TaskList1[AXE],SMALL(IF(TaskList1[RESPONSABLE]=$D$1,ROW(TaskList1[RESPONSABLE])-1),COUNTIF($D$3:D296,TaskList15[[#This Row],[RESPONSABLE]]))),IFERROR(INDEX(TaskList2[AXE],SMALL(IF(TaskList2[RESPONSABLE]=$D$1,ROW(TaskList2[RESPONSABLE])-1),COUNTIF($D$3:D296,TaskList15[[#This Row],[RESPONSABLE]])-COUNTIF(TaskList1[RESPONSABLE],$D$1))),INDEX(TaskList3[AXE],SMALL(IF(TaskList3[RESPONSABLE]=$D$1,ROW(TaskList3[RESPONSABLE])-1),COUNTIF($D$3:D296,TaskList15[[#This Row],[RESPONSABLE]])-COUNTIF(TaskList2[RESPONSABLE],$D$1)-COUNTIF(TaskList1[RESPONSABLE],$D$1))))))</f>
        <v/>
      </c>
      <c r="D296" s="12" t="str">
        <f>IF(COUNTIF($D$2:D295,$D$1)&lt;COUNTIF(TaskList2[RESPONSABLE],$D$1)+COUNTIF(TaskList3[RESPONSABLE],$D$1)+COUNTIF(TaskList1[RESPONSABLE],$D$1),$D$1,"")</f>
        <v/>
      </c>
      <c r="E296" s="13" t="str">
        <f t="array" ref="E296">IF(TaskList15[[#This Row],[RESPONSABLE]]="","",IFERROR(INDEX(TaskList1[DATE LIMITE],SMALL(IF(TaskList1[RESPONSABLE]=$D$1,ROW(TaskList1[RESPONSABLE])-1),COUNTIF($D$3:D296,TaskList15[[#This Row],[RESPONSABLE]]))),IFERROR(INDEX(TaskList2[DATE LIMITE],SMALL(IF(TaskList2[RESPONSABLE]=$D$1,ROW(TaskList2[RESPONSABLE])-1),COUNTIF($D$3:D296,TaskList15[[#This Row],[RESPONSABLE]])-COUNTIF(TaskList1[RESPONSABLE],$D$1))),INDEX(TaskList3[DATE LIMITE],SMALL(IF(TaskList3[RESPONSABLE]=$D$1,ROW(TaskList3[RESPONSABLE])-1),COUNTIF($D$3:D296,TaskList15[[#This Row],[RESPONSABLE]])-COUNTIF(TaskList2[RESPONSABLE],$D$1)-COUNTIF(TaskList1[RESPONSABLE],$D$1))))))</f>
        <v/>
      </c>
      <c r="F296" s="10" t="str">
        <f t="array" ref="F296">IF(TaskList15[[#This Row],[RESPONSABLE]]="","",IFERROR(INDEX(TaskList1[STATUT],SMALL(IF(TaskList1[RESPONSABLE]=$D$1,ROW(TaskList1[RESPONSABLE])-1),COUNTIF($D$3:D296,TaskList15[[#This Row],[RESPONSABLE]]))),IFERROR(INDEX(TaskList2[STATUT],SMALL(IF(TaskList2[RESPONSABLE]=$D$1,ROW(TaskList2[RESPONSABLE])-1),COUNTIF($D$3:D296,TaskList15[[#This Row],[RESPONSABLE]])-COUNTIF(TaskList1[RESPONSABLE],$D$1))),INDEX(TaskList3[STATUT],SMALL(IF(TaskList3[RESPONSABLE]=$D$1,ROW(TaskList3[RESPONSABLE])-1),COUNTIF($D$3:D296,TaskList15[[#This Row],[RESPONSABLE]])-COUNTIF(TaskList2[RESPONSABLE],$D$1)-COUNTIF(TaskList1[RESPONSABLE],$D$1))))))</f>
        <v/>
      </c>
    </row>
    <row r="297" spans="1:6" x14ac:dyDescent="0.3">
      <c r="A297" s="10" t="str">
        <f t="array" ref="A297">IF(TaskList15[[#This Row],[RESPONSABLE]]="","",IFERROR(INDEX(TaskList1[THÈME],SMALL(IF(TaskList1[RESPONSABLE]=$D$1,ROW(TaskList1[RESPONSABLE])-1),COUNTIF($D$3:D297,TaskList15[[#This Row],[RESPONSABLE]]))),IFERROR(INDEX(TaskList2[THÈME],SMALL(IF(TaskList2[RESPONSABLE]=$D$1,ROW(TaskList2[RESPONSABLE])-1),COUNTIF($D$3:D297,TaskList15[[#This Row],[RESPONSABLE]])-COUNTIF(TaskList1[RESPONSABLE],$D$1))),INDEX(TaskList3[THÈME],SMALL(IF(TaskList3[RESPONSABLE]=$D$1,ROW(TaskList3[RESPONSABLE])-1),COUNTIF($D$3:D297,TaskList15[[#This Row],[RESPONSABLE]])-COUNTIF(TaskList2[RESPONSABLE],$D$1)-COUNTIF(TaskList1[RESPONSABLE],$D$1))))))</f>
        <v/>
      </c>
      <c r="B297" s="10" t="str">
        <f t="array" ref="B297">IF(TaskList15[[#This Row],[RESPONSABLE]]="","",IFERROR(INDEX(TaskList1[AXE],SMALL(IF(TaskList1[RESPONSABLE]=$D$1,ROW(TaskList1[RESPONSABLE])-1),COUNTIF($D$3:D297,TaskList15[[#This Row],[RESPONSABLE]]))),IFERROR(INDEX(TaskList2[AXE],SMALL(IF(TaskList2[RESPONSABLE]=$D$1,ROW(TaskList2[RESPONSABLE])-1),COUNTIF($D$3:D297,TaskList15[[#This Row],[RESPONSABLE]])-COUNTIF(TaskList1[RESPONSABLE],$D$1))),INDEX(TaskList3[AXE],SMALL(IF(TaskList3[RESPONSABLE]=$D$1,ROW(TaskList3[RESPONSABLE])-1),COUNTIF($D$3:D297,TaskList15[[#This Row],[RESPONSABLE]])-COUNTIF(TaskList2[RESPONSABLE],$D$1)-COUNTIF(TaskList1[RESPONSABLE],$D$1))))))</f>
        <v/>
      </c>
      <c r="D297" s="12" t="str">
        <f>IF(COUNTIF($D$2:D296,$D$1)&lt;COUNTIF(TaskList2[RESPONSABLE],$D$1)+COUNTIF(TaskList3[RESPONSABLE],$D$1)+COUNTIF(TaskList1[RESPONSABLE],$D$1),$D$1,"")</f>
        <v/>
      </c>
      <c r="E297" s="13" t="str">
        <f t="array" ref="E297">IF(TaskList15[[#This Row],[RESPONSABLE]]="","",IFERROR(INDEX(TaskList1[DATE LIMITE],SMALL(IF(TaskList1[RESPONSABLE]=$D$1,ROW(TaskList1[RESPONSABLE])-1),COUNTIF($D$3:D297,TaskList15[[#This Row],[RESPONSABLE]]))),IFERROR(INDEX(TaskList2[DATE LIMITE],SMALL(IF(TaskList2[RESPONSABLE]=$D$1,ROW(TaskList2[RESPONSABLE])-1),COUNTIF($D$3:D297,TaskList15[[#This Row],[RESPONSABLE]])-COUNTIF(TaskList1[RESPONSABLE],$D$1))),INDEX(TaskList3[DATE LIMITE],SMALL(IF(TaskList3[RESPONSABLE]=$D$1,ROW(TaskList3[RESPONSABLE])-1),COUNTIF($D$3:D297,TaskList15[[#This Row],[RESPONSABLE]])-COUNTIF(TaskList2[RESPONSABLE],$D$1)-COUNTIF(TaskList1[RESPONSABLE],$D$1))))))</f>
        <v/>
      </c>
      <c r="F297" s="10" t="str">
        <f t="array" ref="F297">IF(TaskList15[[#This Row],[RESPONSABLE]]="","",IFERROR(INDEX(TaskList1[STATUT],SMALL(IF(TaskList1[RESPONSABLE]=$D$1,ROW(TaskList1[RESPONSABLE])-1),COUNTIF($D$3:D297,TaskList15[[#This Row],[RESPONSABLE]]))),IFERROR(INDEX(TaskList2[STATUT],SMALL(IF(TaskList2[RESPONSABLE]=$D$1,ROW(TaskList2[RESPONSABLE])-1),COUNTIF($D$3:D297,TaskList15[[#This Row],[RESPONSABLE]])-COUNTIF(TaskList1[RESPONSABLE],$D$1))),INDEX(TaskList3[STATUT],SMALL(IF(TaskList3[RESPONSABLE]=$D$1,ROW(TaskList3[RESPONSABLE])-1),COUNTIF($D$3:D297,TaskList15[[#This Row],[RESPONSABLE]])-COUNTIF(TaskList2[RESPONSABLE],$D$1)-COUNTIF(TaskList1[RESPONSABLE],$D$1))))))</f>
        <v/>
      </c>
    </row>
    <row r="298" spans="1:6" x14ac:dyDescent="0.3">
      <c r="A298" s="10" t="str">
        <f t="array" ref="A298">IF(TaskList15[[#This Row],[RESPONSABLE]]="","",IFERROR(INDEX(TaskList1[THÈME],SMALL(IF(TaskList1[RESPONSABLE]=$D$1,ROW(TaskList1[RESPONSABLE])-1),COUNTIF($D$3:D298,TaskList15[[#This Row],[RESPONSABLE]]))),IFERROR(INDEX(TaskList2[THÈME],SMALL(IF(TaskList2[RESPONSABLE]=$D$1,ROW(TaskList2[RESPONSABLE])-1),COUNTIF($D$3:D298,TaskList15[[#This Row],[RESPONSABLE]])-COUNTIF(TaskList1[RESPONSABLE],$D$1))),INDEX(TaskList3[THÈME],SMALL(IF(TaskList3[RESPONSABLE]=$D$1,ROW(TaskList3[RESPONSABLE])-1),COUNTIF($D$3:D298,TaskList15[[#This Row],[RESPONSABLE]])-COUNTIF(TaskList2[RESPONSABLE],$D$1)-COUNTIF(TaskList1[RESPONSABLE],$D$1))))))</f>
        <v/>
      </c>
      <c r="B298" s="10" t="str">
        <f t="array" ref="B298">IF(TaskList15[[#This Row],[RESPONSABLE]]="","",IFERROR(INDEX(TaskList1[AXE],SMALL(IF(TaskList1[RESPONSABLE]=$D$1,ROW(TaskList1[RESPONSABLE])-1),COUNTIF($D$3:D298,TaskList15[[#This Row],[RESPONSABLE]]))),IFERROR(INDEX(TaskList2[AXE],SMALL(IF(TaskList2[RESPONSABLE]=$D$1,ROW(TaskList2[RESPONSABLE])-1),COUNTIF($D$3:D298,TaskList15[[#This Row],[RESPONSABLE]])-COUNTIF(TaskList1[RESPONSABLE],$D$1))),INDEX(TaskList3[AXE],SMALL(IF(TaskList3[RESPONSABLE]=$D$1,ROW(TaskList3[RESPONSABLE])-1),COUNTIF($D$3:D298,TaskList15[[#This Row],[RESPONSABLE]])-COUNTIF(TaskList2[RESPONSABLE],$D$1)-COUNTIF(TaskList1[RESPONSABLE],$D$1))))))</f>
        <v/>
      </c>
      <c r="D298" s="12" t="str">
        <f>IF(COUNTIF($D$2:D297,$D$1)&lt;COUNTIF(TaskList2[RESPONSABLE],$D$1)+COUNTIF(TaskList3[RESPONSABLE],$D$1)+COUNTIF(TaskList1[RESPONSABLE],$D$1),$D$1,"")</f>
        <v/>
      </c>
      <c r="E298" s="13" t="str">
        <f t="array" ref="E298">IF(TaskList15[[#This Row],[RESPONSABLE]]="","",IFERROR(INDEX(TaskList1[DATE LIMITE],SMALL(IF(TaskList1[RESPONSABLE]=$D$1,ROW(TaskList1[RESPONSABLE])-1),COUNTIF($D$3:D298,TaskList15[[#This Row],[RESPONSABLE]]))),IFERROR(INDEX(TaskList2[DATE LIMITE],SMALL(IF(TaskList2[RESPONSABLE]=$D$1,ROW(TaskList2[RESPONSABLE])-1),COUNTIF($D$3:D298,TaskList15[[#This Row],[RESPONSABLE]])-COUNTIF(TaskList1[RESPONSABLE],$D$1))),INDEX(TaskList3[DATE LIMITE],SMALL(IF(TaskList3[RESPONSABLE]=$D$1,ROW(TaskList3[RESPONSABLE])-1),COUNTIF($D$3:D298,TaskList15[[#This Row],[RESPONSABLE]])-COUNTIF(TaskList2[RESPONSABLE],$D$1)-COUNTIF(TaskList1[RESPONSABLE],$D$1))))))</f>
        <v/>
      </c>
      <c r="F298" s="10" t="str">
        <f t="array" ref="F298">IF(TaskList15[[#This Row],[RESPONSABLE]]="","",IFERROR(INDEX(TaskList1[STATUT],SMALL(IF(TaskList1[RESPONSABLE]=$D$1,ROW(TaskList1[RESPONSABLE])-1),COUNTIF($D$3:D298,TaskList15[[#This Row],[RESPONSABLE]]))),IFERROR(INDEX(TaskList2[STATUT],SMALL(IF(TaskList2[RESPONSABLE]=$D$1,ROW(TaskList2[RESPONSABLE])-1),COUNTIF($D$3:D298,TaskList15[[#This Row],[RESPONSABLE]])-COUNTIF(TaskList1[RESPONSABLE],$D$1))),INDEX(TaskList3[STATUT],SMALL(IF(TaskList3[RESPONSABLE]=$D$1,ROW(TaskList3[RESPONSABLE])-1),COUNTIF($D$3:D298,TaskList15[[#This Row],[RESPONSABLE]])-COUNTIF(TaskList2[RESPONSABLE],$D$1)-COUNTIF(TaskList1[RESPONSABLE],$D$1))))))</f>
        <v/>
      </c>
    </row>
    <row r="299" spans="1:6" x14ac:dyDescent="0.3">
      <c r="A299" s="10" t="str">
        <f t="array" ref="A299">IF(TaskList15[[#This Row],[RESPONSABLE]]="","",IFERROR(INDEX(TaskList1[THÈME],SMALL(IF(TaskList1[RESPONSABLE]=$D$1,ROW(TaskList1[RESPONSABLE])-1),COUNTIF($D$3:D299,TaskList15[[#This Row],[RESPONSABLE]]))),IFERROR(INDEX(TaskList2[THÈME],SMALL(IF(TaskList2[RESPONSABLE]=$D$1,ROW(TaskList2[RESPONSABLE])-1),COUNTIF($D$3:D299,TaskList15[[#This Row],[RESPONSABLE]])-COUNTIF(TaskList1[RESPONSABLE],$D$1))),INDEX(TaskList3[THÈME],SMALL(IF(TaskList3[RESPONSABLE]=$D$1,ROW(TaskList3[RESPONSABLE])-1),COUNTIF($D$3:D299,TaskList15[[#This Row],[RESPONSABLE]])-COUNTIF(TaskList2[RESPONSABLE],$D$1)-COUNTIF(TaskList1[RESPONSABLE],$D$1))))))</f>
        <v/>
      </c>
      <c r="B299" s="10" t="str">
        <f t="array" ref="B299">IF(TaskList15[[#This Row],[RESPONSABLE]]="","",IFERROR(INDEX(TaskList1[AXE],SMALL(IF(TaskList1[RESPONSABLE]=$D$1,ROW(TaskList1[RESPONSABLE])-1),COUNTIF($D$3:D299,TaskList15[[#This Row],[RESPONSABLE]]))),IFERROR(INDEX(TaskList2[AXE],SMALL(IF(TaskList2[RESPONSABLE]=$D$1,ROW(TaskList2[RESPONSABLE])-1),COUNTIF($D$3:D299,TaskList15[[#This Row],[RESPONSABLE]])-COUNTIF(TaskList1[RESPONSABLE],$D$1))),INDEX(TaskList3[AXE],SMALL(IF(TaskList3[RESPONSABLE]=$D$1,ROW(TaskList3[RESPONSABLE])-1),COUNTIF($D$3:D299,TaskList15[[#This Row],[RESPONSABLE]])-COUNTIF(TaskList2[RESPONSABLE],$D$1)-COUNTIF(TaskList1[RESPONSABLE],$D$1))))))</f>
        <v/>
      </c>
      <c r="D299" s="12" t="str">
        <f>IF(COUNTIF($D$2:D298,$D$1)&lt;COUNTIF(TaskList2[RESPONSABLE],$D$1)+COUNTIF(TaskList3[RESPONSABLE],$D$1)+COUNTIF(TaskList1[RESPONSABLE],$D$1),$D$1,"")</f>
        <v/>
      </c>
      <c r="E299" s="13" t="str">
        <f t="array" ref="E299">IF(TaskList15[[#This Row],[RESPONSABLE]]="","",IFERROR(INDEX(TaskList1[DATE LIMITE],SMALL(IF(TaskList1[RESPONSABLE]=$D$1,ROW(TaskList1[RESPONSABLE])-1),COUNTIF($D$3:D299,TaskList15[[#This Row],[RESPONSABLE]]))),IFERROR(INDEX(TaskList2[DATE LIMITE],SMALL(IF(TaskList2[RESPONSABLE]=$D$1,ROW(TaskList2[RESPONSABLE])-1),COUNTIF($D$3:D299,TaskList15[[#This Row],[RESPONSABLE]])-COUNTIF(TaskList1[RESPONSABLE],$D$1))),INDEX(TaskList3[DATE LIMITE],SMALL(IF(TaskList3[RESPONSABLE]=$D$1,ROW(TaskList3[RESPONSABLE])-1),COUNTIF($D$3:D299,TaskList15[[#This Row],[RESPONSABLE]])-COUNTIF(TaskList2[RESPONSABLE],$D$1)-COUNTIF(TaskList1[RESPONSABLE],$D$1))))))</f>
        <v/>
      </c>
      <c r="F299" s="10" t="str">
        <f t="array" ref="F299">IF(TaskList15[[#This Row],[RESPONSABLE]]="","",IFERROR(INDEX(TaskList1[STATUT],SMALL(IF(TaskList1[RESPONSABLE]=$D$1,ROW(TaskList1[RESPONSABLE])-1),COUNTIF($D$3:D299,TaskList15[[#This Row],[RESPONSABLE]]))),IFERROR(INDEX(TaskList2[STATUT],SMALL(IF(TaskList2[RESPONSABLE]=$D$1,ROW(TaskList2[RESPONSABLE])-1),COUNTIF($D$3:D299,TaskList15[[#This Row],[RESPONSABLE]])-COUNTIF(TaskList1[RESPONSABLE],$D$1))),INDEX(TaskList3[STATUT],SMALL(IF(TaskList3[RESPONSABLE]=$D$1,ROW(TaskList3[RESPONSABLE])-1),COUNTIF($D$3:D299,TaskList15[[#This Row],[RESPONSABLE]])-COUNTIF(TaskList2[RESPONSABLE],$D$1)-COUNTIF(TaskList1[RESPONSABLE],$D$1))))))</f>
        <v/>
      </c>
    </row>
    <row r="300" spans="1:6" x14ac:dyDescent="0.3">
      <c r="A300" s="10" t="str">
        <f t="array" ref="A300">IF(TaskList15[[#This Row],[RESPONSABLE]]="","",IFERROR(INDEX(TaskList1[THÈME],SMALL(IF(TaskList1[RESPONSABLE]=$D$1,ROW(TaskList1[RESPONSABLE])-1),COUNTIF($D$3:D300,TaskList15[[#This Row],[RESPONSABLE]]))),IFERROR(INDEX(TaskList2[THÈME],SMALL(IF(TaskList2[RESPONSABLE]=$D$1,ROW(TaskList2[RESPONSABLE])-1),COUNTIF($D$3:D300,TaskList15[[#This Row],[RESPONSABLE]])-COUNTIF(TaskList1[RESPONSABLE],$D$1))),INDEX(TaskList3[THÈME],SMALL(IF(TaskList3[RESPONSABLE]=$D$1,ROW(TaskList3[RESPONSABLE])-1),COUNTIF($D$3:D300,TaskList15[[#This Row],[RESPONSABLE]])-COUNTIF(TaskList2[RESPONSABLE],$D$1)-COUNTIF(TaskList1[RESPONSABLE],$D$1))))))</f>
        <v/>
      </c>
      <c r="B300" s="10" t="str">
        <f t="array" ref="B300">IF(TaskList15[[#This Row],[RESPONSABLE]]="","",IFERROR(INDEX(TaskList1[AXE],SMALL(IF(TaskList1[RESPONSABLE]=$D$1,ROW(TaskList1[RESPONSABLE])-1),COUNTIF($D$3:D300,TaskList15[[#This Row],[RESPONSABLE]]))),IFERROR(INDEX(TaskList2[AXE],SMALL(IF(TaskList2[RESPONSABLE]=$D$1,ROW(TaskList2[RESPONSABLE])-1),COUNTIF($D$3:D300,TaskList15[[#This Row],[RESPONSABLE]])-COUNTIF(TaskList1[RESPONSABLE],$D$1))),INDEX(TaskList3[AXE],SMALL(IF(TaskList3[RESPONSABLE]=$D$1,ROW(TaskList3[RESPONSABLE])-1),COUNTIF($D$3:D300,TaskList15[[#This Row],[RESPONSABLE]])-COUNTIF(TaskList2[RESPONSABLE],$D$1)-COUNTIF(TaskList1[RESPONSABLE],$D$1))))))</f>
        <v/>
      </c>
      <c r="D300" s="12" t="str">
        <f>IF(COUNTIF($D$2:D299,$D$1)&lt;COUNTIF(TaskList2[RESPONSABLE],$D$1)+COUNTIF(TaskList3[RESPONSABLE],$D$1)+COUNTIF(TaskList1[RESPONSABLE],$D$1),$D$1,"")</f>
        <v/>
      </c>
      <c r="E300" s="13" t="str">
        <f t="array" ref="E300">IF(TaskList15[[#This Row],[RESPONSABLE]]="","",IFERROR(INDEX(TaskList1[DATE LIMITE],SMALL(IF(TaskList1[RESPONSABLE]=$D$1,ROW(TaskList1[RESPONSABLE])-1),COUNTIF($D$3:D300,TaskList15[[#This Row],[RESPONSABLE]]))),IFERROR(INDEX(TaskList2[DATE LIMITE],SMALL(IF(TaskList2[RESPONSABLE]=$D$1,ROW(TaskList2[RESPONSABLE])-1),COUNTIF($D$3:D300,TaskList15[[#This Row],[RESPONSABLE]])-COUNTIF(TaskList1[RESPONSABLE],$D$1))),INDEX(TaskList3[DATE LIMITE],SMALL(IF(TaskList3[RESPONSABLE]=$D$1,ROW(TaskList3[RESPONSABLE])-1),COUNTIF($D$3:D300,TaskList15[[#This Row],[RESPONSABLE]])-COUNTIF(TaskList2[RESPONSABLE],$D$1)-COUNTIF(TaskList1[RESPONSABLE],$D$1))))))</f>
        <v/>
      </c>
      <c r="F300" s="10" t="str">
        <f t="array" ref="F300">IF(TaskList15[[#This Row],[RESPONSABLE]]="","",IFERROR(INDEX(TaskList1[STATUT],SMALL(IF(TaskList1[RESPONSABLE]=$D$1,ROW(TaskList1[RESPONSABLE])-1),COUNTIF($D$3:D300,TaskList15[[#This Row],[RESPONSABLE]]))),IFERROR(INDEX(TaskList2[STATUT],SMALL(IF(TaskList2[RESPONSABLE]=$D$1,ROW(TaskList2[RESPONSABLE])-1),COUNTIF($D$3:D300,TaskList15[[#This Row],[RESPONSABLE]])-COUNTIF(TaskList1[RESPONSABLE],$D$1))),INDEX(TaskList3[STATUT],SMALL(IF(TaskList3[RESPONSABLE]=$D$1,ROW(TaskList3[RESPONSABLE])-1),COUNTIF($D$3:D300,TaskList15[[#This Row],[RESPONSABLE]])-COUNTIF(TaskList2[RESPONSABLE],$D$1)-COUNTIF(TaskList1[RESPONSABLE],$D$1))))))</f>
        <v/>
      </c>
    </row>
    <row r="301" spans="1:6" x14ac:dyDescent="0.3">
      <c r="A301" s="10" t="str">
        <f t="array" ref="A301">IF(TaskList15[[#This Row],[RESPONSABLE]]="","",IFERROR(INDEX(TaskList1[THÈME],SMALL(IF(TaskList1[RESPONSABLE]=$D$1,ROW(TaskList1[RESPONSABLE])-1),COUNTIF($D$3:D301,TaskList15[[#This Row],[RESPONSABLE]]))),IFERROR(INDEX(TaskList2[THÈME],SMALL(IF(TaskList2[RESPONSABLE]=$D$1,ROW(TaskList2[RESPONSABLE])-1),COUNTIF($D$3:D301,TaskList15[[#This Row],[RESPONSABLE]])-COUNTIF(TaskList1[RESPONSABLE],$D$1))),INDEX(TaskList3[THÈME],SMALL(IF(TaskList3[RESPONSABLE]=$D$1,ROW(TaskList3[RESPONSABLE])-1),COUNTIF($D$3:D301,TaskList15[[#This Row],[RESPONSABLE]])-COUNTIF(TaskList2[RESPONSABLE],$D$1)-COUNTIF(TaskList1[RESPONSABLE],$D$1))))))</f>
        <v/>
      </c>
      <c r="B301" s="10" t="str">
        <f t="array" ref="B301">IF(TaskList15[[#This Row],[RESPONSABLE]]="","",IFERROR(INDEX(TaskList1[AXE],SMALL(IF(TaskList1[RESPONSABLE]=$D$1,ROW(TaskList1[RESPONSABLE])-1),COUNTIF($D$3:D301,TaskList15[[#This Row],[RESPONSABLE]]))),IFERROR(INDEX(TaskList2[AXE],SMALL(IF(TaskList2[RESPONSABLE]=$D$1,ROW(TaskList2[RESPONSABLE])-1),COUNTIF($D$3:D301,TaskList15[[#This Row],[RESPONSABLE]])-COUNTIF(TaskList1[RESPONSABLE],$D$1))),INDEX(TaskList3[AXE],SMALL(IF(TaskList3[RESPONSABLE]=$D$1,ROW(TaskList3[RESPONSABLE])-1),COUNTIF($D$3:D301,TaskList15[[#This Row],[RESPONSABLE]])-COUNTIF(TaskList2[RESPONSABLE],$D$1)-COUNTIF(TaskList1[RESPONSABLE],$D$1))))))</f>
        <v/>
      </c>
      <c r="D301" s="12" t="str">
        <f>IF(COUNTIF($D$2:D300,$D$1)&lt;COUNTIF(TaskList2[RESPONSABLE],$D$1)+COUNTIF(TaskList3[RESPONSABLE],$D$1)+COUNTIF(TaskList1[RESPONSABLE],$D$1),$D$1,"")</f>
        <v/>
      </c>
      <c r="E301" s="13" t="str">
        <f t="array" ref="E301">IF(TaskList15[[#This Row],[RESPONSABLE]]="","",IFERROR(INDEX(TaskList1[DATE LIMITE],SMALL(IF(TaskList1[RESPONSABLE]=$D$1,ROW(TaskList1[RESPONSABLE])-1),COUNTIF($D$3:D301,TaskList15[[#This Row],[RESPONSABLE]]))),IFERROR(INDEX(TaskList2[DATE LIMITE],SMALL(IF(TaskList2[RESPONSABLE]=$D$1,ROW(TaskList2[RESPONSABLE])-1),COUNTIF($D$3:D301,TaskList15[[#This Row],[RESPONSABLE]])-COUNTIF(TaskList1[RESPONSABLE],$D$1))),INDEX(TaskList3[DATE LIMITE],SMALL(IF(TaskList3[RESPONSABLE]=$D$1,ROW(TaskList3[RESPONSABLE])-1),COUNTIF($D$3:D301,TaskList15[[#This Row],[RESPONSABLE]])-COUNTIF(TaskList2[RESPONSABLE],$D$1)-COUNTIF(TaskList1[RESPONSABLE],$D$1))))))</f>
        <v/>
      </c>
      <c r="F301" s="10" t="str">
        <f t="array" ref="F301">IF(TaskList15[[#This Row],[RESPONSABLE]]="","",IFERROR(INDEX(TaskList1[STATUT],SMALL(IF(TaskList1[RESPONSABLE]=$D$1,ROW(TaskList1[RESPONSABLE])-1),COUNTIF($D$3:D301,TaskList15[[#This Row],[RESPONSABLE]]))),IFERROR(INDEX(TaskList2[STATUT],SMALL(IF(TaskList2[RESPONSABLE]=$D$1,ROW(TaskList2[RESPONSABLE])-1),COUNTIF($D$3:D301,TaskList15[[#This Row],[RESPONSABLE]])-COUNTIF(TaskList1[RESPONSABLE],$D$1))),INDEX(TaskList3[STATUT],SMALL(IF(TaskList3[RESPONSABLE]=$D$1,ROW(TaskList3[RESPONSABLE])-1),COUNTIF($D$3:D301,TaskList15[[#This Row],[RESPONSABLE]])-COUNTIF(TaskList2[RESPONSABLE],$D$1)-COUNTIF(TaskList1[RESPONSABLE],$D$1))))))</f>
        <v/>
      </c>
    </row>
    <row r="302" spans="1:6" x14ac:dyDescent="0.3">
      <c r="A302" s="10" t="str">
        <f t="array" ref="A302">IF(TaskList15[[#This Row],[RESPONSABLE]]="","",IFERROR(INDEX(TaskList1[THÈME],SMALL(IF(TaskList1[RESPONSABLE]=$D$1,ROW(TaskList1[RESPONSABLE])-1),COUNTIF($D$3:D302,TaskList15[[#This Row],[RESPONSABLE]]))),IFERROR(INDEX(TaskList2[THÈME],SMALL(IF(TaskList2[RESPONSABLE]=$D$1,ROW(TaskList2[RESPONSABLE])-1),COUNTIF($D$3:D302,TaskList15[[#This Row],[RESPONSABLE]])-COUNTIF(TaskList1[RESPONSABLE],$D$1))),INDEX(TaskList3[THÈME],SMALL(IF(TaskList3[RESPONSABLE]=$D$1,ROW(TaskList3[RESPONSABLE])-1),COUNTIF($D$3:D302,TaskList15[[#This Row],[RESPONSABLE]])-COUNTIF(TaskList2[RESPONSABLE],$D$1)-COUNTIF(TaskList1[RESPONSABLE],$D$1))))))</f>
        <v/>
      </c>
      <c r="B302" s="10" t="str">
        <f t="array" ref="B302">IF(TaskList15[[#This Row],[RESPONSABLE]]="","",IFERROR(INDEX(TaskList1[AXE],SMALL(IF(TaskList1[RESPONSABLE]=$D$1,ROW(TaskList1[RESPONSABLE])-1),COUNTIF($D$3:D302,TaskList15[[#This Row],[RESPONSABLE]]))),IFERROR(INDEX(TaskList2[AXE],SMALL(IF(TaskList2[RESPONSABLE]=$D$1,ROW(TaskList2[RESPONSABLE])-1),COUNTIF($D$3:D302,TaskList15[[#This Row],[RESPONSABLE]])-COUNTIF(TaskList1[RESPONSABLE],$D$1))),INDEX(TaskList3[AXE],SMALL(IF(TaskList3[RESPONSABLE]=$D$1,ROW(TaskList3[RESPONSABLE])-1),COUNTIF($D$3:D302,TaskList15[[#This Row],[RESPONSABLE]])-COUNTIF(TaskList2[RESPONSABLE],$D$1)-COUNTIF(TaskList1[RESPONSABLE],$D$1))))))</f>
        <v/>
      </c>
      <c r="D302" s="12" t="str">
        <f>IF(COUNTIF($D$2:D301,$D$1)&lt;COUNTIF(TaskList2[RESPONSABLE],$D$1)+COUNTIF(TaskList3[RESPONSABLE],$D$1)+COUNTIF(TaskList1[RESPONSABLE],$D$1),$D$1,"")</f>
        <v/>
      </c>
      <c r="E302" s="13" t="str">
        <f t="array" ref="E302">IF(TaskList15[[#This Row],[RESPONSABLE]]="","",IFERROR(INDEX(TaskList1[DATE LIMITE],SMALL(IF(TaskList1[RESPONSABLE]=$D$1,ROW(TaskList1[RESPONSABLE])-1),COUNTIF($D$3:D302,TaskList15[[#This Row],[RESPONSABLE]]))),IFERROR(INDEX(TaskList2[DATE LIMITE],SMALL(IF(TaskList2[RESPONSABLE]=$D$1,ROW(TaskList2[RESPONSABLE])-1),COUNTIF($D$3:D302,TaskList15[[#This Row],[RESPONSABLE]])-COUNTIF(TaskList1[RESPONSABLE],$D$1))),INDEX(TaskList3[DATE LIMITE],SMALL(IF(TaskList3[RESPONSABLE]=$D$1,ROW(TaskList3[RESPONSABLE])-1),COUNTIF($D$3:D302,TaskList15[[#This Row],[RESPONSABLE]])-COUNTIF(TaskList2[RESPONSABLE],$D$1)-COUNTIF(TaskList1[RESPONSABLE],$D$1))))))</f>
        <v/>
      </c>
      <c r="F302" s="10" t="str">
        <f t="array" ref="F302">IF(TaskList15[[#This Row],[RESPONSABLE]]="","",IFERROR(INDEX(TaskList1[STATUT],SMALL(IF(TaskList1[RESPONSABLE]=$D$1,ROW(TaskList1[RESPONSABLE])-1),COUNTIF($D$3:D302,TaskList15[[#This Row],[RESPONSABLE]]))),IFERROR(INDEX(TaskList2[STATUT],SMALL(IF(TaskList2[RESPONSABLE]=$D$1,ROW(TaskList2[RESPONSABLE])-1),COUNTIF($D$3:D302,TaskList15[[#This Row],[RESPONSABLE]])-COUNTIF(TaskList1[RESPONSABLE],$D$1))),INDEX(TaskList3[STATUT],SMALL(IF(TaskList3[RESPONSABLE]=$D$1,ROW(TaskList3[RESPONSABLE])-1),COUNTIF($D$3:D302,TaskList15[[#This Row],[RESPONSABLE]])-COUNTIF(TaskList2[RESPONSABLE],$D$1)-COUNTIF(TaskList1[RESPONSABLE],$D$1))))))</f>
        <v/>
      </c>
    </row>
    <row r="303" spans="1:6" x14ac:dyDescent="0.3">
      <c r="A303" s="10" t="str">
        <f t="array" ref="A303">IF(TaskList15[[#This Row],[RESPONSABLE]]="","",IFERROR(INDEX(TaskList1[THÈME],SMALL(IF(TaskList1[RESPONSABLE]=$D$1,ROW(TaskList1[RESPONSABLE])-1),COUNTIF($D$3:D303,TaskList15[[#This Row],[RESPONSABLE]]))),IFERROR(INDEX(TaskList2[THÈME],SMALL(IF(TaskList2[RESPONSABLE]=$D$1,ROW(TaskList2[RESPONSABLE])-1),COUNTIF($D$3:D303,TaskList15[[#This Row],[RESPONSABLE]])-COUNTIF(TaskList1[RESPONSABLE],$D$1))),INDEX(TaskList3[THÈME],SMALL(IF(TaskList3[RESPONSABLE]=$D$1,ROW(TaskList3[RESPONSABLE])-1),COUNTIF($D$3:D303,TaskList15[[#This Row],[RESPONSABLE]])-COUNTIF(TaskList2[RESPONSABLE],$D$1)-COUNTIF(TaskList1[RESPONSABLE],$D$1))))))</f>
        <v/>
      </c>
      <c r="B303" s="10" t="str">
        <f t="array" ref="B303">IF(TaskList15[[#This Row],[RESPONSABLE]]="","",IFERROR(INDEX(TaskList1[AXE],SMALL(IF(TaskList1[RESPONSABLE]=$D$1,ROW(TaskList1[RESPONSABLE])-1),COUNTIF($D$3:D303,TaskList15[[#This Row],[RESPONSABLE]]))),IFERROR(INDEX(TaskList2[AXE],SMALL(IF(TaskList2[RESPONSABLE]=$D$1,ROW(TaskList2[RESPONSABLE])-1),COUNTIF($D$3:D303,TaskList15[[#This Row],[RESPONSABLE]])-COUNTIF(TaskList1[RESPONSABLE],$D$1))),INDEX(TaskList3[AXE],SMALL(IF(TaskList3[RESPONSABLE]=$D$1,ROW(TaskList3[RESPONSABLE])-1),COUNTIF($D$3:D303,TaskList15[[#This Row],[RESPONSABLE]])-COUNTIF(TaskList2[RESPONSABLE],$D$1)-COUNTIF(TaskList1[RESPONSABLE],$D$1))))))</f>
        <v/>
      </c>
      <c r="D303" s="12" t="str">
        <f>IF(COUNTIF($D$2:D302,$D$1)&lt;COUNTIF(TaskList2[RESPONSABLE],$D$1)+COUNTIF(TaskList3[RESPONSABLE],$D$1)+COUNTIF(TaskList1[RESPONSABLE],$D$1),$D$1,"")</f>
        <v/>
      </c>
      <c r="E303" s="13" t="str">
        <f t="array" ref="E303">IF(TaskList15[[#This Row],[RESPONSABLE]]="","",IFERROR(INDEX(TaskList1[DATE LIMITE],SMALL(IF(TaskList1[RESPONSABLE]=$D$1,ROW(TaskList1[RESPONSABLE])-1),COUNTIF($D$3:D303,TaskList15[[#This Row],[RESPONSABLE]]))),IFERROR(INDEX(TaskList2[DATE LIMITE],SMALL(IF(TaskList2[RESPONSABLE]=$D$1,ROW(TaskList2[RESPONSABLE])-1),COUNTIF($D$3:D303,TaskList15[[#This Row],[RESPONSABLE]])-COUNTIF(TaskList1[RESPONSABLE],$D$1))),INDEX(TaskList3[DATE LIMITE],SMALL(IF(TaskList3[RESPONSABLE]=$D$1,ROW(TaskList3[RESPONSABLE])-1),COUNTIF($D$3:D303,TaskList15[[#This Row],[RESPONSABLE]])-COUNTIF(TaskList2[RESPONSABLE],$D$1)-COUNTIF(TaskList1[RESPONSABLE],$D$1))))))</f>
        <v/>
      </c>
      <c r="F303" s="10" t="str">
        <f t="array" ref="F303">IF(TaskList15[[#This Row],[RESPONSABLE]]="","",IFERROR(INDEX(TaskList1[STATUT],SMALL(IF(TaskList1[RESPONSABLE]=$D$1,ROW(TaskList1[RESPONSABLE])-1),COUNTIF($D$3:D303,TaskList15[[#This Row],[RESPONSABLE]]))),IFERROR(INDEX(TaskList2[STATUT],SMALL(IF(TaskList2[RESPONSABLE]=$D$1,ROW(TaskList2[RESPONSABLE])-1),COUNTIF($D$3:D303,TaskList15[[#This Row],[RESPONSABLE]])-COUNTIF(TaskList1[RESPONSABLE],$D$1))),INDEX(TaskList3[STATUT],SMALL(IF(TaskList3[RESPONSABLE]=$D$1,ROW(TaskList3[RESPONSABLE])-1),COUNTIF($D$3:D303,TaskList15[[#This Row],[RESPONSABLE]])-COUNTIF(TaskList2[RESPONSABLE],$D$1)-COUNTIF(TaskList1[RESPONSABLE],$D$1))))))</f>
        <v/>
      </c>
    </row>
    <row r="304" spans="1:6" x14ac:dyDescent="0.3">
      <c r="A304" s="10" t="str">
        <f t="array" ref="A304">IF(TaskList15[[#This Row],[RESPONSABLE]]="","",IFERROR(INDEX(TaskList1[THÈME],SMALL(IF(TaskList1[RESPONSABLE]=$D$1,ROW(TaskList1[RESPONSABLE])-1),COUNTIF($D$3:D304,TaskList15[[#This Row],[RESPONSABLE]]))),IFERROR(INDEX(TaskList2[THÈME],SMALL(IF(TaskList2[RESPONSABLE]=$D$1,ROW(TaskList2[RESPONSABLE])-1),COUNTIF($D$3:D304,TaskList15[[#This Row],[RESPONSABLE]])-COUNTIF(TaskList1[RESPONSABLE],$D$1))),INDEX(TaskList3[THÈME],SMALL(IF(TaskList3[RESPONSABLE]=$D$1,ROW(TaskList3[RESPONSABLE])-1),COUNTIF($D$3:D304,TaskList15[[#This Row],[RESPONSABLE]])-COUNTIF(TaskList2[RESPONSABLE],$D$1)-COUNTIF(TaskList1[RESPONSABLE],$D$1))))))</f>
        <v/>
      </c>
      <c r="B304" s="10" t="str">
        <f t="array" ref="B304">IF(TaskList15[[#This Row],[RESPONSABLE]]="","",IFERROR(INDEX(TaskList1[AXE],SMALL(IF(TaskList1[RESPONSABLE]=$D$1,ROW(TaskList1[RESPONSABLE])-1),COUNTIF($D$3:D304,TaskList15[[#This Row],[RESPONSABLE]]))),IFERROR(INDEX(TaskList2[AXE],SMALL(IF(TaskList2[RESPONSABLE]=$D$1,ROW(TaskList2[RESPONSABLE])-1),COUNTIF($D$3:D304,TaskList15[[#This Row],[RESPONSABLE]])-COUNTIF(TaskList1[RESPONSABLE],$D$1))),INDEX(TaskList3[AXE],SMALL(IF(TaskList3[RESPONSABLE]=$D$1,ROW(TaskList3[RESPONSABLE])-1),COUNTIF($D$3:D304,TaskList15[[#This Row],[RESPONSABLE]])-COUNTIF(TaskList2[RESPONSABLE],$D$1)-COUNTIF(TaskList1[RESPONSABLE],$D$1))))))</f>
        <v/>
      </c>
      <c r="D304" s="12" t="str">
        <f>IF(COUNTIF($D$2:D303,$D$1)&lt;COUNTIF(TaskList2[RESPONSABLE],$D$1)+COUNTIF(TaskList3[RESPONSABLE],$D$1)+COUNTIF(TaskList1[RESPONSABLE],$D$1),$D$1,"")</f>
        <v/>
      </c>
      <c r="E304" s="13" t="str">
        <f t="array" ref="E304">IF(TaskList15[[#This Row],[RESPONSABLE]]="","",IFERROR(INDEX(TaskList1[DATE LIMITE],SMALL(IF(TaskList1[RESPONSABLE]=$D$1,ROW(TaskList1[RESPONSABLE])-1),COUNTIF($D$3:D304,TaskList15[[#This Row],[RESPONSABLE]]))),IFERROR(INDEX(TaskList2[DATE LIMITE],SMALL(IF(TaskList2[RESPONSABLE]=$D$1,ROW(TaskList2[RESPONSABLE])-1),COUNTIF($D$3:D304,TaskList15[[#This Row],[RESPONSABLE]])-COUNTIF(TaskList1[RESPONSABLE],$D$1))),INDEX(TaskList3[DATE LIMITE],SMALL(IF(TaskList3[RESPONSABLE]=$D$1,ROW(TaskList3[RESPONSABLE])-1),COUNTIF($D$3:D304,TaskList15[[#This Row],[RESPONSABLE]])-COUNTIF(TaskList2[RESPONSABLE],$D$1)-COUNTIF(TaskList1[RESPONSABLE],$D$1))))))</f>
        <v/>
      </c>
      <c r="F304" s="10" t="str">
        <f t="array" ref="F304">IF(TaskList15[[#This Row],[RESPONSABLE]]="","",IFERROR(INDEX(TaskList1[STATUT],SMALL(IF(TaskList1[RESPONSABLE]=$D$1,ROW(TaskList1[RESPONSABLE])-1),COUNTIF($D$3:D304,TaskList15[[#This Row],[RESPONSABLE]]))),IFERROR(INDEX(TaskList2[STATUT],SMALL(IF(TaskList2[RESPONSABLE]=$D$1,ROW(TaskList2[RESPONSABLE])-1),COUNTIF($D$3:D304,TaskList15[[#This Row],[RESPONSABLE]])-COUNTIF(TaskList1[RESPONSABLE],$D$1))),INDEX(TaskList3[STATUT],SMALL(IF(TaskList3[RESPONSABLE]=$D$1,ROW(TaskList3[RESPONSABLE])-1),COUNTIF($D$3:D304,TaskList15[[#This Row],[RESPONSABLE]])-COUNTIF(TaskList2[RESPONSABLE],$D$1)-COUNTIF(TaskList1[RESPONSABLE],$D$1))))))</f>
        <v/>
      </c>
    </row>
    <row r="305" spans="1:6" x14ac:dyDescent="0.3">
      <c r="A305" s="10" t="str">
        <f t="array" ref="A305">IF(TaskList15[[#This Row],[RESPONSABLE]]="","",IFERROR(INDEX(TaskList1[THÈME],SMALL(IF(TaskList1[RESPONSABLE]=$D$1,ROW(TaskList1[RESPONSABLE])-1),COUNTIF($D$3:D305,TaskList15[[#This Row],[RESPONSABLE]]))),IFERROR(INDEX(TaskList2[THÈME],SMALL(IF(TaskList2[RESPONSABLE]=$D$1,ROW(TaskList2[RESPONSABLE])-1),COUNTIF($D$3:D305,TaskList15[[#This Row],[RESPONSABLE]])-COUNTIF(TaskList1[RESPONSABLE],$D$1))),INDEX(TaskList3[THÈME],SMALL(IF(TaskList3[RESPONSABLE]=$D$1,ROW(TaskList3[RESPONSABLE])-1),COUNTIF($D$3:D305,TaskList15[[#This Row],[RESPONSABLE]])-COUNTIF(TaskList2[RESPONSABLE],$D$1)-COUNTIF(TaskList1[RESPONSABLE],$D$1))))))</f>
        <v/>
      </c>
      <c r="B305" s="10" t="str">
        <f t="array" ref="B305">IF(TaskList15[[#This Row],[RESPONSABLE]]="","",IFERROR(INDEX(TaskList1[AXE],SMALL(IF(TaskList1[RESPONSABLE]=$D$1,ROW(TaskList1[RESPONSABLE])-1),COUNTIF($D$3:D305,TaskList15[[#This Row],[RESPONSABLE]]))),IFERROR(INDEX(TaskList2[AXE],SMALL(IF(TaskList2[RESPONSABLE]=$D$1,ROW(TaskList2[RESPONSABLE])-1),COUNTIF($D$3:D305,TaskList15[[#This Row],[RESPONSABLE]])-COUNTIF(TaskList1[RESPONSABLE],$D$1))),INDEX(TaskList3[AXE],SMALL(IF(TaskList3[RESPONSABLE]=$D$1,ROW(TaskList3[RESPONSABLE])-1),COUNTIF($D$3:D305,TaskList15[[#This Row],[RESPONSABLE]])-COUNTIF(TaskList2[RESPONSABLE],$D$1)-COUNTIF(TaskList1[RESPONSABLE],$D$1))))))</f>
        <v/>
      </c>
      <c r="D305" s="12" t="str">
        <f>IF(COUNTIF($D$2:D304,$D$1)&lt;COUNTIF(TaskList2[RESPONSABLE],$D$1)+COUNTIF(TaskList3[RESPONSABLE],$D$1)+COUNTIF(TaskList1[RESPONSABLE],$D$1),$D$1,"")</f>
        <v/>
      </c>
      <c r="E305" s="13" t="str">
        <f t="array" ref="E305">IF(TaskList15[[#This Row],[RESPONSABLE]]="","",IFERROR(INDEX(TaskList1[DATE LIMITE],SMALL(IF(TaskList1[RESPONSABLE]=$D$1,ROW(TaskList1[RESPONSABLE])-1),COUNTIF($D$3:D305,TaskList15[[#This Row],[RESPONSABLE]]))),IFERROR(INDEX(TaskList2[DATE LIMITE],SMALL(IF(TaskList2[RESPONSABLE]=$D$1,ROW(TaskList2[RESPONSABLE])-1),COUNTIF($D$3:D305,TaskList15[[#This Row],[RESPONSABLE]])-COUNTIF(TaskList1[RESPONSABLE],$D$1))),INDEX(TaskList3[DATE LIMITE],SMALL(IF(TaskList3[RESPONSABLE]=$D$1,ROW(TaskList3[RESPONSABLE])-1),COUNTIF($D$3:D305,TaskList15[[#This Row],[RESPONSABLE]])-COUNTIF(TaskList2[RESPONSABLE],$D$1)-COUNTIF(TaskList1[RESPONSABLE],$D$1))))))</f>
        <v/>
      </c>
      <c r="F305" s="10" t="str">
        <f t="array" ref="F305">IF(TaskList15[[#This Row],[RESPONSABLE]]="","",IFERROR(INDEX(TaskList1[STATUT],SMALL(IF(TaskList1[RESPONSABLE]=$D$1,ROW(TaskList1[RESPONSABLE])-1),COUNTIF($D$3:D305,TaskList15[[#This Row],[RESPONSABLE]]))),IFERROR(INDEX(TaskList2[STATUT],SMALL(IF(TaskList2[RESPONSABLE]=$D$1,ROW(TaskList2[RESPONSABLE])-1),COUNTIF($D$3:D305,TaskList15[[#This Row],[RESPONSABLE]])-COUNTIF(TaskList1[RESPONSABLE],$D$1))),INDEX(TaskList3[STATUT],SMALL(IF(TaskList3[RESPONSABLE]=$D$1,ROW(TaskList3[RESPONSABLE])-1),COUNTIF($D$3:D305,TaskList15[[#This Row],[RESPONSABLE]])-COUNTIF(TaskList2[RESPONSABLE],$D$1)-COUNTIF(TaskList1[RESPONSABLE],$D$1))))))</f>
        <v/>
      </c>
    </row>
    <row r="306" spans="1:6" x14ac:dyDescent="0.3">
      <c r="A306" s="10" t="str">
        <f t="array" ref="A306">IF(TaskList15[[#This Row],[RESPONSABLE]]="","",IFERROR(INDEX(TaskList1[THÈME],SMALL(IF(TaskList1[RESPONSABLE]=$D$1,ROW(TaskList1[RESPONSABLE])-1),COUNTIF($D$3:D306,TaskList15[[#This Row],[RESPONSABLE]]))),IFERROR(INDEX(TaskList2[THÈME],SMALL(IF(TaskList2[RESPONSABLE]=$D$1,ROW(TaskList2[RESPONSABLE])-1),COUNTIF($D$3:D306,TaskList15[[#This Row],[RESPONSABLE]])-COUNTIF(TaskList1[RESPONSABLE],$D$1))),INDEX(TaskList3[THÈME],SMALL(IF(TaskList3[RESPONSABLE]=$D$1,ROW(TaskList3[RESPONSABLE])-1),COUNTIF($D$3:D306,TaskList15[[#This Row],[RESPONSABLE]])-COUNTIF(TaskList2[RESPONSABLE],$D$1)-COUNTIF(TaskList1[RESPONSABLE],$D$1))))))</f>
        <v/>
      </c>
      <c r="B306" s="10" t="str">
        <f t="array" ref="B306">IF(TaskList15[[#This Row],[RESPONSABLE]]="","",IFERROR(INDEX(TaskList1[AXE],SMALL(IF(TaskList1[RESPONSABLE]=$D$1,ROW(TaskList1[RESPONSABLE])-1),COUNTIF($D$3:D306,TaskList15[[#This Row],[RESPONSABLE]]))),IFERROR(INDEX(TaskList2[AXE],SMALL(IF(TaskList2[RESPONSABLE]=$D$1,ROW(TaskList2[RESPONSABLE])-1),COUNTIF($D$3:D306,TaskList15[[#This Row],[RESPONSABLE]])-COUNTIF(TaskList1[RESPONSABLE],$D$1))),INDEX(TaskList3[AXE],SMALL(IF(TaskList3[RESPONSABLE]=$D$1,ROW(TaskList3[RESPONSABLE])-1),COUNTIF($D$3:D306,TaskList15[[#This Row],[RESPONSABLE]])-COUNTIF(TaskList2[RESPONSABLE],$D$1)-COUNTIF(TaskList1[RESPONSABLE],$D$1))))))</f>
        <v/>
      </c>
      <c r="D306" s="12" t="str">
        <f>IF(COUNTIF($D$2:D305,$D$1)&lt;COUNTIF(TaskList2[RESPONSABLE],$D$1)+COUNTIF(TaskList3[RESPONSABLE],$D$1)+COUNTIF(TaskList1[RESPONSABLE],$D$1),$D$1,"")</f>
        <v/>
      </c>
      <c r="E306" s="13" t="str">
        <f t="array" ref="E306">IF(TaskList15[[#This Row],[RESPONSABLE]]="","",IFERROR(INDEX(TaskList1[DATE LIMITE],SMALL(IF(TaskList1[RESPONSABLE]=$D$1,ROW(TaskList1[RESPONSABLE])-1),COUNTIF($D$3:D306,TaskList15[[#This Row],[RESPONSABLE]]))),IFERROR(INDEX(TaskList2[DATE LIMITE],SMALL(IF(TaskList2[RESPONSABLE]=$D$1,ROW(TaskList2[RESPONSABLE])-1),COUNTIF($D$3:D306,TaskList15[[#This Row],[RESPONSABLE]])-COUNTIF(TaskList1[RESPONSABLE],$D$1))),INDEX(TaskList3[DATE LIMITE],SMALL(IF(TaskList3[RESPONSABLE]=$D$1,ROW(TaskList3[RESPONSABLE])-1),COUNTIF($D$3:D306,TaskList15[[#This Row],[RESPONSABLE]])-COUNTIF(TaskList2[RESPONSABLE],$D$1)-COUNTIF(TaskList1[RESPONSABLE],$D$1))))))</f>
        <v/>
      </c>
      <c r="F306" s="10" t="str">
        <f t="array" ref="F306">IF(TaskList15[[#This Row],[RESPONSABLE]]="","",IFERROR(INDEX(TaskList1[STATUT],SMALL(IF(TaskList1[RESPONSABLE]=$D$1,ROW(TaskList1[RESPONSABLE])-1),COUNTIF($D$3:D306,TaskList15[[#This Row],[RESPONSABLE]]))),IFERROR(INDEX(TaskList2[STATUT],SMALL(IF(TaskList2[RESPONSABLE]=$D$1,ROW(TaskList2[RESPONSABLE])-1),COUNTIF($D$3:D306,TaskList15[[#This Row],[RESPONSABLE]])-COUNTIF(TaskList1[RESPONSABLE],$D$1))),INDEX(TaskList3[STATUT],SMALL(IF(TaskList3[RESPONSABLE]=$D$1,ROW(TaskList3[RESPONSABLE])-1),COUNTIF($D$3:D306,TaskList15[[#This Row],[RESPONSABLE]])-COUNTIF(TaskList2[RESPONSABLE],$D$1)-COUNTIF(TaskList1[RESPONSABLE],$D$1))))))</f>
        <v/>
      </c>
    </row>
    <row r="307" spans="1:6" x14ac:dyDescent="0.3">
      <c r="A307" s="10" t="str">
        <f t="array" ref="A307">IF(TaskList15[[#This Row],[RESPONSABLE]]="","",IFERROR(INDEX(TaskList1[THÈME],SMALL(IF(TaskList1[RESPONSABLE]=$D$1,ROW(TaskList1[RESPONSABLE])-1),COUNTIF($D$3:D307,TaskList15[[#This Row],[RESPONSABLE]]))),IFERROR(INDEX(TaskList2[THÈME],SMALL(IF(TaskList2[RESPONSABLE]=$D$1,ROW(TaskList2[RESPONSABLE])-1),COUNTIF($D$3:D307,TaskList15[[#This Row],[RESPONSABLE]])-COUNTIF(TaskList1[RESPONSABLE],$D$1))),INDEX(TaskList3[THÈME],SMALL(IF(TaskList3[RESPONSABLE]=$D$1,ROW(TaskList3[RESPONSABLE])-1),COUNTIF($D$3:D307,TaskList15[[#This Row],[RESPONSABLE]])-COUNTIF(TaskList2[RESPONSABLE],$D$1)-COUNTIF(TaskList1[RESPONSABLE],$D$1))))))</f>
        <v/>
      </c>
      <c r="B307" s="10" t="str">
        <f t="array" ref="B307">IF(TaskList15[[#This Row],[RESPONSABLE]]="","",IFERROR(INDEX(TaskList1[AXE],SMALL(IF(TaskList1[RESPONSABLE]=$D$1,ROW(TaskList1[RESPONSABLE])-1),COUNTIF($D$3:D307,TaskList15[[#This Row],[RESPONSABLE]]))),IFERROR(INDEX(TaskList2[AXE],SMALL(IF(TaskList2[RESPONSABLE]=$D$1,ROW(TaskList2[RESPONSABLE])-1),COUNTIF($D$3:D307,TaskList15[[#This Row],[RESPONSABLE]])-COUNTIF(TaskList1[RESPONSABLE],$D$1))),INDEX(TaskList3[AXE],SMALL(IF(TaskList3[RESPONSABLE]=$D$1,ROW(TaskList3[RESPONSABLE])-1),COUNTIF($D$3:D307,TaskList15[[#This Row],[RESPONSABLE]])-COUNTIF(TaskList2[RESPONSABLE],$D$1)-COUNTIF(TaskList1[RESPONSABLE],$D$1))))))</f>
        <v/>
      </c>
      <c r="D307" s="12" t="str">
        <f>IF(COUNTIF($D$2:D306,$D$1)&lt;COUNTIF(TaskList2[RESPONSABLE],$D$1)+COUNTIF(TaskList3[RESPONSABLE],$D$1)+COUNTIF(TaskList1[RESPONSABLE],$D$1),$D$1,"")</f>
        <v/>
      </c>
      <c r="E307" s="13" t="str">
        <f t="array" ref="E307">IF(TaskList15[[#This Row],[RESPONSABLE]]="","",IFERROR(INDEX(TaskList1[DATE LIMITE],SMALL(IF(TaskList1[RESPONSABLE]=$D$1,ROW(TaskList1[RESPONSABLE])-1),COUNTIF($D$3:D307,TaskList15[[#This Row],[RESPONSABLE]]))),IFERROR(INDEX(TaskList2[DATE LIMITE],SMALL(IF(TaskList2[RESPONSABLE]=$D$1,ROW(TaskList2[RESPONSABLE])-1),COUNTIF($D$3:D307,TaskList15[[#This Row],[RESPONSABLE]])-COUNTIF(TaskList1[RESPONSABLE],$D$1))),INDEX(TaskList3[DATE LIMITE],SMALL(IF(TaskList3[RESPONSABLE]=$D$1,ROW(TaskList3[RESPONSABLE])-1),COUNTIF($D$3:D307,TaskList15[[#This Row],[RESPONSABLE]])-COUNTIF(TaskList2[RESPONSABLE],$D$1)-COUNTIF(TaskList1[RESPONSABLE],$D$1))))))</f>
        <v/>
      </c>
      <c r="F307" s="10" t="str">
        <f t="array" ref="F307">IF(TaskList15[[#This Row],[RESPONSABLE]]="","",IFERROR(INDEX(TaskList1[STATUT],SMALL(IF(TaskList1[RESPONSABLE]=$D$1,ROW(TaskList1[RESPONSABLE])-1),COUNTIF($D$3:D307,TaskList15[[#This Row],[RESPONSABLE]]))),IFERROR(INDEX(TaskList2[STATUT],SMALL(IF(TaskList2[RESPONSABLE]=$D$1,ROW(TaskList2[RESPONSABLE])-1),COUNTIF($D$3:D307,TaskList15[[#This Row],[RESPONSABLE]])-COUNTIF(TaskList1[RESPONSABLE],$D$1))),INDEX(TaskList3[STATUT],SMALL(IF(TaskList3[RESPONSABLE]=$D$1,ROW(TaskList3[RESPONSABLE])-1),COUNTIF($D$3:D307,TaskList15[[#This Row],[RESPONSABLE]])-COUNTIF(TaskList2[RESPONSABLE],$D$1)-COUNTIF(TaskList1[RESPONSABLE],$D$1))))))</f>
        <v/>
      </c>
    </row>
    <row r="308" spans="1:6" x14ac:dyDescent="0.3">
      <c r="A308" s="10" t="str">
        <f t="array" ref="A308">IF(TaskList15[[#This Row],[RESPONSABLE]]="","",IFERROR(INDEX(TaskList1[THÈME],SMALL(IF(TaskList1[RESPONSABLE]=$D$1,ROW(TaskList1[RESPONSABLE])-1),COUNTIF($D$3:D308,TaskList15[[#This Row],[RESPONSABLE]]))),IFERROR(INDEX(TaskList2[THÈME],SMALL(IF(TaskList2[RESPONSABLE]=$D$1,ROW(TaskList2[RESPONSABLE])-1),COUNTIF($D$3:D308,TaskList15[[#This Row],[RESPONSABLE]])-COUNTIF(TaskList1[RESPONSABLE],$D$1))),INDEX(TaskList3[THÈME],SMALL(IF(TaskList3[RESPONSABLE]=$D$1,ROW(TaskList3[RESPONSABLE])-1),COUNTIF($D$3:D308,TaskList15[[#This Row],[RESPONSABLE]])-COUNTIF(TaskList2[RESPONSABLE],$D$1)-COUNTIF(TaskList1[RESPONSABLE],$D$1))))))</f>
        <v/>
      </c>
      <c r="B308" s="10" t="str">
        <f t="array" ref="B308">IF(TaskList15[[#This Row],[RESPONSABLE]]="","",IFERROR(INDEX(TaskList1[AXE],SMALL(IF(TaskList1[RESPONSABLE]=$D$1,ROW(TaskList1[RESPONSABLE])-1),COUNTIF($D$3:D308,TaskList15[[#This Row],[RESPONSABLE]]))),IFERROR(INDEX(TaskList2[AXE],SMALL(IF(TaskList2[RESPONSABLE]=$D$1,ROW(TaskList2[RESPONSABLE])-1),COUNTIF($D$3:D308,TaskList15[[#This Row],[RESPONSABLE]])-COUNTIF(TaskList1[RESPONSABLE],$D$1))),INDEX(TaskList3[AXE],SMALL(IF(TaskList3[RESPONSABLE]=$D$1,ROW(TaskList3[RESPONSABLE])-1),COUNTIF($D$3:D308,TaskList15[[#This Row],[RESPONSABLE]])-COUNTIF(TaskList2[RESPONSABLE],$D$1)-COUNTIF(TaskList1[RESPONSABLE],$D$1))))))</f>
        <v/>
      </c>
      <c r="D308" s="12" t="str">
        <f>IF(COUNTIF($D$2:D307,$D$1)&lt;COUNTIF(TaskList2[RESPONSABLE],$D$1)+COUNTIF(TaskList3[RESPONSABLE],$D$1)+COUNTIF(TaskList1[RESPONSABLE],$D$1),$D$1,"")</f>
        <v/>
      </c>
      <c r="E308" s="13" t="str">
        <f t="array" ref="E308">IF(TaskList15[[#This Row],[RESPONSABLE]]="","",IFERROR(INDEX(TaskList1[DATE LIMITE],SMALL(IF(TaskList1[RESPONSABLE]=$D$1,ROW(TaskList1[RESPONSABLE])-1),COUNTIF($D$3:D308,TaskList15[[#This Row],[RESPONSABLE]]))),IFERROR(INDEX(TaskList2[DATE LIMITE],SMALL(IF(TaskList2[RESPONSABLE]=$D$1,ROW(TaskList2[RESPONSABLE])-1),COUNTIF($D$3:D308,TaskList15[[#This Row],[RESPONSABLE]])-COUNTIF(TaskList1[RESPONSABLE],$D$1))),INDEX(TaskList3[DATE LIMITE],SMALL(IF(TaskList3[RESPONSABLE]=$D$1,ROW(TaskList3[RESPONSABLE])-1),COUNTIF($D$3:D308,TaskList15[[#This Row],[RESPONSABLE]])-COUNTIF(TaskList2[RESPONSABLE],$D$1)-COUNTIF(TaskList1[RESPONSABLE],$D$1))))))</f>
        <v/>
      </c>
      <c r="F308" s="10" t="str">
        <f t="array" ref="F308">IF(TaskList15[[#This Row],[RESPONSABLE]]="","",IFERROR(INDEX(TaskList1[STATUT],SMALL(IF(TaskList1[RESPONSABLE]=$D$1,ROW(TaskList1[RESPONSABLE])-1),COUNTIF($D$3:D308,TaskList15[[#This Row],[RESPONSABLE]]))),IFERROR(INDEX(TaskList2[STATUT],SMALL(IF(TaskList2[RESPONSABLE]=$D$1,ROW(TaskList2[RESPONSABLE])-1),COUNTIF($D$3:D308,TaskList15[[#This Row],[RESPONSABLE]])-COUNTIF(TaskList1[RESPONSABLE],$D$1))),INDEX(TaskList3[STATUT],SMALL(IF(TaskList3[RESPONSABLE]=$D$1,ROW(TaskList3[RESPONSABLE])-1),COUNTIF($D$3:D308,TaskList15[[#This Row],[RESPONSABLE]])-COUNTIF(TaskList2[RESPONSABLE],$D$1)-COUNTIF(TaskList1[RESPONSABLE],$D$1))))))</f>
        <v/>
      </c>
    </row>
    <row r="309" spans="1:6" x14ac:dyDescent="0.3">
      <c r="A309" s="10" t="str">
        <f t="array" ref="A309">IF(TaskList15[[#This Row],[RESPONSABLE]]="","",IFERROR(INDEX(TaskList1[THÈME],SMALL(IF(TaskList1[RESPONSABLE]=$D$1,ROW(TaskList1[RESPONSABLE])-1),COUNTIF($D$3:D309,TaskList15[[#This Row],[RESPONSABLE]]))),IFERROR(INDEX(TaskList2[THÈME],SMALL(IF(TaskList2[RESPONSABLE]=$D$1,ROW(TaskList2[RESPONSABLE])-1),COUNTIF($D$3:D309,TaskList15[[#This Row],[RESPONSABLE]])-COUNTIF(TaskList1[RESPONSABLE],$D$1))),INDEX(TaskList3[THÈME],SMALL(IF(TaskList3[RESPONSABLE]=$D$1,ROW(TaskList3[RESPONSABLE])-1),COUNTIF($D$3:D309,TaskList15[[#This Row],[RESPONSABLE]])-COUNTIF(TaskList2[RESPONSABLE],$D$1)-COUNTIF(TaskList1[RESPONSABLE],$D$1))))))</f>
        <v/>
      </c>
      <c r="B309" s="10" t="str">
        <f t="array" ref="B309">IF(TaskList15[[#This Row],[RESPONSABLE]]="","",IFERROR(INDEX(TaskList1[AXE],SMALL(IF(TaskList1[RESPONSABLE]=$D$1,ROW(TaskList1[RESPONSABLE])-1),COUNTIF($D$3:D309,TaskList15[[#This Row],[RESPONSABLE]]))),IFERROR(INDEX(TaskList2[AXE],SMALL(IF(TaskList2[RESPONSABLE]=$D$1,ROW(TaskList2[RESPONSABLE])-1),COUNTIF($D$3:D309,TaskList15[[#This Row],[RESPONSABLE]])-COUNTIF(TaskList1[RESPONSABLE],$D$1))),INDEX(TaskList3[AXE],SMALL(IF(TaskList3[RESPONSABLE]=$D$1,ROW(TaskList3[RESPONSABLE])-1),COUNTIF($D$3:D309,TaskList15[[#This Row],[RESPONSABLE]])-COUNTIF(TaskList2[RESPONSABLE],$D$1)-COUNTIF(TaskList1[RESPONSABLE],$D$1))))))</f>
        <v/>
      </c>
      <c r="D309" s="12" t="str">
        <f>IF(COUNTIF($D$2:D308,$D$1)&lt;COUNTIF(TaskList2[RESPONSABLE],$D$1)+COUNTIF(TaskList3[RESPONSABLE],$D$1)+COUNTIF(TaskList1[RESPONSABLE],$D$1),$D$1,"")</f>
        <v/>
      </c>
      <c r="E309" s="13" t="str">
        <f t="array" ref="E309">IF(TaskList15[[#This Row],[RESPONSABLE]]="","",IFERROR(INDEX(TaskList1[DATE LIMITE],SMALL(IF(TaskList1[RESPONSABLE]=$D$1,ROW(TaskList1[RESPONSABLE])-1),COUNTIF($D$3:D309,TaskList15[[#This Row],[RESPONSABLE]]))),IFERROR(INDEX(TaskList2[DATE LIMITE],SMALL(IF(TaskList2[RESPONSABLE]=$D$1,ROW(TaskList2[RESPONSABLE])-1),COUNTIF($D$3:D309,TaskList15[[#This Row],[RESPONSABLE]])-COUNTIF(TaskList1[RESPONSABLE],$D$1))),INDEX(TaskList3[DATE LIMITE],SMALL(IF(TaskList3[RESPONSABLE]=$D$1,ROW(TaskList3[RESPONSABLE])-1),COUNTIF($D$3:D309,TaskList15[[#This Row],[RESPONSABLE]])-COUNTIF(TaskList2[RESPONSABLE],$D$1)-COUNTIF(TaskList1[RESPONSABLE],$D$1))))))</f>
        <v/>
      </c>
      <c r="F309" s="10" t="str">
        <f t="array" ref="F309">IF(TaskList15[[#This Row],[RESPONSABLE]]="","",IFERROR(INDEX(TaskList1[STATUT],SMALL(IF(TaskList1[RESPONSABLE]=$D$1,ROW(TaskList1[RESPONSABLE])-1),COUNTIF($D$3:D309,TaskList15[[#This Row],[RESPONSABLE]]))),IFERROR(INDEX(TaskList2[STATUT],SMALL(IF(TaskList2[RESPONSABLE]=$D$1,ROW(TaskList2[RESPONSABLE])-1),COUNTIF($D$3:D309,TaskList15[[#This Row],[RESPONSABLE]])-COUNTIF(TaskList1[RESPONSABLE],$D$1))),INDEX(TaskList3[STATUT],SMALL(IF(TaskList3[RESPONSABLE]=$D$1,ROW(TaskList3[RESPONSABLE])-1),COUNTIF($D$3:D309,TaskList15[[#This Row],[RESPONSABLE]])-COUNTIF(TaskList2[RESPONSABLE],$D$1)-COUNTIF(TaskList1[RESPONSABLE],$D$1))))))</f>
        <v/>
      </c>
    </row>
    <row r="310" spans="1:6" x14ac:dyDescent="0.3">
      <c r="A310" s="10" t="str">
        <f t="array" ref="A310">IF(TaskList15[[#This Row],[RESPONSABLE]]="","",IFERROR(INDEX(TaskList1[THÈME],SMALL(IF(TaskList1[RESPONSABLE]=$D$1,ROW(TaskList1[RESPONSABLE])-1),COUNTIF($D$3:D310,TaskList15[[#This Row],[RESPONSABLE]]))),IFERROR(INDEX(TaskList2[THÈME],SMALL(IF(TaskList2[RESPONSABLE]=$D$1,ROW(TaskList2[RESPONSABLE])-1),COUNTIF($D$3:D310,TaskList15[[#This Row],[RESPONSABLE]])-COUNTIF(TaskList1[RESPONSABLE],$D$1))),INDEX(TaskList3[THÈME],SMALL(IF(TaskList3[RESPONSABLE]=$D$1,ROW(TaskList3[RESPONSABLE])-1),COUNTIF($D$3:D310,TaskList15[[#This Row],[RESPONSABLE]])-COUNTIF(TaskList2[RESPONSABLE],$D$1)-COUNTIF(TaskList1[RESPONSABLE],$D$1))))))</f>
        <v/>
      </c>
      <c r="B310" s="10" t="str">
        <f t="array" ref="B310">IF(TaskList15[[#This Row],[RESPONSABLE]]="","",IFERROR(INDEX(TaskList1[AXE],SMALL(IF(TaskList1[RESPONSABLE]=$D$1,ROW(TaskList1[RESPONSABLE])-1),COUNTIF($D$3:D310,TaskList15[[#This Row],[RESPONSABLE]]))),IFERROR(INDEX(TaskList2[AXE],SMALL(IF(TaskList2[RESPONSABLE]=$D$1,ROW(TaskList2[RESPONSABLE])-1),COUNTIF($D$3:D310,TaskList15[[#This Row],[RESPONSABLE]])-COUNTIF(TaskList1[RESPONSABLE],$D$1))),INDEX(TaskList3[AXE],SMALL(IF(TaskList3[RESPONSABLE]=$D$1,ROW(TaskList3[RESPONSABLE])-1),COUNTIF($D$3:D310,TaskList15[[#This Row],[RESPONSABLE]])-COUNTIF(TaskList2[RESPONSABLE],$D$1)-COUNTIF(TaskList1[RESPONSABLE],$D$1))))))</f>
        <v/>
      </c>
      <c r="D310" s="12" t="str">
        <f>IF(COUNTIF($D$2:D309,$D$1)&lt;COUNTIF(TaskList2[RESPONSABLE],$D$1)+COUNTIF(TaskList3[RESPONSABLE],$D$1)+COUNTIF(TaskList1[RESPONSABLE],$D$1),$D$1,"")</f>
        <v/>
      </c>
      <c r="E310" s="13" t="str">
        <f t="array" ref="E310">IF(TaskList15[[#This Row],[RESPONSABLE]]="","",IFERROR(INDEX(TaskList1[DATE LIMITE],SMALL(IF(TaskList1[RESPONSABLE]=$D$1,ROW(TaskList1[RESPONSABLE])-1),COUNTIF($D$3:D310,TaskList15[[#This Row],[RESPONSABLE]]))),IFERROR(INDEX(TaskList2[DATE LIMITE],SMALL(IF(TaskList2[RESPONSABLE]=$D$1,ROW(TaskList2[RESPONSABLE])-1),COUNTIF($D$3:D310,TaskList15[[#This Row],[RESPONSABLE]])-COUNTIF(TaskList1[RESPONSABLE],$D$1))),INDEX(TaskList3[DATE LIMITE],SMALL(IF(TaskList3[RESPONSABLE]=$D$1,ROW(TaskList3[RESPONSABLE])-1),COUNTIF($D$3:D310,TaskList15[[#This Row],[RESPONSABLE]])-COUNTIF(TaskList2[RESPONSABLE],$D$1)-COUNTIF(TaskList1[RESPONSABLE],$D$1))))))</f>
        <v/>
      </c>
      <c r="F310" s="10" t="str">
        <f t="array" ref="F310">IF(TaskList15[[#This Row],[RESPONSABLE]]="","",IFERROR(INDEX(TaskList1[STATUT],SMALL(IF(TaskList1[RESPONSABLE]=$D$1,ROW(TaskList1[RESPONSABLE])-1),COUNTIF($D$3:D310,TaskList15[[#This Row],[RESPONSABLE]]))),IFERROR(INDEX(TaskList2[STATUT],SMALL(IF(TaskList2[RESPONSABLE]=$D$1,ROW(TaskList2[RESPONSABLE])-1),COUNTIF($D$3:D310,TaskList15[[#This Row],[RESPONSABLE]])-COUNTIF(TaskList1[RESPONSABLE],$D$1))),INDEX(TaskList3[STATUT],SMALL(IF(TaskList3[RESPONSABLE]=$D$1,ROW(TaskList3[RESPONSABLE])-1),COUNTIF($D$3:D310,TaskList15[[#This Row],[RESPONSABLE]])-COUNTIF(TaskList2[RESPONSABLE],$D$1)-COUNTIF(TaskList1[RESPONSABLE],$D$1))))))</f>
        <v/>
      </c>
    </row>
    <row r="311" spans="1:6" x14ac:dyDescent="0.3">
      <c r="A311" s="10" t="str">
        <f t="array" ref="A311">IF(TaskList15[[#This Row],[RESPONSABLE]]="","",IFERROR(INDEX(TaskList1[THÈME],SMALL(IF(TaskList1[RESPONSABLE]=$D$1,ROW(TaskList1[RESPONSABLE])-1),COUNTIF($D$3:D311,TaskList15[[#This Row],[RESPONSABLE]]))),IFERROR(INDEX(TaskList2[THÈME],SMALL(IF(TaskList2[RESPONSABLE]=$D$1,ROW(TaskList2[RESPONSABLE])-1),COUNTIF($D$3:D311,TaskList15[[#This Row],[RESPONSABLE]])-COUNTIF(TaskList1[RESPONSABLE],$D$1))),INDEX(TaskList3[THÈME],SMALL(IF(TaskList3[RESPONSABLE]=$D$1,ROW(TaskList3[RESPONSABLE])-1),COUNTIF($D$3:D311,TaskList15[[#This Row],[RESPONSABLE]])-COUNTIF(TaskList2[RESPONSABLE],$D$1)-COUNTIF(TaskList1[RESPONSABLE],$D$1))))))</f>
        <v/>
      </c>
      <c r="B311" s="10" t="str">
        <f t="array" ref="B311">IF(TaskList15[[#This Row],[RESPONSABLE]]="","",IFERROR(INDEX(TaskList1[AXE],SMALL(IF(TaskList1[RESPONSABLE]=$D$1,ROW(TaskList1[RESPONSABLE])-1),COUNTIF($D$3:D311,TaskList15[[#This Row],[RESPONSABLE]]))),IFERROR(INDEX(TaskList2[AXE],SMALL(IF(TaskList2[RESPONSABLE]=$D$1,ROW(TaskList2[RESPONSABLE])-1),COUNTIF($D$3:D311,TaskList15[[#This Row],[RESPONSABLE]])-COUNTIF(TaskList1[RESPONSABLE],$D$1))),INDEX(TaskList3[AXE],SMALL(IF(TaskList3[RESPONSABLE]=$D$1,ROW(TaskList3[RESPONSABLE])-1),COUNTIF($D$3:D311,TaskList15[[#This Row],[RESPONSABLE]])-COUNTIF(TaskList2[RESPONSABLE],$D$1)-COUNTIF(TaskList1[RESPONSABLE],$D$1))))))</f>
        <v/>
      </c>
      <c r="D311" s="12" t="str">
        <f>IF(COUNTIF($D$2:D310,$D$1)&lt;COUNTIF(TaskList2[RESPONSABLE],$D$1)+COUNTIF(TaskList3[RESPONSABLE],$D$1)+COUNTIF(TaskList1[RESPONSABLE],$D$1),$D$1,"")</f>
        <v/>
      </c>
      <c r="E311" s="13" t="str">
        <f t="array" ref="E311">IF(TaskList15[[#This Row],[RESPONSABLE]]="","",IFERROR(INDEX(TaskList1[DATE LIMITE],SMALL(IF(TaskList1[RESPONSABLE]=$D$1,ROW(TaskList1[RESPONSABLE])-1),COUNTIF($D$3:D311,TaskList15[[#This Row],[RESPONSABLE]]))),IFERROR(INDEX(TaskList2[DATE LIMITE],SMALL(IF(TaskList2[RESPONSABLE]=$D$1,ROW(TaskList2[RESPONSABLE])-1),COUNTIF($D$3:D311,TaskList15[[#This Row],[RESPONSABLE]])-COUNTIF(TaskList1[RESPONSABLE],$D$1))),INDEX(TaskList3[DATE LIMITE],SMALL(IF(TaskList3[RESPONSABLE]=$D$1,ROW(TaskList3[RESPONSABLE])-1),COUNTIF($D$3:D311,TaskList15[[#This Row],[RESPONSABLE]])-COUNTIF(TaskList2[RESPONSABLE],$D$1)-COUNTIF(TaskList1[RESPONSABLE],$D$1))))))</f>
        <v/>
      </c>
      <c r="F311" s="10" t="str">
        <f t="array" ref="F311">IF(TaskList15[[#This Row],[RESPONSABLE]]="","",IFERROR(INDEX(TaskList1[STATUT],SMALL(IF(TaskList1[RESPONSABLE]=$D$1,ROW(TaskList1[RESPONSABLE])-1),COUNTIF($D$3:D311,TaskList15[[#This Row],[RESPONSABLE]]))),IFERROR(INDEX(TaskList2[STATUT],SMALL(IF(TaskList2[RESPONSABLE]=$D$1,ROW(TaskList2[RESPONSABLE])-1),COUNTIF($D$3:D311,TaskList15[[#This Row],[RESPONSABLE]])-COUNTIF(TaskList1[RESPONSABLE],$D$1))),INDEX(TaskList3[STATUT],SMALL(IF(TaskList3[RESPONSABLE]=$D$1,ROW(TaskList3[RESPONSABLE])-1),COUNTIF($D$3:D311,TaskList15[[#This Row],[RESPONSABLE]])-COUNTIF(TaskList2[RESPONSABLE],$D$1)-COUNTIF(TaskList1[RESPONSABLE],$D$1))))))</f>
        <v/>
      </c>
    </row>
    <row r="312" spans="1:6" x14ac:dyDescent="0.3">
      <c r="A312" s="10" t="str">
        <f t="array" ref="A312">IF(TaskList15[[#This Row],[RESPONSABLE]]="","",IFERROR(INDEX(TaskList1[THÈME],SMALL(IF(TaskList1[RESPONSABLE]=$D$1,ROW(TaskList1[RESPONSABLE])-1),COUNTIF($D$3:D312,TaskList15[[#This Row],[RESPONSABLE]]))),IFERROR(INDEX(TaskList2[THÈME],SMALL(IF(TaskList2[RESPONSABLE]=$D$1,ROW(TaskList2[RESPONSABLE])-1),COUNTIF($D$3:D312,TaskList15[[#This Row],[RESPONSABLE]])-COUNTIF(TaskList1[RESPONSABLE],$D$1))),INDEX(TaskList3[THÈME],SMALL(IF(TaskList3[RESPONSABLE]=$D$1,ROW(TaskList3[RESPONSABLE])-1),COUNTIF($D$3:D312,TaskList15[[#This Row],[RESPONSABLE]])-COUNTIF(TaskList2[RESPONSABLE],$D$1)-COUNTIF(TaskList1[RESPONSABLE],$D$1))))))</f>
        <v/>
      </c>
      <c r="B312" s="10" t="str">
        <f t="array" ref="B312">IF(TaskList15[[#This Row],[RESPONSABLE]]="","",IFERROR(INDEX(TaskList1[AXE],SMALL(IF(TaskList1[RESPONSABLE]=$D$1,ROW(TaskList1[RESPONSABLE])-1),COUNTIF($D$3:D312,TaskList15[[#This Row],[RESPONSABLE]]))),IFERROR(INDEX(TaskList2[AXE],SMALL(IF(TaskList2[RESPONSABLE]=$D$1,ROW(TaskList2[RESPONSABLE])-1),COUNTIF($D$3:D312,TaskList15[[#This Row],[RESPONSABLE]])-COUNTIF(TaskList1[RESPONSABLE],$D$1))),INDEX(TaskList3[AXE],SMALL(IF(TaskList3[RESPONSABLE]=$D$1,ROW(TaskList3[RESPONSABLE])-1),COUNTIF($D$3:D312,TaskList15[[#This Row],[RESPONSABLE]])-COUNTIF(TaskList2[RESPONSABLE],$D$1)-COUNTIF(TaskList1[RESPONSABLE],$D$1))))))</f>
        <v/>
      </c>
      <c r="D312" s="12" t="str">
        <f>IF(COUNTIF($D$2:D311,$D$1)&lt;COUNTIF(TaskList2[RESPONSABLE],$D$1)+COUNTIF(TaskList3[RESPONSABLE],$D$1)+COUNTIF(TaskList1[RESPONSABLE],$D$1),$D$1,"")</f>
        <v/>
      </c>
      <c r="E312" s="13" t="str">
        <f t="array" ref="E312">IF(TaskList15[[#This Row],[RESPONSABLE]]="","",IFERROR(INDEX(TaskList1[DATE LIMITE],SMALL(IF(TaskList1[RESPONSABLE]=$D$1,ROW(TaskList1[RESPONSABLE])-1),COUNTIF($D$3:D312,TaskList15[[#This Row],[RESPONSABLE]]))),IFERROR(INDEX(TaskList2[DATE LIMITE],SMALL(IF(TaskList2[RESPONSABLE]=$D$1,ROW(TaskList2[RESPONSABLE])-1),COUNTIF($D$3:D312,TaskList15[[#This Row],[RESPONSABLE]])-COUNTIF(TaskList1[RESPONSABLE],$D$1))),INDEX(TaskList3[DATE LIMITE],SMALL(IF(TaskList3[RESPONSABLE]=$D$1,ROW(TaskList3[RESPONSABLE])-1),COUNTIF($D$3:D312,TaskList15[[#This Row],[RESPONSABLE]])-COUNTIF(TaskList2[RESPONSABLE],$D$1)-COUNTIF(TaskList1[RESPONSABLE],$D$1))))))</f>
        <v/>
      </c>
      <c r="F312" s="10" t="str">
        <f t="array" ref="F312">IF(TaskList15[[#This Row],[RESPONSABLE]]="","",IFERROR(INDEX(TaskList1[STATUT],SMALL(IF(TaskList1[RESPONSABLE]=$D$1,ROW(TaskList1[RESPONSABLE])-1),COUNTIF($D$3:D312,TaskList15[[#This Row],[RESPONSABLE]]))),IFERROR(INDEX(TaskList2[STATUT],SMALL(IF(TaskList2[RESPONSABLE]=$D$1,ROW(TaskList2[RESPONSABLE])-1),COUNTIF($D$3:D312,TaskList15[[#This Row],[RESPONSABLE]])-COUNTIF(TaskList1[RESPONSABLE],$D$1))),INDEX(TaskList3[STATUT],SMALL(IF(TaskList3[RESPONSABLE]=$D$1,ROW(TaskList3[RESPONSABLE])-1),COUNTIF($D$3:D312,TaskList15[[#This Row],[RESPONSABLE]])-COUNTIF(TaskList2[RESPONSABLE],$D$1)-COUNTIF(TaskList1[RESPONSABLE],$D$1))))))</f>
        <v/>
      </c>
    </row>
    <row r="313" spans="1:6" x14ac:dyDescent="0.3">
      <c r="A313" s="10" t="str">
        <f t="array" ref="A313">IF(TaskList15[[#This Row],[RESPONSABLE]]="","",IFERROR(INDEX(TaskList1[THÈME],SMALL(IF(TaskList1[RESPONSABLE]=$D$1,ROW(TaskList1[RESPONSABLE])-1),COUNTIF($D$3:D313,TaskList15[[#This Row],[RESPONSABLE]]))),IFERROR(INDEX(TaskList2[THÈME],SMALL(IF(TaskList2[RESPONSABLE]=$D$1,ROW(TaskList2[RESPONSABLE])-1),COUNTIF($D$3:D313,TaskList15[[#This Row],[RESPONSABLE]])-COUNTIF(TaskList1[RESPONSABLE],$D$1))),INDEX(TaskList3[THÈME],SMALL(IF(TaskList3[RESPONSABLE]=$D$1,ROW(TaskList3[RESPONSABLE])-1),COUNTIF($D$3:D313,TaskList15[[#This Row],[RESPONSABLE]])-COUNTIF(TaskList2[RESPONSABLE],$D$1)-COUNTIF(TaskList1[RESPONSABLE],$D$1))))))</f>
        <v/>
      </c>
      <c r="B313" s="10" t="str">
        <f t="array" ref="B313">IF(TaskList15[[#This Row],[RESPONSABLE]]="","",IFERROR(INDEX(TaskList1[AXE],SMALL(IF(TaskList1[RESPONSABLE]=$D$1,ROW(TaskList1[RESPONSABLE])-1),COUNTIF($D$3:D313,TaskList15[[#This Row],[RESPONSABLE]]))),IFERROR(INDEX(TaskList2[AXE],SMALL(IF(TaskList2[RESPONSABLE]=$D$1,ROW(TaskList2[RESPONSABLE])-1),COUNTIF($D$3:D313,TaskList15[[#This Row],[RESPONSABLE]])-COUNTIF(TaskList1[RESPONSABLE],$D$1))),INDEX(TaskList3[AXE],SMALL(IF(TaskList3[RESPONSABLE]=$D$1,ROW(TaskList3[RESPONSABLE])-1),COUNTIF($D$3:D313,TaskList15[[#This Row],[RESPONSABLE]])-COUNTIF(TaskList2[RESPONSABLE],$D$1)-COUNTIF(TaskList1[RESPONSABLE],$D$1))))))</f>
        <v/>
      </c>
      <c r="D313" s="12" t="str">
        <f>IF(COUNTIF($D$2:D312,$D$1)&lt;COUNTIF(TaskList2[RESPONSABLE],$D$1)+COUNTIF(TaskList3[RESPONSABLE],$D$1)+COUNTIF(TaskList1[RESPONSABLE],$D$1),$D$1,"")</f>
        <v/>
      </c>
      <c r="E313" s="13" t="str">
        <f t="array" ref="E313">IF(TaskList15[[#This Row],[RESPONSABLE]]="","",IFERROR(INDEX(TaskList1[DATE LIMITE],SMALL(IF(TaskList1[RESPONSABLE]=$D$1,ROW(TaskList1[RESPONSABLE])-1),COUNTIF($D$3:D313,TaskList15[[#This Row],[RESPONSABLE]]))),IFERROR(INDEX(TaskList2[DATE LIMITE],SMALL(IF(TaskList2[RESPONSABLE]=$D$1,ROW(TaskList2[RESPONSABLE])-1),COUNTIF($D$3:D313,TaskList15[[#This Row],[RESPONSABLE]])-COUNTIF(TaskList1[RESPONSABLE],$D$1))),INDEX(TaskList3[DATE LIMITE],SMALL(IF(TaskList3[RESPONSABLE]=$D$1,ROW(TaskList3[RESPONSABLE])-1),COUNTIF($D$3:D313,TaskList15[[#This Row],[RESPONSABLE]])-COUNTIF(TaskList2[RESPONSABLE],$D$1)-COUNTIF(TaskList1[RESPONSABLE],$D$1))))))</f>
        <v/>
      </c>
      <c r="F313" s="10" t="str">
        <f t="array" ref="F313">IF(TaskList15[[#This Row],[RESPONSABLE]]="","",IFERROR(INDEX(TaskList1[STATUT],SMALL(IF(TaskList1[RESPONSABLE]=$D$1,ROW(TaskList1[RESPONSABLE])-1),COUNTIF($D$3:D313,TaskList15[[#This Row],[RESPONSABLE]]))),IFERROR(INDEX(TaskList2[STATUT],SMALL(IF(TaskList2[RESPONSABLE]=$D$1,ROW(TaskList2[RESPONSABLE])-1),COUNTIF($D$3:D313,TaskList15[[#This Row],[RESPONSABLE]])-COUNTIF(TaskList1[RESPONSABLE],$D$1))),INDEX(TaskList3[STATUT],SMALL(IF(TaskList3[RESPONSABLE]=$D$1,ROW(TaskList3[RESPONSABLE])-1),COUNTIF($D$3:D313,TaskList15[[#This Row],[RESPONSABLE]])-COUNTIF(TaskList2[RESPONSABLE],$D$1)-COUNTIF(TaskList1[RESPONSABLE],$D$1))))))</f>
        <v/>
      </c>
    </row>
    <row r="314" spans="1:6" x14ac:dyDescent="0.3">
      <c r="A314" s="10" t="str">
        <f t="array" ref="A314">IF(TaskList15[[#This Row],[RESPONSABLE]]="","",IFERROR(INDEX(TaskList1[THÈME],SMALL(IF(TaskList1[RESPONSABLE]=$D$1,ROW(TaskList1[RESPONSABLE])-1),COUNTIF($D$3:D314,TaskList15[[#This Row],[RESPONSABLE]]))),IFERROR(INDEX(TaskList2[THÈME],SMALL(IF(TaskList2[RESPONSABLE]=$D$1,ROW(TaskList2[RESPONSABLE])-1),COUNTIF($D$3:D314,TaskList15[[#This Row],[RESPONSABLE]])-COUNTIF(TaskList1[RESPONSABLE],$D$1))),INDEX(TaskList3[THÈME],SMALL(IF(TaskList3[RESPONSABLE]=$D$1,ROW(TaskList3[RESPONSABLE])-1),COUNTIF($D$3:D314,TaskList15[[#This Row],[RESPONSABLE]])-COUNTIF(TaskList2[RESPONSABLE],$D$1)-COUNTIF(TaskList1[RESPONSABLE],$D$1))))))</f>
        <v/>
      </c>
      <c r="B314" s="10" t="str">
        <f t="array" ref="B314">IF(TaskList15[[#This Row],[RESPONSABLE]]="","",IFERROR(INDEX(TaskList1[AXE],SMALL(IF(TaskList1[RESPONSABLE]=$D$1,ROW(TaskList1[RESPONSABLE])-1),COUNTIF($D$3:D314,TaskList15[[#This Row],[RESPONSABLE]]))),IFERROR(INDEX(TaskList2[AXE],SMALL(IF(TaskList2[RESPONSABLE]=$D$1,ROW(TaskList2[RESPONSABLE])-1),COUNTIF($D$3:D314,TaskList15[[#This Row],[RESPONSABLE]])-COUNTIF(TaskList1[RESPONSABLE],$D$1))),INDEX(TaskList3[AXE],SMALL(IF(TaskList3[RESPONSABLE]=$D$1,ROW(TaskList3[RESPONSABLE])-1),COUNTIF($D$3:D314,TaskList15[[#This Row],[RESPONSABLE]])-COUNTIF(TaskList2[RESPONSABLE],$D$1)-COUNTIF(TaskList1[RESPONSABLE],$D$1))))))</f>
        <v/>
      </c>
      <c r="D314" s="12" t="str">
        <f>IF(COUNTIF($D$2:D313,$D$1)&lt;COUNTIF(TaskList2[RESPONSABLE],$D$1)+COUNTIF(TaskList3[RESPONSABLE],$D$1)+COUNTIF(TaskList1[RESPONSABLE],$D$1),$D$1,"")</f>
        <v/>
      </c>
      <c r="E314" s="13" t="str">
        <f t="array" ref="E314">IF(TaskList15[[#This Row],[RESPONSABLE]]="","",IFERROR(INDEX(TaskList1[DATE LIMITE],SMALL(IF(TaskList1[RESPONSABLE]=$D$1,ROW(TaskList1[RESPONSABLE])-1),COUNTIF($D$3:D314,TaskList15[[#This Row],[RESPONSABLE]]))),IFERROR(INDEX(TaskList2[DATE LIMITE],SMALL(IF(TaskList2[RESPONSABLE]=$D$1,ROW(TaskList2[RESPONSABLE])-1),COUNTIF($D$3:D314,TaskList15[[#This Row],[RESPONSABLE]])-COUNTIF(TaskList1[RESPONSABLE],$D$1))),INDEX(TaskList3[DATE LIMITE],SMALL(IF(TaskList3[RESPONSABLE]=$D$1,ROW(TaskList3[RESPONSABLE])-1),COUNTIF($D$3:D314,TaskList15[[#This Row],[RESPONSABLE]])-COUNTIF(TaskList2[RESPONSABLE],$D$1)-COUNTIF(TaskList1[RESPONSABLE],$D$1))))))</f>
        <v/>
      </c>
      <c r="F314" s="10" t="str">
        <f t="array" ref="F314">IF(TaskList15[[#This Row],[RESPONSABLE]]="","",IFERROR(INDEX(TaskList1[STATUT],SMALL(IF(TaskList1[RESPONSABLE]=$D$1,ROW(TaskList1[RESPONSABLE])-1),COUNTIF($D$3:D314,TaskList15[[#This Row],[RESPONSABLE]]))),IFERROR(INDEX(TaskList2[STATUT],SMALL(IF(TaskList2[RESPONSABLE]=$D$1,ROW(TaskList2[RESPONSABLE])-1),COUNTIF($D$3:D314,TaskList15[[#This Row],[RESPONSABLE]])-COUNTIF(TaskList1[RESPONSABLE],$D$1))),INDEX(TaskList3[STATUT],SMALL(IF(TaskList3[RESPONSABLE]=$D$1,ROW(TaskList3[RESPONSABLE])-1),COUNTIF($D$3:D314,TaskList15[[#This Row],[RESPONSABLE]])-COUNTIF(TaskList2[RESPONSABLE],$D$1)-COUNTIF(TaskList1[RESPONSABLE],$D$1))))))</f>
        <v/>
      </c>
    </row>
    <row r="315" spans="1:6" x14ac:dyDescent="0.3">
      <c r="A315" s="10" t="str">
        <f t="array" ref="A315">IF(TaskList15[[#This Row],[RESPONSABLE]]="","",IFERROR(INDEX(TaskList1[THÈME],SMALL(IF(TaskList1[RESPONSABLE]=$D$1,ROW(TaskList1[RESPONSABLE])-1),COUNTIF($D$3:D315,TaskList15[[#This Row],[RESPONSABLE]]))),IFERROR(INDEX(TaskList2[THÈME],SMALL(IF(TaskList2[RESPONSABLE]=$D$1,ROW(TaskList2[RESPONSABLE])-1),COUNTIF($D$3:D315,TaskList15[[#This Row],[RESPONSABLE]])-COUNTIF(TaskList1[RESPONSABLE],$D$1))),INDEX(TaskList3[THÈME],SMALL(IF(TaskList3[RESPONSABLE]=$D$1,ROW(TaskList3[RESPONSABLE])-1),COUNTIF($D$3:D315,TaskList15[[#This Row],[RESPONSABLE]])-COUNTIF(TaskList2[RESPONSABLE],$D$1)-COUNTIF(TaskList1[RESPONSABLE],$D$1))))))</f>
        <v/>
      </c>
      <c r="B315" s="10" t="str">
        <f t="array" ref="B315">IF(TaskList15[[#This Row],[RESPONSABLE]]="","",IFERROR(INDEX(TaskList1[AXE],SMALL(IF(TaskList1[RESPONSABLE]=$D$1,ROW(TaskList1[RESPONSABLE])-1),COUNTIF($D$3:D315,TaskList15[[#This Row],[RESPONSABLE]]))),IFERROR(INDEX(TaskList2[AXE],SMALL(IF(TaskList2[RESPONSABLE]=$D$1,ROW(TaskList2[RESPONSABLE])-1),COUNTIF($D$3:D315,TaskList15[[#This Row],[RESPONSABLE]])-COUNTIF(TaskList1[RESPONSABLE],$D$1))),INDEX(TaskList3[AXE],SMALL(IF(TaskList3[RESPONSABLE]=$D$1,ROW(TaskList3[RESPONSABLE])-1),COUNTIF($D$3:D315,TaskList15[[#This Row],[RESPONSABLE]])-COUNTIF(TaskList2[RESPONSABLE],$D$1)-COUNTIF(TaskList1[RESPONSABLE],$D$1))))))</f>
        <v/>
      </c>
      <c r="D315" s="12" t="str">
        <f>IF(COUNTIF($D$2:D314,$D$1)&lt;COUNTIF(TaskList2[RESPONSABLE],$D$1)+COUNTIF(TaskList3[RESPONSABLE],$D$1)+COUNTIF(TaskList1[RESPONSABLE],$D$1),$D$1,"")</f>
        <v/>
      </c>
      <c r="E315" s="13" t="str">
        <f t="array" ref="E315">IF(TaskList15[[#This Row],[RESPONSABLE]]="","",IFERROR(INDEX(TaskList1[DATE LIMITE],SMALL(IF(TaskList1[RESPONSABLE]=$D$1,ROW(TaskList1[RESPONSABLE])-1),COUNTIF($D$3:D315,TaskList15[[#This Row],[RESPONSABLE]]))),IFERROR(INDEX(TaskList2[DATE LIMITE],SMALL(IF(TaskList2[RESPONSABLE]=$D$1,ROW(TaskList2[RESPONSABLE])-1),COUNTIF($D$3:D315,TaskList15[[#This Row],[RESPONSABLE]])-COUNTIF(TaskList1[RESPONSABLE],$D$1))),INDEX(TaskList3[DATE LIMITE],SMALL(IF(TaskList3[RESPONSABLE]=$D$1,ROW(TaskList3[RESPONSABLE])-1),COUNTIF($D$3:D315,TaskList15[[#This Row],[RESPONSABLE]])-COUNTIF(TaskList2[RESPONSABLE],$D$1)-COUNTIF(TaskList1[RESPONSABLE],$D$1))))))</f>
        <v/>
      </c>
      <c r="F315" s="10" t="str">
        <f t="array" ref="F315">IF(TaskList15[[#This Row],[RESPONSABLE]]="","",IFERROR(INDEX(TaskList1[STATUT],SMALL(IF(TaskList1[RESPONSABLE]=$D$1,ROW(TaskList1[RESPONSABLE])-1),COUNTIF($D$3:D315,TaskList15[[#This Row],[RESPONSABLE]]))),IFERROR(INDEX(TaskList2[STATUT],SMALL(IF(TaskList2[RESPONSABLE]=$D$1,ROW(TaskList2[RESPONSABLE])-1),COUNTIF($D$3:D315,TaskList15[[#This Row],[RESPONSABLE]])-COUNTIF(TaskList1[RESPONSABLE],$D$1))),INDEX(TaskList3[STATUT],SMALL(IF(TaskList3[RESPONSABLE]=$D$1,ROW(TaskList3[RESPONSABLE])-1),COUNTIF($D$3:D315,TaskList15[[#This Row],[RESPONSABLE]])-COUNTIF(TaskList2[RESPONSABLE],$D$1)-COUNTIF(TaskList1[RESPONSABLE],$D$1))))))</f>
        <v/>
      </c>
    </row>
    <row r="316" spans="1:6" x14ac:dyDescent="0.3">
      <c r="A316" s="10" t="str">
        <f t="array" ref="A316">IF(TaskList15[[#This Row],[RESPONSABLE]]="","",IFERROR(INDEX(TaskList1[THÈME],SMALL(IF(TaskList1[RESPONSABLE]=$D$1,ROW(TaskList1[RESPONSABLE])-1),COUNTIF($D$3:D316,TaskList15[[#This Row],[RESPONSABLE]]))),IFERROR(INDEX(TaskList2[THÈME],SMALL(IF(TaskList2[RESPONSABLE]=$D$1,ROW(TaskList2[RESPONSABLE])-1),COUNTIF($D$3:D316,TaskList15[[#This Row],[RESPONSABLE]])-COUNTIF(TaskList1[RESPONSABLE],$D$1))),INDEX(TaskList3[THÈME],SMALL(IF(TaskList3[RESPONSABLE]=$D$1,ROW(TaskList3[RESPONSABLE])-1),COUNTIF($D$3:D316,TaskList15[[#This Row],[RESPONSABLE]])-COUNTIF(TaskList2[RESPONSABLE],$D$1)-COUNTIF(TaskList1[RESPONSABLE],$D$1))))))</f>
        <v/>
      </c>
      <c r="B316" s="10" t="str">
        <f t="array" ref="B316">IF(TaskList15[[#This Row],[RESPONSABLE]]="","",IFERROR(INDEX(TaskList1[AXE],SMALL(IF(TaskList1[RESPONSABLE]=$D$1,ROW(TaskList1[RESPONSABLE])-1),COUNTIF($D$3:D316,TaskList15[[#This Row],[RESPONSABLE]]))),IFERROR(INDEX(TaskList2[AXE],SMALL(IF(TaskList2[RESPONSABLE]=$D$1,ROW(TaskList2[RESPONSABLE])-1),COUNTIF($D$3:D316,TaskList15[[#This Row],[RESPONSABLE]])-COUNTIF(TaskList1[RESPONSABLE],$D$1))),INDEX(TaskList3[AXE],SMALL(IF(TaskList3[RESPONSABLE]=$D$1,ROW(TaskList3[RESPONSABLE])-1),COUNTIF($D$3:D316,TaskList15[[#This Row],[RESPONSABLE]])-COUNTIF(TaskList2[RESPONSABLE],$D$1)-COUNTIF(TaskList1[RESPONSABLE],$D$1))))))</f>
        <v/>
      </c>
      <c r="D316" s="12" t="str">
        <f>IF(COUNTIF($D$2:D315,$D$1)&lt;COUNTIF(TaskList2[RESPONSABLE],$D$1)+COUNTIF(TaskList3[RESPONSABLE],$D$1)+COUNTIF(TaskList1[RESPONSABLE],$D$1),$D$1,"")</f>
        <v/>
      </c>
      <c r="E316" s="13" t="str">
        <f t="array" ref="E316">IF(TaskList15[[#This Row],[RESPONSABLE]]="","",IFERROR(INDEX(TaskList1[DATE LIMITE],SMALL(IF(TaskList1[RESPONSABLE]=$D$1,ROW(TaskList1[RESPONSABLE])-1),COUNTIF($D$3:D316,TaskList15[[#This Row],[RESPONSABLE]]))),IFERROR(INDEX(TaskList2[DATE LIMITE],SMALL(IF(TaskList2[RESPONSABLE]=$D$1,ROW(TaskList2[RESPONSABLE])-1),COUNTIF($D$3:D316,TaskList15[[#This Row],[RESPONSABLE]])-COUNTIF(TaskList1[RESPONSABLE],$D$1))),INDEX(TaskList3[DATE LIMITE],SMALL(IF(TaskList3[RESPONSABLE]=$D$1,ROW(TaskList3[RESPONSABLE])-1),COUNTIF($D$3:D316,TaskList15[[#This Row],[RESPONSABLE]])-COUNTIF(TaskList2[RESPONSABLE],$D$1)-COUNTIF(TaskList1[RESPONSABLE],$D$1))))))</f>
        <v/>
      </c>
      <c r="F316" s="10" t="str">
        <f t="array" ref="F316">IF(TaskList15[[#This Row],[RESPONSABLE]]="","",IFERROR(INDEX(TaskList1[STATUT],SMALL(IF(TaskList1[RESPONSABLE]=$D$1,ROW(TaskList1[RESPONSABLE])-1),COUNTIF($D$3:D316,TaskList15[[#This Row],[RESPONSABLE]]))),IFERROR(INDEX(TaskList2[STATUT],SMALL(IF(TaskList2[RESPONSABLE]=$D$1,ROW(TaskList2[RESPONSABLE])-1),COUNTIF($D$3:D316,TaskList15[[#This Row],[RESPONSABLE]])-COUNTIF(TaskList1[RESPONSABLE],$D$1))),INDEX(TaskList3[STATUT],SMALL(IF(TaskList3[RESPONSABLE]=$D$1,ROW(TaskList3[RESPONSABLE])-1),COUNTIF($D$3:D316,TaskList15[[#This Row],[RESPONSABLE]])-COUNTIF(TaskList2[RESPONSABLE],$D$1)-COUNTIF(TaskList1[RESPONSABLE],$D$1))))))</f>
        <v/>
      </c>
    </row>
    <row r="317" spans="1:6" x14ac:dyDescent="0.3">
      <c r="A317" s="10" t="str">
        <f t="array" ref="A317">IF(TaskList15[[#This Row],[RESPONSABLE]]="","",IFERROR(INDEX(TaskList1[THÈME],SMALL(IF(TaskList1[RESPONSABLE]=$D$1,ROW(TaskList1[RESPONSABLE])-1),COUNTIF($D$3:D317,TaskList15[[#This Row],[RESPONSABLE]]))),IFERROR(INDEX(TaskList2[THÈME],SMALL(IF(TaskList2[RESPONSABLE]=$D$1,ROW(TaskList2[RESPONSABLE])-1),COUNTIF($D$3:D317,TaskList15[[#This Row],[RESPONSABLE]])-COUNTIF(TaskList1[RESPONSABLE],$D$1))),INDEX(TaskList3[THÈME],SMALL(IF(TaskList3[RESPONSABLE]=$D$1,ROW(TaskList3[RESPONSABLE])-1),COUNTIF($D$3:D317,TaskList15[[#This Row],[RESPONSABLE]])-COUNTIF(TaskList2[RESPONSABLE],$D$1)-COUNTIF(TaskList1[RESPONSABLE],$D$1))))))</f>
        <v/>
      </c>
      <c r="B317" s="10" t="str">
        <f t="array" ref="B317">IF(TaskList15[[#This Row],[RESPONSABLE]]="","",IFERROR(INDEX(TaskList1[AXE],SMALL(IF(TaskList1[RESPONSABLE]=$D$1,ROW(TaskList1[RESPONSABLE])-1),COUNTIF($D$3:D317,TaskList15[[#This Row],[RESPONSABLE]]))),IFERROR(INDEX(TaskList2[AXE],SMALL(IF(TaskList2[RESPONSABLE]=$D$1,ROW(TaskList2[RESPONSABLE])-1),COUNTIF($D$3:D317,TaskList15[[#This Row],[RESPONSABLE]])-COUNTIF(TaskList1[RESPONSABLE],$D$1))),INDEX(TaskList3[AXE],SMALL(IF(TaskList3[RESPONSABLE]=$D$1,ROW(TaskList3[RESPONSABLE])-1),COUNTIF($D$3:D317,TaskList15[[#This Row],[RESPONSABLE]])-COUNTIF(TaskList2[RESPONSABLE],$D$1)-COUNTIF(TaskList1[RESPONSABLE],$D$1))))))</f>
        <v/>
      </c>
      <c r="D317" s="12" t="str">
        <f>IF(COUNTIF($D$2:D316,$D$1)&lt;COUNTIF(TaskList2[RESPONSABLE],$D$1)+COUNTIF(TaskList3[RESPONSABLE],$D$1)+COUNTIF(TaskList1[RESPONSABLE],$D$1),$D$1,"")</f>
        <v/>
      </c>
      <c r="E317" s="13" t="str">
        <f t="array" ref="E317">IF(TaskList15[[#This Row],[RESPONSABLE]]="","",IFERROR(INDEX(TaskList1[DATE LIMITE],SMALL(IF(TaskList1[RESPONSABLE]=$D$1,ROW(TaskList1[RESPONSABLE])-1),COUNTIF($D$3:D317,TaskList15[[#This Row],[RESPONSABLE]]))),IFERROR(INDEX(TaskList2[DATE LIMITE],SMALL(IF(TaskList2[RESPONSABLE]=$D$1,ROW(TaskList2[RESPONSABLE])-1),COUNTIF($D$3:D317,TaskList15[[#This Row],[RESPONSABLE]])-COUNTIF(TaskList1[RESPONSABLE],$D$1))),INDEX(TaskList3[DATE LIMITE],SMALL(IF(TaskList3[RESPONSABLE]=$D$1,ROW(TaskList3[RESPONSABLE])-1),COUNTIF($D$3:D317,TaskList15[[#This Row],[RESPONSABLE]])-COUNTIF(TaskList2[RESPONSABLE],$D$1)-COUNTIF(TaskList1[RESPONSABLE],$D$1))))))</f>
        <v/>
      </c>
      <c r="F317" s="10" t="str">
        <f t="array" ref="F317">IF(TaskList15[[#This Row],[RESPONSABLE]]="","",IFERROR(INDEX(TaskList1[STATUT],SMALL(IF(TaskList1[RESPONSABLE]=$D$1,ROW(TaskList1[RESPONSABLE])-1),COUNTIF($D$3:D317,TaskList15[[#This Row],[RESPONSABLE]]))),IFERROR(INDEX(TaskList2[STATUT],SMALL(IF(TaskList2[RESPONSABLE]=$D$1,ROW(TaskList2[RESPONSABLE])-1),COUNTIF($D$3:D317,TaskList15[[#This Row],[RESPONSABLE]])-COUNTIF(TaskList1[RESPONSABLE],$D$1))),INDEX(TaskList3[STATUT],SMALL(IF(TaskList3[RESPONSABLE]=$D$1,ROW(TaskList3[RESPONSABLE])-1),COUNTIF($D$3:D317,TaskList15[[#This Row],[RESPONSABLE]])-COUNTIF(TaskList2[RESPONSABLE],$D$1)-COUNTIF(TaskList1[RESPONSABLE],$D$1))))))</f>
        <v/>
      </c>
    </row>
    <row r="318" spans="1:6" x14ac:dyDescent="0.3">
      <c r="A318" s="10" t="str">
        <f t="array" ref="A318">IF(TaskList15[[#This Row],[RESPONSABLE]]="","",IFERROR(INDEX(TaskList1[THÈME],SMALL(IF(TaskList1[RESPONSABLE]=$D$1,ROW(TaskList1[RESPONSABLE])-1),COUNTIF($D$3:D318,TaskList15[[#This Row],[RESPONSABLE]]))),IFERROR(INDEX(TaskList2[THÈME],SMALL(IF(TaskList2[RESPONSABLE]=$D$1,ROW(TaskList2[RESPONSABLE])-1),COUNTIF($D$3:D318,TaskList15[[#This Row],[RESPONSABLE]])-COUNTIF(TaskList1[RESPONSABLE],$D$1))),INDEX(TaskList3[THÈME],SMALL(IF(TaskList3[RESPONSABLE]=$D$1,ROW(TaskList3[RESPONSABLE])-1),COUNTIF($D$3:D318,TaskList15[[#This Row],[RESPONSABLE]])-COUNTIF(TaskList2[RESPONSABLE],$D$1)-COUNTIF(TaskList1[RESPONSABLE],$D$1))))))</f>
        <v/>
      </c>
      <c r="B318" s="10" t="str">
        <f t="array" ref="B318">IF(TaskList15[[#This Row],[RESPONSABLE]]="","",IFERROR(INDEX(TaskList1[AXE],SMALL(IF(TaskList1[RESPONSABLE]=$D$1,ROW(TaskList1[RESPONSABLE])-1),COUNTIF($D$3:D318,TaskList15[[#This Row],[RESPONSABLE]]))),IFERROR(INDEX(TaskList2[AXE],SMALL(IF(TaskList2[RESPONSABLE]=$D$1,ROW(TaskList2[RESPONSABLE])-1),COUNTIF($D$3:D318,TaskList15[[#This Row],[RESPONSABLE]])-COUNTIF(TaskList1[RESPONSABLE],$D$1))),INDEX(TaskList3[AXE],SMALL(IF(TaskList3[RESPONSABLE]=$D$1,ROW(TaskList3[RESPONSABLE])-1),COUNTIF($D$3:D318,TaskList15[[#This Row],[RESPONSABLE]])-COUNTIF(TaskList2[RESPONSABLE],$D$1)-COUNTIF(TaskList1[RESPONSABLE],$D$1))))))</f>
        <v/>
      </c>
      <c r="D318" s="12" t="str">
        <f>IF(COUNTIF($D$2:D317,$D$1)&lt;COUNTIF(TaskList2[RESPONSABLE],$D$1)+COUNTIF(TaskList3[RESPONSABLE],$D$1)+COUNTIF(TaskList1[RESPONSABLE],$D$1),$D$1,"")</f>
        <v/>
      </c>
      <c r="E318" s="13" t="str">
        <f t="array" ref="E318">IF(TaskList15[[#This Row],[RESPONSABLE]]="","",IFERROR(INDEX(TaskList1[DATE LIMITE],SMALL(IF(TaskList1[RESPONSABLE]=$D$1,ROW(TaskList1[RESPONSABLE])-1),COUNTIF($D$3:D318,TaskList15[[#This Row],[RESPONSABLE]]))),IFERROR(INDEX(TaskList2[DATE LIMITE],SMALL(IF(TaskList2[RESPONSABLE]=$D$1,ROW(TaskList2[RESPONSABLE])-1),COUNTIF($D$3:D318,TaskList15[[#This Row],[RESPONSABLE]])-COUNTIF(TaskList1[RESPONSABLE],$D$1))),INDEX(TaskList3[DATE LIMITE],SMALL(IF(TaskList3[RESPONSABLE]=$D$1,ROW(TaskList3[RESPONSABLE])-1),COUNTIF($D$3:D318,TaskList15[[#This Row],[RESPONSABLE]])-COUNTIF(TaskList2[RESPONSABLE],$D$1)-COUNTIF(TaskList1[RESPONSABLE],$D$1))))))</f>
        <v/>
      </c>
      <c r="F318" s="10" t="str">
        <f t="array" ref="F318">IF(TaskList15[[#This Row],[RESPONSABLE]]="","",IFERROR(INDEX(TaskList1[STATUT],SMALL(IF(TaskList1[RESPONSABLE]=$D$1,ROW(TaskList1[RESPONSABLE])-1),COUNTIF($D$3:D318,TaskList15[[#This Row],[RESPONSABLE]]))),IFERROR(INDEX(TaskList2[STATUT],SMALL(IF(TaskList2[RESPONSABLE]=$D$1,ROW(TaskList2[RESPONSABLE])-1),COUNTIF($D$3:D318,TaskList15[[#This Row],[RESPONSABLE]])-COUNTIF(TaskList1[RESPONSABLE],$D$1))),INDEX(TaskList3[STATUT],SMALL(IF(TaskList3[RESPONSABLE]=$D$1,ROW(TaskList3[RESPONSABLE])-1),COUNTIF($D$3:D318,TaskList15[[#This Row],[RESPONSABLE]])-COUNTIF(TaskList2[RESPONSABLE],$D$1)-COUNTIF(TaskList1[RESPONSABLE],$D$1))))))</f>
        <v/>
      </c>
    </row>
    <row r="319" spans="1:6" x14ac:dyDescent="0.3">
      <c r="A319" s="10" t="str">
        <f t="array" ref="A319">IF(TaskList15[[#This Row],[RESPONSABLE]]="","",IFERROR(INDEX(TaskList1[THÈME],SMALL(IF(TaskList1[RESPONSABLE]=$D$1,ROW(TaskList1[RESPONSABLE])-1),COUNTIF($D$3:D319,TaskList15[[#This Row],[RESPONSABLE]]))),IFERROR(INDEX(TaskList2[THÈME],SMALL(IF(TaskList2[RESPONSABLE]=$D$1,ROW(TaskList2[RESPONSABLE])-1),COUNTIF($D$3:D319,TaskList15[[#This Row],[RESPONSABLE]])-COUNTIF(TaskList1[RESPONSABLE],$D$1))),INDEX(TaskList3[THÈME],SMALL(IF(TaskList3[RESPONSABLE]=$D$1,ROW(TaskList3[RESPONSABLE])-1),COUNTIF($D$3:D319,TaskList15[[#This Row],[RESPONSABLE]])-COUNTIF(TaskList2[RESPONSABLE],$D$1)-COUNTIF(TaskList1[RESPONSABLE],$D$1))))))</f>
        <v/>
      </c>
      <c r="B319" s="10" t="str">
        <f t="array" ref="B319">IF(TaskList15[[#This Row],[RESPONSABLE]]="","",IFERROR(INDEX(TaskList1[AXE],SMALL(IF(TaskList1[RESPONSABLE]=$D$1,ROW(TaskList1[RESPONSABLE])-1),COUNTIF($D$3:D319,TaskList15[[#This Row],[RESPONSABLE]]))),IFERROR(INDEX(TaskList2[AXE],SMALL(IF(TaskList2[RESPONSABLE]=$D$1,ROW(TaskList2[RESPONSABLE])-1),COUNTIF($D$3:D319,TaskList15[[#This Row],[RESPONSABLE]])-COUNTIF(TaskList1[RESPONSABLE],$D$1))),INDEX(TaskList3[AXE],SMALL(IF(TaskList3[RESPONSABLE]=$D$1,ROW(TaskList3[RESPONSABLE])-1),COUNTIF($D$3:D319,TaskList15[[#This Row],[RESPONSABLE]])-COUNTIF(TaskList2[RESPONSABLE],$D$1)-COUNTIF(TaskList1[RESPONSABLE],$D$1))))))</f>
        <v/>
      </c>
      <c r="D319" s="12" t="str">
        <f>IF(COUNTIF($D$2:D318,$D$1)&lt;COUNTIF(TaskList2[RESPONSABLE],$D$1)+COUNTIF(TaskList3[RESPONSABLE],$D$1)+COUNTIF(TaskList1[RESPONSABLE],$D$1),$D$1,"")</f>
        <v/>
      </c>
      <c r="E319" s="13" t="str">
        <f t="array" ref="E319">IF(TaskList15[[#This Row],[RESPONSABLE]]="","",IFERROR(INDEX(TaskList1[DATE LIMITE],SMALL(IF(TaskList1[RESPONSABLE]=$D$1,ROW(TaskList1[RESPONSABLE])-1),COUNTIF($D$3:D319,TaskList15[[#This Row],[RESPONSABLE]]))),IFERROR(INDEX(TaskList2[DATE LIMITE],SMALL(IF(TaskList2[RESPONSABLE]=$D$1,ROW(TaskList2[RESPONSABLE])-1),COUNTIF($D$3:D319,TaskList15[[#This Row],[RESPONSABLE]])-COUNTIF(TaskList1[RESPONSABLE],$D$1))),INDEX(TaskList3[DATE LIMITE],SMALL(IF(TaskList3[RESPONSABLE]=$D$1,ROW(TaskList3[RESPONSABLE])-1),COUNTIF($D$3:D319,TaskList15[[#This Row],[RESPONSABLE]])-COUNTIF(TaskList2[RESPONSABLE],$D$1)-COUNTIF(TaskList1[RESPONSABLE],$D$1))))))</f>
        <v/>
      </c>
      <c r="F319" s="10" t="str">
        <f t="array" ref="F319">IF(TaskList15[[#This Row],[RESPONSABLE]]="","",IFERROR(INDEX(TaskList1[STATUT],SMALL(IF(TaskList1[RESPONSABLE]=$D$1,ROW(TaskList1[RESPONSABLE])-1),COUNTIF($D$3:D319,TaskList15[[#This Row],[RESPONSABLE]]))),IFERROR(INDEX(TaskList2[STATUT],SMALL(IF(TaskList2[RESPONSABLE]=$D$1,ROW(TaskList2[RESPONSABLE])-1),COUNTIF($D$3:D319,TaskList15[[#This Row],[RESPONSABLE]])-COUNTIF(TaskList1[RESPONSABLE],$D$1))),INDEX(TaskList3[STATUT],SMALL(IF(TaskList3[RESPONSABLE]=$D$1,ROW(TaskList3[RESPONSABLE])-1),COUNTIF($D$3:D319,TaskList15[[#This Row],[RESPONSABLE]])-COUNTIF(TaskList2[RESPONSABLE],$D$1)-COUNTIF(TaskList1[RESPONSABLE],$D$1))))))</f>
        <v/>
      </c>
    </row>
    <row r="320" spans="1:6" x14ac:dyDescent="0.3">
      <c r="A320" s="10" t="str">
        <f t="array" ref="A320">IF(TaskList15[[#This Row],[RESPONSABLE]]="","",IFERROR(INDEX(TaskList1[THÈME],SMALL(IF(TaskList1[RESPONSABLE]=$D$1,ROW(TaskList1[RESPONSABLE])-1),COUNTIF($D$3:D320,TaskList15[[#This Row],[RESPONSABLE]]))),IFERROR(INDEX(TaskList2[THÈME],SMALL(IF(TaskList2[RESPONSABLE]=$D$1,ROW(TaskList2[RESPONSABLE])-1),COUNTIF($D$3:D320,TaskList15[[#This Row],[RESPONSABLE]])-COUNTIF(TaskList1[RESPONSABLE],$D$1))),INDEX(TaskList3[THÈME],SMALL(IF(TaskList3[RESPONSABLE]=$D$1,ROW(TaskList3[RESPONSABLE])-1),COUNTIF($D$3:D320,TaskList15[[#This Row],[RESPONSABLE]])-COUNTIF(TaskList2[RESPONSABLE],$D$1)-COUNTIF(TaskList1[RESPONSABLE],$D$1))))))</f>
        <v/>
      </c>
      <c r="B320" s="10" t="str">
        <f t="array" ref="B320">IF(TaskList15[[#This Row],[RESPONSABLE]]="","",IFERROR(INDEX(TaskList1[AXE],SMALL(IF(TaskList1[RESPONSABLE]=$D$1,ROW(TaskList1[RESPONSABLE])-1),COUNTIF($D$3:D320,TaskList15[[#This Row],[RESPONSABLE]]))),IFERROR(INDEX(TaskList2[AXE],SMALL(IF(TaskList2[RESPONSABLE]=$D$1,ROW(TaskList2[RESPONSABLE])-1),COUNTIF($D$3:D320,TaskList15[[#This Row],[RESPONSABLE]])-COUNTIF(TaskList1[RESPONSABLE],$D$1))),INDEX(TaskList3[AXE],SMALL(IF(TaskList3[RESPONSABLE]=$D$1,ROW(TaskList3[RESPONSABLE])-1),COUNTIF($D$3:D320,TaskList15[[#This Row],[RESPONSABLE]])-COUNTIF(TaskList2[RESPONSABLE],$D$1)-COUNTIF(TaskList1[RESPONSABLE],$D$1))))))</f>
        <v/>
      </c>
      <c r="D320" s="12" t="str">
        <f>IF(COUNTIF($D$2:D319,$D$1)&lt;COUNTIF(TaskList2[RESPONSABLE],$D$1)+COUNTIF(TaskList3[RESPONSABLE],$D$1)+COUNTIF(TaskList1[RESPONSABLE],$D$1),$D$1,"")</f>
        <v/>
      </c>
      <c r="E320" s="13" t="str">
        <f t="array" ref="E320">IF(TaskList15[[#This Row],[RESPONSABLE]]="","",IFERROR(INDEX(TaskList1[DATE LIMITE],SMALL(IF(TaskList1[RESPONSABLE]=$D$1,ROW(TaskList1[RESPONSABLE])-1),COUNTIF($D$3:D320,TaskList15[[#This Row],[RESPONSABLE]]))),IFERROR(INDEX(TaskList2[DATE LIMITE],SMALL(IF(TaskList2[RESPONSABLE]=$D$1,ROW(TaskList2[RESPONSABLE])-1),COUNTIF($D$3:D320,TaskList15[[#This Row],[RESPONSABLE]])-COUNTIF(TaskList1[RESPONSABLE],$D$1))),INDEX(TaskList3[DATE LIMITE],SMALL(IF(TaskList3[RESPONSABLE]=$D$1,ROW(TaskList3[RESPONSABLE])-1),COUNTIF($D$3:D320,TaskList15[[#This Row],[RESPONSABLE]])-COUNTIF(TaskList2[RESPONSABLE],$D$1)-COUNTIF(TaskList1[RESPONSABLE],$D$1))))))</f>
        <v/>
      </c>
      <c r="F320" s="10" t="str">
        <f t="array" ref="F320">IF(TaskList15[[#This Row],[RESPONSABLE]]="","",IFERROR(INDEX(TaskList1[STATUT],SMALL(IF(TaskList1[RESPONSABLE]=$D$1,ROW(TaskList1[RESPONSABLE])-1),COUNTIF($D$3:D320,TaskList15[[#This Row],[RESPONSABLE]]))),IFERROR(INDEX(TaskList2[STATUT],SMALL(IF(TaskList2[RESPONSABLE]=$D$1,ROW(TaskList2[RESPONSABLE])-1),COUNTIF($D$3:D320,TaskList15[[#This Row],[RESPONSABLE]])-COUNTIF(TaskList1[RESPONSABLE],$D$1))),INDEX(TaskList3[STATUT],SMALL(IF(TaskList3[RESPONSABLE]=$D$1,ROW(TaskList3[RESPONSABLE])-1),COUNTIF($D$3:D320,TaskList15[[#This Row],[RESPONSABLE]])-COUNTIF(TaskList2[RESPONSABLE],$D$1)-COUNTIF(TaskList1[RESPONSABLE],$D$1))))))</f>
        <v/>
      </c>
    </row>
    <row r="321" spans="1:6" x14ac:dyDescent="0.3">
      <c r="A321" s="10" t="str">
        <f t="array" ref="A321">IF(TaskList15[[#This Row],[RESPONSABLE]]="","",IFERROR(INDEX(TaskList1[THÈME],SMALL(IF(TaskList1[RESPONSABLE]=$D$1,ROW(TaskList1[RESPONSABLE])-1),COUNTIF($D$3:D321,TaskList15[[#This Row],[RESPONSABLE]]))),IFERROR(INDEX(TaskList2[THÈME],SMALL(IF(TaskList2[RESPONSABLE]=$D$1,ROW(TaskList2[RESPONSABLE])-1),COUNTIF($D$3:D321,TaskList15[[#This Row],[RESPONSABLE]])-COUNTIF(TaskList1[RESPONSABLE],$D$1))),INDEX(TaskList3[THÈME],SMALL(IF(TaskList3[RESPONSABLE]=$D$1,ROW(TaskList3[RESPONSABLE])-1),COUNTIF($D$3:D321,TaskList15[[#This Row],[RESPONSABLE]])-COUNTIF(TaskList2[RESPONSABLE],$D$1)-COUNTIF(TaskList1[RESPONSABLE],$D$1))))))</f>
        <v/>
      </c>
      <c r="B321" s="10" t="str">
        <f t="array" ref="B321">IF(TaskList15[[#This Row],[RESPONSABLE]]="","",IFERROR(INDEX(TaskList1[AXE],SMALL(IF(TaskList1[RESPONSABLE]=$D$1,ROW(TaskList1[RESPONSABLE])-1),COUNTIF($D$3:D321,TaskList15[[#This Row],[RESPONSABLE]]))),IFERROR(INDEX(TaskList2[AXE],SMALL(IF(TaskList2[RESPONSABLE]=$D$1,ROW(TaskList2[RESPONSABLE])-1),COUNTIF($D$3:D321,TaskList15[[#This Row],[RESPONSABLE]])-COUNTIF(TaskList1[RESPONSABLE],$D$1))),INDEX(TaskList3[AXE],SMALL(IF(TaskList3[RESPONSABLE]=$D$1,ROW(TaskList3[RESPONSABLE])-1),COUNTIF($D$3:D321,TaskList15[[#This Row],[RESPONSABLE]])-COUNTIF(TaskList2[RESPONSABLE],$D$1)-COUNTIF(TaskList1[RESPONSABLE],$D$1))))))</f>
        <v/>
      </c>
      <c r="D321" s="12" t="str">
        <f>IF(COUNTIF($D$2:D320,$D$1)&lt;COUNTIF(TaskList2[RESPONSABLE],$D$1)+COUNTIF(TaskList3[RESPONSABLE],$D$1)+COUNTIF(TaskList1[RESPONSABLE],$D$1),$D$1,"")</f>
        <v/>
      </c>
      <c r="E321" s="13" t="str">
        <f t="array" ref="E321">IF(TaskList15[[#This Row],[RESPONSABLE]]="","",IFERROR(INDEX(TaskList1[DATE LIMITE],SMALL(IF(TaskList1[RESPONSABLE]=$D$1,ROW(TaskList1[RESPONSABLE])-1),COUNTIF($D$3:D321,TaskList15[[#This Row],[RESPONSABLE]]))),IFERROR(INDEX(TaskList2[DATE LIMITE],SMALL(IF(TaskList2[RESPONSABLE]=$D$1,ROW(TaskList2[RESPONSABLE])-1),COUNTIF($D$3:D321,TaskList15[[#This Row],[RESPONSABLE]])-COUNTIF(TaskList1[RESPONSABLE],$D$1))),INDEX(TaskList3[DATE LIMITE],SMALL(IF(TaskList3[RESPONSABLE]=$D$1,ROW(TaskList3[RESPONSABLE])-1),COUNTIF($D$3:D321,TaskList15[[#This Row],[RESPONSABLE]])-COUNTIF(TaskList2[RESPONSABLE],$D$1)-COUNTIF(TaskList1[RESPONSABLE],$D$1))))))</f>
        <v/>
      </c>
      <c r="F321" s="10" t="str">
        <f t="array" ref="F321">IF(TaskList15[[#This Row],[RESPONSABLE]]="","",IFERROR(INDEX(TaskList1[STATUT],SMALL(IF(TaskList1[RESPONSABLE]=$D$1,ROW(TaskList1[RESPONSABLE])-1),COUNTIF($D$3:D321,TaskList15[[#This Row],[RESPONSABLE]]))),IFERROR(INDEX(TaskList2[STATUT],SMALL(IF(TaskList2[RESPONSABLE]=$D$1,ROW(TaskList2[RESPONSABLE])-1),COUNTIF($D$3:D321,TaskList15[[#This Row],[RESPONSABLE]])-COUNTIF(TaskList1[RESPONSABLE],$D$1))),INDEX(TaskList3[STATUT],SMALL(IF(TaskList3[RESPONSABLE]=$D$1,ROW(TaskList3[RESPONSABLE])-1),COUNTIF($D$3:D321,TaskList15[[#This Row],[RESPONSABLE]])-COUNTIF(TaskList2[RESPONSABLE],$D$1)-COUNTIF(TaskList1[RESPONSABLE],$D$1))))))</f>
        <v/>
      </c>
    </row>
    <row r="322" spans="1:6" x14ac:dyDescent="0.3">
      <c r="A322" s="10" t="str">
        <f t="array" ref="A322">IF(TaskList15[[#This Row],[RESPONSABLE]]="","",IFERROR(INDEX(TaskList1[THÈME],SMALL(IF(TaskList1[RESPONSABLE]=$D$1,ROW(TaskList1[RESPONSABLE])-1),COUNTIF($D$3:D322,TaskList15[[#This Row],[RESPONSABLE]]))),IFERROR(INDEX(TaskList2[THÈME],SMALL(IF(TaskList2[RESPONSABLE]=$D$1,ROW(TaskList2[RESPONSABLE])-1),COUNTIF($D$3:D322,TaskList15[[#This Row],[RESPONSABLE]])-COUNTIF(TaskList1[RESPONSABLE],$D$1))),INDEX(TaskList3[THÈME],SMALL(IF(TaskList3[RESPONSABLE]=$D$1,ROW(TaskList3[RESPONSABLE])-1),COUNTIF($D$3:D322,TaskList15[[#This Row],[RESPONSABLE]])-COUNTIF(TaskList2[RESPONSABLE],$D$1)-COUNTIF(TaskList1[RESPONSABLE],$D$1))))))</f>
        <v/>
      </c>
      <c r="B322" s="10" t="str">
        <f t="array" ref="B322">IF(TaskList15[[#This Row],[RESPONSABLE]]="","",IFERROR(INDEX(TaskList1[AXE],SMALL(IF(TaskList1[RESPONSABLE]=$D$1,ROW(TaskList1[RESPONSABLE])-1),COUNTIF($D$3:D322,TaskList15[[#This Row],[RESPONSABLE]]))),IFERROR(INDEX(TaskList2[AXE],SMALL(IF(TaskList2[RESPONSABLE]=$D$1,ROW(TaskList2[RESPONSABLE])-1),COUNTIF($D$3:D322,TaskList15[[#This Row],[RESPONSABLE]])-COUNTIF(TaskList1[RESPONSABLE],$D$1))),INDEX(TaskList3[AXE],SMALL(IF(TaskList3[RESPONSABLE]=$D$1,ROW(TaskList3[RESPONSABLE])-1),COUNTIF($D$3:D322,TaskList15[[#This Row],[RESPONSABLE]])-COUNTIF(TaskList2[RESPONSABLE],$D$1)-COUNTIF(TaskList1[RESPONSABLE],$D$1))))))</f>
        <v/>
      </c>
      <c r="D322" s="12" t="str">
        <f>IF(COUNTIF($D$2:D321,$D$1)&lt;COUNTIF(TaskList2[RESPONSABLE],$D$1)+COUNTIF(TaskList3[RESPONSABLE],$D$1)+COUNTIF(TaskList1[RESPONSABLE],$D$1),$D$1,"")</f>
        <v/>
      </c>
      <c r="E322" s="13" t="str">
        <f t="array" ref="E322">IF(TaskList15[[#This Row],[RESPONSABLE]]="","",IFERROR(INDEX(TaskList1[DATE LIMITE],SMALL(IF(TaskList1[RESPONSABLE]=$D$1,ROW(TaskList1[RESPONSABLE])-1),COUNTIF($D$3:D322,TaskList15[[#This Row],[RESPONSABLE]]))),IFERROR(INDEX(TaskList2[DATE LIMITE],SMALL(IF(TaskList2[RESPONSABLE]=$D$1,ROW(TaskList2[RESPONSABLE])-1),COUNTIF($D$3:D322,TaskList15[[#This Row],[RESPONSABLE]])-COUNTIF(TaskList1[RESPONSABLE],$D$1))),INDEX(TaskList3[DATE LIMITE],SMALL(IF(TaskList3[RESPONSABLE]=$D$1,ROW(TaskList3[RESPONSABLE])-1),COUNTIF($D$3:D322,TaskList15[[#This Row],[RESPONSABLE]])-COUNTIF(TaskList2[RESPONSABLE],$D$1)-COUNTIF(TaskList1[RESPONSABLE],$D$1))))))</f>
        <v/>
      </c>
      <c r="F322" s="10" t="str">
        <f t="array" ref="F322">IF(TaskList15[[#This Row],[RESPONSABLE]]="","",IFERROR(INDEX(TaskList1[STATUT],SMALL(IF(TaskList1[RESPONSABLE]=$D$1,ROW(TaskList1[RESPONSABLE])-1),COUNTIF($D$3:D322,TaskList15[[#This Row],[RESPONSABLE]]))),IFERROR(INDEX(TaskList2[STATUT],SMALL(IF(TaskList2[RESPONSABLE]=$D$1,ROW(TaskList2[RESPONSABLE])-1),COUNTIF($D$3:D322,TaskList15[[#This Row],[RESPONSABLE]])-COUNTIF(TaskList1[RESPONSABLE],$D$1))),INDEX(TaskList3[STATUT],SMALL(IF(TaskList3[RESPONSABLE]=$D$1,ROW(TaskList3[RESPONSABLE])-1),COUNTIF($D$3:D322,TaskList15[[#This Row],[RESPONSABLE]])-COUNTIF(TaskList2[RESPONSABLE],$D$1)-COUNTIF(TaskList1[RESPONSABLE],$D$1))))))</f>
        <v/>
      </c>
    </row>
    <row r="323" spans="1:6" x14ac:dyDescent="0.3">
      <c r="A323" s="10" t="str">
        <f t="array" ref="A323">IF(TaskList15[[#This Row],[RESPONSABLE]]="","",IFERROR(INDEX(TaskList1[THÈME],SMALL(IF(TaskList1[RESPONSABLE]=$D$1,ROW(TaskList1[RESPONSABLE])-1),COUNTIF($D$3:D323,TaskList15[[#This Row],[RESPONSABLE]]))),IFERROR(INDEX(TaskList2[THÈME],SMALL(IF(TaskList2[RESPONSABLE]=$D$1,ROW(TaskList2[RESPONSABLE])-1),COUNTIF($D$3:D323,TaskList15[[#This Row],[RESPONSABLE]])-COUNTIF(TaskList1[RESPONSABLE],$D$1))),INDEX(TaskList3[THÈME],SMALL(IF(TaskList3[RESPONSABLE]=$D$1,ROW(TaskList3[RESPONSABLE])-1),COUNTIF($D$3:D323,TaskList15[[#This Row],[RESPONSABLE]])-COUNTIF(TaskList2[RESPONSABLE],$D$1)-COUNTIF(TaskList1[RESPONSABLE],$D$1))))))</f>
        <v/>
      </c>
      <c r="B323" s="10" t="str">
        <f t="array" ref="B323">IF(TaskList15[[#This Row],[RESPONSABLE]]="","",IFERROR(INDEX(TaskList1[AXE],SMALL(IF(TaskList1[RESPONSABLE]=$D$1,ROW(TaskList1[RESPONSABLE])-1),COUNTIF($D$3:D323,TaskList15[[#This Row],[RESPONSABLE]]))),IFERROR(INDEX(TaskList2[AXE],SMALL(IF(TaskList2[RESPONSABLE]=$D$1,ROW(TaskList2[RESPONSABLE])-1),COUNTIF($D$3:D323,TaskList15[[#This Row],[RESPONSABLE]])-COUNTIF(TaskList1[RESPONSABLE],$D$1))),INDEX(TaskList3[AXE],SMALL(IF(TaskList3[RESPONSABLE]=$D$1,ROW(TaskList3[RESPONSABLE])-1),COUNTIF($D$3:D323,TaskList15[[#This Row],[RESPONSABLE]])-COUNTIF(TaskList2[RESPONSABLE],$D$1)-COUNTIF(TaskList1[RESPONSABLE],$D$1))))))</f>
        <v/>
      </c>
      <c r="D323" s="12" t="str">
        <f>IF(COUNTIF($D$2:D322,$D$1)&lt;COUNTIF(TaskList2[RESPONSABLE],$D$1)+COUNTIF(TaskList3[RESPONSABLE],$D$1)+COUNTIF(TaskList1[RESPONSABLE],$D$1),$D$1,"")</f>
        <v/>
      </c>
      <c r="E323" s="13" t="str">
        <f t="array" ref="E323">IF(TaskList15[[#This Row],[RESPONSABLE]]="","",IFERROR(INDEX(TaskList1[DATE LIMITE],SMALL(IF(TaskList1[RESPONSABLE]=$D$1,ROW(TaskList1[RESPONSABLE])-1),COUNTIF($D$3:D323,TaskList15[[#This Row],[RESPONSABLE]]))),IFERROR(INDEX(TaskList2[DATE LIMITE],SMALL(IF(TaskList2[RESPONSABLE]=$D$1,ROW(TaskList2[RESPONSABLE])-1),COUNTIF($D$3:D323,TaskList15[[#This Row],[RESPONSABLE]])-COUNTIF(TaskList1[RESPONSABLE],$D$1))),INDEX(TaskList3[DATE LIMITE],SMALL(IF(TaskList3[RESPONSABLE]=$D$1,ROW(TaskList3[RESPONSABLE])-1),COUNTIF($D$3:D323,TaskList15[[#This Row],[RESPONSABLE]])-COUNTIF(TaskList2[RESPONSABLE],$D$1)-COUNTIF(TaskList1[RESPONSABLE],$D$1))))))</f>
        <v/>
      </c>
      <c r="F323" s="10" t="str">
        <f t="array" ref="F323">IF(TaskList15[[#This Row],[RESPONSABLE]]="","",IFERROR(INDEX(TaskList1[STATUT],SMALL(IF(TaskList1[RESPONSABLE]=$D$1,ROW(TaskList1[RESPONSABLE])-1),COUNTIF($D$3:D323,TaskList15[[#This Row],[RESPONSABLE]]))),IFERROR(INDEX(TaskList2[STATUT],SMALL(IF(TaskList2[RESPONSABLE]=$D$1,ROW(TaskList2[RESPONSABLE])-1),COUNTIF($D$3:D323,TaskList15[[#This Row],[RESPONSABLE]])-COUNTIF(TaskList1[RESPONSABLE],$D$1))),INDEX(TaskList3[STATUT],SMALL(IF(TaskList3[RESPONSABLE]=$D$1,ROW(TaskList3[RESPONSABLE])-1),COUNTIF($D$3:D323,TaskList15[[#This Row],[RESPONSABLE]])-COUNTIF(TaskList2[RESPONSABLE],$D$1)-COUNTIF(TaskList1[RESPONSABLE],$D$1))))))</f>
        <v/>
      </c>
    </row>
    <row r="324" spans="1:6" x14ac:dyDescent="0.3">
      <c r="A324" s="10" t="str">
        <f t="array" ref="A324">IF(TaskList15[[#This Row],[RESPONSABLE]]="","",IFERROR(INDEX(TaskList1[THÈME],SMALL(IF(TaskList1[RESPONSABLE]=$D$1,ROW(TaskList1[RESPONSABLE])-1),COUNTIF($D$3:D324,TaskList15[[#This Row],[RESPONSABLE]]))),IFERROR(INDEX(TaskList2[THÈME],SMALL(IF(TaskList2[RESPONSABLE]=$D$1,ROW(TaskList2[RESPONSABLE])-1),COUNTIF($D$3:D324,TaskList15[[#This Row],[RESPONSABLE]])-COUNTIF(TaskList1[RESPONSABLE],$D$1))),INDEX(TaskList3[THÈME],SMALL(IF(TaskList3[RESPONSABLE]=$D$1,ROW(TaskList3[RESPONSABLE])-1),COUNTIF($D$3:D324,TaskList15[[#This Row],[RESPONSABLE]])-COUNTIF(TaskList2[RESPONSABLE],$D$1)-COUNTIF(TaskList1[RESPONSABLE],$D$1))))))</f>
        <v/>
      </c>
      <c r="B324" s="10" t="str">
        <f t="array" ref="B324">IF(TaskList15[[#This Row],[RESPONSABLE]]="","",IFERROR(INDEX(TaskList1[AXE],SMALL(IF(TaskList1[RESPONSABLE]=$D$1,ROW(TaskList1[RESPONSABLE])-1),COUNTIF($D$3:D324,TaskList15[[#This Row],[RESPONSABLE]]))),IFERROR(INDEX(TaskList2[AXE],SMALL(IF(TaskList2[RESPONSABLE]=$D$1,ROW(TaskList2[RESPONSABLE])-1),COUNTIF($D$3:D324,TaskList15[[#This Row],[RESPONSABLE]])-COUNTIF(TaskList1[RESPONSABLE],$D$1))),INDEX(TaskList3[AXE],SMALL(IF(TaskList3[RESPONSABLE]=$D$1,ROW(TaskList3[RESPONSABLE])-1),COUNTIF($D$3:D324,TaskList15[[#This Row],[RESPONSABLE]])-COUNTIF(TaskList2[RESPONSABLE],$D$1)-COUNTIF(TaskList1[RESPONSABLE],$D$1))))))</f>
        <v/>
      </c>
      <c r="D324" s="12" t="str">
        <f>IF(COUNTIF($D$2:D323,$D$1)&lt;COUNTIF(TaskList2[RESPONSABLE],$D$1)+COUNTIF(TaskList3[RESPONSABLE],$D$1)+COUNTIF(TaskList1[RESPONSABLE],$D$1),$D$1,"")</f>
        <v/>
      </c>
      <c r="E324" s="13" t="str">
        <f t="array" ref="E324">IF(TaskList15[[#This Row],[RESPONSABLE]]="","",IFERROR(INDEX(TaskList1[DATE LIMITE],SMALL(IF(TaskList1[RESPONSABLE]=$D$1,ROW(TaskList1[RESPONSABLE])-1),COUNTIF($D$3:D324,TaskList15[[#This Row],[RESPONSABLE]]))),IFERROR(INDEX(TaskList2[DATE LIMITE],SMALL(IF(TaskList2[RESPONSABLE]=$D$1,ROW(TaskList2[RESPONSABLE])-1),COUNTIF($D$3:D324,TaskList15[[#This Row],[RESPONSABLE]])-COUNTIF(TaskList1[RESPONSABLE],$D$1))),INDEX(TaskList3[DATE LIMITE],SMALL(IF(TaskList3[RESPONSABLE]=$D$1,ROW(TaskList3[RESPONSABLE])-1),COUNTIF($D$3:D324,TaskList15[[#This Row],[RESPONSABLE]])-COUNTIF(TaskList2[RESPONSABLE],$D$1)-COUNTIF(TaskList1[RESPONSABLE],$D$1))))))</f>
        <v/>
      </c>
      <c r="F324" s="10" t="str">
        <f t="array" ref="F324">IF(TaskList15[[#This Row],[RESPONSABLE]]="","",IFERROR(INDEX(TaskList1[STATUT],SMALL(IF(TaskList1[RESPONSABLE]=$D$1,ROW(TaskList1[RESPONSABLE])-1),COUNTIF($D$3:D324,TaskList15[[#This Row],[RESPONSABLE]]))),IFERROR(INDEX(TaskList2[STATUT],SMALL(IF(TaskList2[RESPONSABLE]=$D$1,ROW(TaskList2[RESPONSABLE])-1),COUNTIF($D$3:D324,TaskList15[[#This Row],[RESPONSABLE]])-COUNTIF(TaskList1[RESPONSABLE],$D$1))),INDEX(TaskList3[STATUT],SMALL(IF(TaskList3[RESPONSABLE]=$D$1,ROW(TaskList3[RESPONSABLE])-1),COUNTIF($D$3:D324,TaskList15[[#This Row],[RESPONSABLE]])-COUNTIF(TaskList2[RESPONSABLE],$D$1)-COUNTIF(TaskList1[RESPONSABLE],$D$1))))))</f>
        <v/>
      </c>
    </row>
    <row r="325" spans="1:6" x14ac:dyDescent="0.3">
      <c r="A325" s="10" t="str">
        <f t="array" ref="A325">IF(TaskList15[[#This Row],[RESPONSABLE]]="","",IFERROR(INDEX(TaskList1[THÈME],SMALL(IF(TaskList1[RESPONSABLE]=$D$1,ROW(TaskList1[RESPONSABLE])-1),COUNTIF($D$3:D325,TaskList15[[#This Row],[RESPONSABLE]]))),IFERROR(INDEX(TaskList2[THÈME],SMALL(IF(TaskList2[RESPONSABLE]=$D$1,ROW(TaskList2[RESPONSABLE])-1),COUNTIF($D$3:D325,TaskList15[[#This Row],[RESPONSABLE]])-COUNTIF(TaskList1[RESPONSABLE],$D$1))),INDEX(TaskList3[THÈME],SMALL(IF(TaskList3[RESPONSABLE]=$D$1,ROW(TaskList3[RESPONSABLE])-1),COUNTIF($D$3:D325,TaskList15[[#This Row],[RESPONSABLE]])-COUNTIF(TaskList2[RESPONSABLE],$D$1)-COUNTIF(TaskList1[RESPONSABLE],$D$1))))))</f>
        <v/>
      </c>
      <c r="B325" s="10" t="str">
        <f t="array" ref="B325">IF(TaskList15[[#This Row],[RESPONSABLE]]="","",IFERROR(INDEX(TaskList1[AXE],SMALL(IF(TaskList1[RESPONSABLE]=$D$1,ROW(TaskList1[RESPONSABLE])-1),COUNTIF($D$3:D325,TaskList15[[#This Row],[RESPONSABLE]]))),IFERROR(INDEX(TaskList2[AXE],SMALL(IF(TaskList2[RESPONSABLE]=$D$1,ROW(TaskList2[RESPONSABLE])-1),COUNTIF($D$3:D325,TaskList15[[#This Row],[RESPONSABLE]])-COUNTIF(TaskList1[RESPONSABLE],$D$1))),INDEX(TaskList3[AXE],SMALL(IF(TaskList3[RESPONSABLE]=$D$1,ROW(TaskList3[RESPONSABLE])-1),COUNTIF($D$3:D325,TaskList15[[#This Row],[RESPONSABLE]])-COUNTIF(TaskList2[RESPONSABLE],$D$1)-COUNTIF(TaskList1[RESPONSABLE],$D$1))))))</f>
        <v/>
      </c>
      <c r="D325" s="12" t="str">
        <f>IF(COUNTIF($D$2:D324,$D$1)&lt;COUNTIF(TaskList2[RESPONSABLE],$D$1)+COUNTIF(TaskList3[RESPONSABLE],$D$1)+COUNTIF(TaskList1[RESPONSABLE],$D$1),$D$1,"")</f>
        <v/>
      </c>
      <c r="E325" s="13" t="str">
        <f t="array" ref="E325">IF(TaskList15[[#This Row],[RESPONSABLE]]="","",IFERROR(INDEX(TaskList1[DATE LIMITE],SMALL(IF(TaskList1[RESPONSABLE]=$D$1,ROW(TaskList1[RESPONSABLE])-1),COUNTIF($D$3:D325,TaskList15[[#This Row],[RESPONSABLE]]))),IFERROR(INDEX(TaskList2[DATE LIMITE],SMALL(IF(TaskList2[RESPONSABLE]=$D$1,ROW(TaskList2[RESPONSABLE])-1),COUNTIF($D$3:D325,TaskList15[[#This Row],[RESPONSABLE]])-COUNTIF(TaskList1[RESPONSABLE],$D$1))),INDEX(TaskList3[DATE LIMITE],SMALL(IF(TaskList3[RESPONSABLE]=$D$1,ROW(TaskList3[RESPONSABLE])-1),COUNTIF($D$3:D325,TaskList15[[#This Row],[RESPONSABLE]])-COUNTIF(TaskList2[RESPONSABLE],$D$1)-COUNTIF(TaskList1[RESPONSABLE],$D$1))))))</f>
        <v/>
      </c>
      <c r="F325" s="10" t="str">
        <f t="array" ref="F325">IF(TaskList15[[#This Row],[RESPONSABLE]]="","",IFERROR(INDEX(TaskList1[STATUT],SMALL(IF(TaskList1[RESPONSABLE]=$D$1,ROW(TaskList1[RESPONSABLE])-1),COUNTIF($D$3:D325,TaskList15[[#This Row],[RESPONSABLE]]))),IFERROR(INDEX(TaskList2[STATUT],SMALL(IF(TaskList2[RESPONSABLE]=$D$1,ROW(TaskList2[RESPONSABLE])-1),COUNTIF($D$3:D325,TaskList15[[#This Row],[RESPONSABLE]])-COUNTIF(TaskList1[RESPONSABLE],$D$1))),INDEX(TaskList3[STATUT],SMALL(IF(TaskList3[RESPONSABLE]=$D$1,ROW(TaskList3[RESPONSABLE])-1),COUNTIF($D$3:D325,TaskList15[[#This Row],[RESPONSABLE]])-COUNTIF(TaskList2[RESPONSABLE],$D$1)-COUNTIF(TaskList1[RESPONSABLE],$D$1))))))</f>
        <v/>
      </c>
    </row>
    <row r="326" spans="1:6" x14ac:dyDescent="0.3">
      <c r="A326" s="10" t="str">
        <f t="array" ref="A326">IF(TaskList15[[#This Row],[RESPONSABLE]]="","",IFERROR(INDEX(TaskList1[THÈME],SMALL(IF(TaskList1[RESPONSABLE]=$D$1,ROW(TaskList1[RESPONSABLE])-1),COUNTIF($D$3:D326,TaskList15[[#This Row],[RESPONSABLE]]))),IFERROR(INDEX(TaskList2[THÈME],SMALL(IF(TaskList2[RESPONSABLE]=$D$1,ROW(TaskList2[RESPONSABLE])-1),COUNTIF($D$3:D326,TaskList15[[#This Row],[RESPONSABLE]])-COUNTIF(TaskList1[RESPONSABLE],$D$1))),INDEX(TaskList3[THÈME],SMALL(IF(TaskList3[RESPONSABLE]=$D$1,ROW(TaskList3[RESPONSABLE])-1),COUNTIF($D$3:D326,TaskList15[[#This Row],[RESPONSABLE]])-COUNTIF(TaskList2[RESPONSABLE],$D$1)-COUNTIF(TaskList1[RESPONSABLE],$D$1))))))</f>
        <v/>
      </c>
      <c r="B326" s="10" t="str">
        <f t="array" ref="B326">IF(TaskList15[[#This Row],[RESPONSABLE]]="","",IFERROR(INDEX(TaskList1[AXE],SMALL(IF(TaskList1[RESPONSABLE]=$D$1,ROW(TaskList1[RESPONSABLE])-1),COUNTIF($D$3:D326,TaskList15[[#This Row],[RESPONSABLE]]))),IFERROR(INDEX(TaskList2[AXE],SMALL(IF(TaskList2[RESPONSABLE]=$D$1,ROW(TaskList2[RESPONSABLE])-1),COUNTIF($D$3:D326,TaskList15[[#This Row],[RESPONSABLE]])-COUNTIF(TaskList1[RESPONSABLE],$D$1))),INDEX(TaskList3[AXE],SMALL(IF(TaskList3[RESPONSABLE]=$D$1,ROW(TaskList3[RESPONSABLE])-1),COUNTIF($D$3:D326,TaskList15[[#This Row],[RESPONSABLE]])-COUNTIF(TaskList2[RESPONSABLE],$D$1)-COUNTIF(TaskList1[RESPONSABLE],$D$1))))))</f>
        <v/>
      </c>
      <c r="D326" s="12" t="str">
        <f>IF(COUNTIF($D$2:D325,$D$1)&lt;COUNTIF(TaskList2[RESPONSABLE],$D$1)+COUNTIF(TaskList3[RESPONSABLE],$D$1)+COUNTIF(TaskList1[RESPONSABLE],$D$1),$D$1,"")</f>
        <v/>
      </c>
      <c r="E326" s="13" t="str">
        <f t="array" ref="E326">IF(TaskList15[[#This Row],[RESPONSABLE]]="","",IFERROR(INDEX(TaskList1[DATE LIMITE],SMALL(IF(TaskList1[RESPONSABLE]=$D$1,ROW(TaskList1[RESPONSABLE])-1),COUNTIF($D$3:D326,TaskList15[[#This Row],[RESPONSABLE]]))),IFERROR(INDEX(TaskList2[DATE LIMITE],SMALL(IF(TaskList2[RESPONSABLE]=$D$1,ROW(TaskList2[RESPONSABLE])-1),COUNTIF($D$3:D326,TaskList15[[#This Row],[RESPONSABLE]])-COUNTIF(TaskList1[RESPONSABLE],$D$1))),INDEX(TaskList3[DATE LIMITE],SMALL(IF(TaskList3[RESPONSABLE]=$D$1,ROW(TaskList3[RESPONSABLE])-1),COUNTIF($D$3:D326,TaskList15[[#This Row],[RESPONSABLE]])-COUNTIF(TaskList2[RESPONSABLE],$D$1)-COUNTIF(TaskList1[RESPONSABLE],$D$1))))))</f>
        <v/>
      </c>
      <c r="F326" s="10" t="str">
        <f t="array" ref="F326">IF(TaskList15[[#This Row],[RESPONSABLE]]="","",IFERROR(INDEX(TaskList1[STATUT],SMALL(IF(TaskList1[RESPONSABLE]=$D$1,ROW(TaskList1[RESPONSABLE])-1),COUNTIF($D$3:D326,TaskList15[[#This Row],[RESPONSABLE]]))),IFERROR(INDEX(TaskList2[STATUT],SMALL(IF(TaskList2[RESPONSABLE]=$D$1,ROW(TaskList2[RESPONSABLE])-1),COUNTIF($D$3:D326,TaskList15[[#This Row],[RESPONSABLE]])-COUNTIF(TaskList1[RESPONSABLE],$D$1))),INDEX(TaskList3[STATUT],SMALL(IF(TaskList3[RESPONSABLE]=$D$1,ROW(TaskList3[RESPONSABLE])-1),COUNTIF($D$3:D326,TaskList15[[#This Row],[RESPONSABLE]])-COUNTIF(TaskList2[RESPONSABLE],$D$1)-COUNTIF(TaskList1[RESPONSABLE],$D$1))))))</f>
        <v/>
      </c>
    </row>
    <row r="327" spans="1:6" x14ac:dyDescent="0.3">
      <c r="A327" s="10" t="str">
        <f t="array" ref="A327">IF(TaskList15[[#This Row],[RESPONSABLE]]="","",IFERROR(INDEX(TaskList1[THÈME],SMALL(IF(TaskList1[RESPONSABLE]=$D$1,ROW(TaskList1[RESPONSABLE])-1),COUNTIF($D$3:D327,TaskList15[[#This Row],[RESPONSABLE]]))),IFERROR(INDEX(TaskList2[THÈME],SMALL(IF(TaskList2[RESPONSABLE]=$D$1,ROW(TaskList2[RESPONSABLE])-1),COUNTIF($D$3:D327,TaskList15[[#This Row],[RESPONSABLE]])-COUNTIF(TaskList1[RESPONSABLE],$D$1))),INDEX(TaskList3[THÈME],SMALL(IF(TaskList3[RESPONSABLE]=$D$1,ROW(TaskList3[RESPONSABLE])-1),COUNTIF($D$3:D327,TaskList15[[#This Row],[RESPONSABLE]])-COUNTIF(TaskList2[RESPONSABLE],$D$1)-COUNTIF(TaskList1[RESPONSABLE],$D$1))))))</f>
        <v/>
      </c>
      <c r="B327" s="10" t="str">
        <f t="array" ref="B327">IF(TaskList15[[#This Row],[RESPONSABLE]]="","",IFERROR(INDEX(TaskList1[AXE],SMALL(IF(TaskList1[RESPONSABLE]=$D$1,ROW(TaskList1[RESPONSABLE])-1),COUNTIF($D$3:D327,TaskList15[[#This Row],[RESPONSABLE]]))),IFERROR(INDEX(TaskList2[AXE],SMALL(IF(TaskList2[RESPONSABLE]=$D$1,ROW(TaskList2[RESPONSABLE])-1),COUNTIF($D$3:D327,TaskList15[[#This Row],[RESPONSABLE]])-COUNTIF(TaskList1[RESPONSABLE],$D$1))),INDEX(TaskList3[AXE],SMALL(IF(TaskList3[RESPONSABLE]=$D$1,ROW(TaskList3[RESPONSABLE])-1),COUNTIF($D$3:D327,TaskList15[[#This Row],[RESPONSABLE]])-COUNTIF(TaskList2[RESPONSABLE],$D$1)-COUNTIF(TaskList1[RESPONSABLE],$D$1))))))</f>
        <v/>
      </c>
      <c r="D327" s="12" t="str">
        <f>IF(COUNTIF($D$2:D326,$D$1)&lt;COUNTIF(TaskList2[RESPONSABLE],$D$1)+COUNTIF(TaskList3[RESPONSABLE],$D$1)+COUNTIF(TaskList1[RESPONSABLE],$D$1),$D$1,"")</f>
        <v/>
      </c>
      <c r="E327" s="13" t="str">
        <f t="array" ref="E327">IF(TaskList15[[#This Row],[RESPONSABLE]]="","",IFERROR(INDEX(TaskList1[DATE LIMITE],SMALL(IF(TaskList1[RESPONSABLE]=$D$1,ROW(TaskList1[RESPONSABLE])-1),COUNTIF($D$3:D327,TaskList15[[#This Row],[RESPONSABLE]]))),IFERROR(INDEX(TaskList2[DATE LIMITE],SMALL(IF(TaskList2[RESPONSABLE]=$D$1,ROW(TaskList2[RESPONSABLE])-1),COUNTIF($D$3:D327,TaskList15[[#This Row],[RESPONSABLE]])-COUNTIF(TaskList1[RESPONSABLE],$D$1))),INDEX(TaskList3[DATE LIMITE],SMALL(IF(TaskList3[RESPONSABLE]=$D$1,ROW(TaskList3[RESPONSABLE])-1),COUNTIF($D$3:D327,TaskList15[[#This Row],[RESPONSABLE]])-COUNTIF(TaskList2[RESPONSABLE],$D$1)-COUNTIF(TaskList1[RESPONSABLE],$D$1))))))</f>
        <v/>
      </c>
      <c r="F327" s="10" t="str">
        <f t="array" ref="F327">IF(TaskList15[[#This Row],[RESPONSABLE]]="","",IFERROR(INDEX(TaskList1[STATUT],SMALL(IF(TaskList1[RESPONSABLE]=$D$1,ROW(TaskList1[RESPONSABLE])-1),COUNTIF($D$3:D327,TaskList15[[#This Row],[RESPONSABLE]]))),IFERROR(INDEX(TaskList2[STATUT],SMALL(IF(TaskList2[RESPONSABLE]=$D$1,ROW(TaskList2[RESPONSABLE])-1),COUNTIF($D$3:D327,TaskList15[[#This Row],[RESPONSABLE]])-COUNTIF(TaskList1[RESPONSABLE],$D$1))),INDEX(TaskList3[STATUT],SMALL(IF(TaskList3[RESPONSABLE]=$D$1,ROW(TaskList3[RESPONSABLE])-1),COUNTIF($D$3:D327,TaskList15[[#This Row],[RESPONSABLE]])-COUNTIF(TaskList2[RESPONSABLE],$D$1)-COUNTIF(TaskList1[RESPONSABLE],$D$1))))))</f>
        <v/>
      </c>
    </row>
    <row r="328" spans="1:6" x14ac:dyDescent="0.3">
      <c r="A328" s="10" t="str">
        <f t="array" ref="A328">IF(TaskList15[[#This Row],[RESPONSABLE]]="","",IFERROR(INDEX(TaskList1[THÈME],SMALL(IF(TaskList1[RESPONSABLE]=$D$1,ROW(TaskList1[RESPONSABLE])-1),COUNTIF($D$3:D328,TaskList15[[#This Row],[RESPONSABLE]]))),IFERROR(INDEX(TaskList2[THÈME],SMALL(IF(TaskList2[RESPONSABLE]=$D$1,ROW(TaskList2[RESPONSABLE])-1),COUNTIF($D$3:D328,TaskList15[[#This Row],[RESPONSABLE]])-COUNTIF(TaskList1[RESPONSABLE],$D$1))),INDEX(TaskList3[THÈME],SMALL(IF(TaskList3[RESPONSABLE]=$D$1,ROW(TaskList3[RESPONSABLE])-1),COUNTIF($D$3:D328,TaskList15[[#This Row],[RESPONSABLE]])-COUNTIF(TaskList2[RESPONSABLE],$D$1)-COUNTIF(TaskList1[RESPONSABLE],$D$1))))))</f>
        <v/>
      </c>
      <c r="B328" s="10" t="str">
        <f t="array" ref="B328">IF(TaskList15[[#This Row],[RESPONSABLE]]="","",IFERROR(INDEX(TaskList1[AXE],SMALL(IF(TaskList1[RESPONSABLE]=$D$1,ROW(TaskList1[RESPONSABLE])-1),COUNTIF($D$3:D328,TaskList15[[#This Row],[RESPONSABLE]]))),IFERROR(INDEX(TaskList2[AXE],SMALL(IF(TaskList2[RESPONSABLE]=$D$1,ROW(TaskList2[RESPONSABLE])-1),COUNTIF($D$3:D328,TaskList15[[#This Row],[RESPONSABLE]])-COUNTIF(TaskList1[RESPONSABLE],$D$1))),INDEX(TaskList3[AXE],SMALL(IF(TaskList3[RESPONSABLE]=$D$1,ROW(TaskList3[RESPONSABLE])-1),COUNTIF($D$3:D328,TaskList15[[#This Row],[RESPONSABLE]])-COUNTIF(TaskList2[RESPONSABLE],$D$1)-COUNTIF(TaskList1[RESPONSABLE],$D$1))))))</f>
        <v/>
      </c>
      <c r="D328" s="12" t="str">
        <f>IF(COUNTIF($D$2:D327,$D$1)&lt;COUNTIF(TaskList2[RESPONSABLE],$D$1)+COUNTIF(TaskList3[RESPONSABLE],$D$1)+COUNTIF(TaskList1[RESPONSABLE],$D$1),$D$1,"")</f>
        <v/>
      </c>
      <c r="E328" s="13" t="str">
        <f t="array" ref="E328">IF(TaskList15[[#This Row],[RESPONSABLE]]="","",IFERROR(INDEX(TaskList1[DATE LIMITE],SMALL(IF(TaskList1[RESPONSABLE]=$D$1,ROW(TaskList1[RESPONSABLE])-1),COUNTIF($D$3:D328,TaskList15[[#This Row],[RESPONSABLE]]))),IFERROR(INDEX(TaskList2[DATE LIMITE],SMALL(IF(TaskList2[RESPONSABLE]=$D$1,ROW(TaskList2[RESPONSABLE])-1),COUNTIF($D$3:D328,TaskList15[[#This Row],[RESPONSABLE]])-COUNTIF(TaskList1[RESPONSABLE],$D$1))),INDEX(TaskList3[DATE LIMITE],SMALL(IF(TaskList3[RESPONSABLE]=$D$1,ROW(TaskList3[RESPONSABLE])-1),COUNTIF($D$3:D328,TaskList15[[#This Row],[RESPONSABLE]])-COUNTIF(TaskList2[RESPONSABLE],$D$1)-COUNTIF(TaskList1[RESPONSABLE],$D$1))))))</f>
        <v/>
      </c>
      <c r="F328" s="10" t="str">
        <f t="array" ref="F328">IF(TaskList15[[#This Row],[RESPONSABLE]]="","",IFERROR(INDEX(TaskList1[STATUT],SMALL(IF(TaskList1[RESPONSABLE]=$D$1,ROW(TaskList1[RESPONSABLE])-1),COUNTIF($D$3:D328,TaskList15[[#This Row],[RESPONSABLE]]))),IFERROR(INDEX(TaskList2[STATUT],SMALL(IF(TaskList2[RESPONSABLE]=$D$1,ROW(TaskList2[RESPONSABLE])-1),COUNTIF($D$3:D328,TaskList15[[#This Row],[RESPONSABLE]])-COUNTIF(TaskList1[RESPONSABLE],$D$1))),INDEX(TaskList3[STATUT],SMALL(IF(TaskList3[RESPONSABLE]=$D$1,ROW(TaskList3[RESPONSABLE])-1),COUNTIF($D$3:D328,TaskList15[[#This Row],[RESPONSABLE]])-COUNTIF(TaskList2[RESPONSABLE],$D$1)-COUNTIF(TaskList1[RESPONSABLE],$D$1))))))</f>
        <v/>
      </c>
    </row>
    <row r="329" spans="1:6" x14ac:dyDescent="0.3">
      <c r="A329" s="10" t="str">
        <f t="array" ref="A329">IF(TaskList15[[#This Row],[RESPONSABLE]]="","",IFERROR(INDEX(TaskList1[THÈME],SMALL(IF(TaskList1[RESPONSABLE]=$D$1,ROW(TaskList1[RESPONSABLE])-1),COUNTIF($D$3:D329,TaskList15[[#This Row],[RESPONSABLE]]))),IFERROR(INDEX(TaskList2[THÈME],SMALL(IF(TaskList2[RESPONSABLE]=$D$1,ROW(TaskList2[RESPONSABLE])-1),COUNTIF($D$3:D329,TaskList15[[#This Row],[RESPONSABLE]])-COUNTIF(TaskList1[RESPONSABLE],$D$1))),INDEX(TaskList3[THÈME],SMALL(IF(TaskList3[RESPONSABLE]=$D$1,ROW(TaskList3[RESPONSABLE])-1),COUNTIF($D$3:D329,TaskList15[[#This Row],[RESPONSABLE]])-COUNTIF(TaskList2[RESPONSABLE],$D$1)-COUNTIF(TaskList1[RESPONSABLE],$D$1))))))</f>
        <v/>
      </c>
      <c r="B329" s="10" t="str">
        <f t="array" ref="B329">IF(TaskList15[[#This Row],[RESPONSABLE]]="","",IFERROR(INDEX(TaskList1[AXE],SMALL(IF(TaskList1[RESPONSABLE]=$D$1,ROW(TaskList1[RESPONSABLE])-1),COUNTIF($D$3:D329,TaskList15[[#This Row],[RESPONSABLE]]))),IFERROR(INDEX(TaskList2[AXE],SMALL(IF(TaskList2[RESPONSABLE]=$D$1,ROW(TaskList2[RESPONSABLE])-1),COUNTIF($D$3:D329,TaskList15[[#This Row],[RESPONSABLE]])-COUNTIF(TaskList1[RESPONSABLE],$D$1))),INDEX(TaskList3[AXE],SMALL(IF(TaskList3[RESPONSABLE]=$D$1,ROW(TaskList3[RESPONSABLE])-1),COUNTIF($D$3:D329,TaskList15[[#This Row],[RESPONSABLE]])-COUNTIF(TaskList2[RESPONSABLE],$D$1)-COUNTIF(TaskList1[RESPONSABLE],$D$1))))))</f>
        <v/>
      </c>
      <c r="D329" s="12" t="str">
        <f>IF(COUNTIF($D$2:D328,$D$1)&lt;COUNTIF(TaskList2[RESPONSABLE],$D$1)+COUNTIF(TaskList3[RESPONSABLE],$D$1)+COUNTIF(TaskList1[RESPONSABLE],$D$1),$D$1,"")</f>
        <v/>
      </c>
      <c r="E329" s="13" t="str">
        <f t="array" ref="E329">IF(TaskList15[[#This Row],[RESPONSABLE]]="","",IFERROR(INDEX(TaskList1[DATE LIMITE],SMALL(IF(TaskList1[RESPONSABLE]=$D$1,ROW(TaskList1[RESPONSABLE])-1),COUNTIF($D$3:D329,TaskList15[[#This Row],[RESPONSABLE]]))),IFERROR(INDEX(TaskList2[DATE LIMITE],SMALL(IF(TaskList2[RESPONSABLE]=$D$1,ROW(TaskList2[RESPONSABLE])-1),COUNTIF($D$3:D329,TaskList15[[#This Row],[RESPONSABLE]])-COUNTIF(TaskList1[RESPONSABLE],$D$1))),INDEX(TaskList3[DATE LIMITE],SMALL(IF(TaskList3[RESPONSABLE]=$D$1,ROW(TaskList3[RESPONSABLE])-1),COUNTIF($D$3:D329,TaskList15[[#This Row],[RESPONSABLE]])-COUNTIF(TaskList2[RESPONSABLE],$D$1)-COUNTIF(TaskList1[RESPONSABLE],$D$1))))))</f>
        <v/>
      </c>
      <c r="F329" s="10" t="str">
        <f t="array" ref="F329">IF(TaskList15[[#This Row],[RESPONSABLE]]="","",IFERROR(INDEX(TaskList1[STATUT],SMALL(IF(TaskList1[RESPONSABLE]=$D$1,ROW(TaskList1[RESPONSABLE])-1),COUNTIF($D$3:D329,TaskList15[[#This Row],[RESPONSABLE]]))),IFERROR(INDEX(TaskList2[STATUT],SMALL(IF(TaskList2[RESPONSABLE]=$D$1,ROW(TaskList2[RESPONSABLE])-1),COUNTIF($D$3:D329,TaskList15[[#This Row],[RESPONSABLE]])-COUNTIF(TaskList1[RESPONSABLE],$D$1))),INDEX(TaskList3[STATUT],SMALL(IF(TaskList3[RESPONSABLE]=$D$1,ROW(TaskList3[RESPONSABLE])-1),COUNTIF($D$3:D329,TaskList15[[#This Row],[RESPONSABLE]])-COUNTIF(TaskList2[RESPONSABLE],$D$1)-COUNTIF(TaskList1[RESPONSABLE],$D$1))))))</f>
        <v/>
      </c>
    </row>
    <row r="330" spans="1:6" x14ac:dyDescent="0.3">
      <c r="A330" s="10" t="str">
        <f t="array" ref="A330">IF(TaskList15[[#This Row],[RESPONSABLE]]="","",IFERROR(INDEX(TaskList1[THÈME],SMALL(IF(TaskList1[RESPONSABLE]=$D$1,ROW(TaskList1[RESPONSABLE])-1),COUNTIF($D$3:D330,TaskList15[[#This Row],[RESPONSABLE]]))),IFERROR(INDEX(TaskList2[THÈME],SMALL(IF(TaskList2[RESPONSABLE]=$D$1,ROW(TaskList2[RESPONSABLE])-1),COUNTIF($D$3:D330,TaskList15[[#This Row],[RESPONSABLE]])-COUNTIF(TaskList1[RESPONSABLE],$D$1))),INDEX(TaskList3[THÈME],SMALL(IF(TaskList3[RESPONSABLE]=$D$1,ROW(TaskList3[RESPONSABLE])-1),COUNTIF($D$3:D330,TaskList15[[#This Row],[RESPONSABLE]])-COUNTIF(TaskList2[RESPONSABLE],$D$1)-COUNTIF(TaskList1[RESPONSABLE],$D$1))))))</f>
        <v/>
      </c>
      <c r="B330" s="10" t="str">
        <f t="array" ref="B330">IF(TaskList15[[#This Row],[RESPONSABLE]]="","",IFERROR(INDEX(TaskList1[AXE],SMALL(IF(TaskList1[RESPONSABLE]=$D$1,ROW(TaskList1[RESPONSABLE])-1),COUNTIF($D$3:D330,TaskList15[[#This Row],[RESPONSABLE]]))),IFERROR(INDEX(TaskList2[AXE],SMALL(IF(TaskList2[RESPONSABLE]=$D$1,ROW(TaskList2[RESPONSABLE])-1),COUNTIF($D$3:D330,TaskList15[[#This Row],[RESPONSABLE]])-COUNTIF(TaskList1[RESPONSABLE],$D$1))),INDEX(TaskList3[AXE],SMALL(IF(TaskList3[RESPONSABLE]=$D$1,ROW(TaskList3[RESPONSABLE])-1),COUNTIF($D$3:D330,TaskList15[[#This Row],[RESPONSABLE]])-COUNTIF(TaskList2[RESPONSABLE],$D$1)-COUNTIF(TaskList1[RESPONSABLE],$D$1))))))</f>
        <v/>
      </c>
      <c r="D330" s="12" t="str">
        <f>IF(COUNTIF($D$2:D329,$D$1)&lt;COUNTIF(TaskList2[RESPONSABLE],$D$1)+COUNTIF(TaskList3[RESPONSABLE],$D$1)+COUNTIF(TaskList1[RESPONSABLE],$D$1),$D$1,"")</f>
        <v/>
      </c>
      <c r="E330" s="13" t="str">
        <f t="array" ref="E330">IF(TaskList15[[#This Row],[RESPONSABLE]]="","",IFERROR(INDEX(TaskList1[DATE LIMITE],SMALL(IF(TaskList1[RESPONSABLE]=$D$1,ROW(TaskList1[RESPONSABLE])-1),COUNTIF($D$3:D330,TaskList15[[#This Row],[RESPONSABLE]]))),IFERROR(INDEX(TaskList2[DATE LIMITE],SMALL(IF(TaskList2[RESPONSABLE]=$D$1,ROW(TaskList2[RESPONSABLE])-1),COUNTIF($D$3:D330,TaskList15[[#This Row],[RESPONSABLE]])-COUNTIF(TaskList1[RESPONSABLE],$D$1))),INDEX(TaskList3[DATE LIMITE],SMALL(IF(TaskList3[RESPONSABLE]=$D$1,ROW(TaskList3[RESPONSABLE])-1),COUNTIF($D$3:D330,TaskList15[[#This Row],[RESPONSABLE]])-COUNTIF(TaskList2[RESPONSABLE],$D$1)-COUNTIF(TaskList1[RESPONSABLE],$D$1))))))</f>
        <v/>
      </c>
      <c r="F330" s="10" t="str">
        <f t="array" ref="F330">IF(TaskList15[[#This Row],[RESPONSABLE]]="","",IFERROR(INDEX(TaskList1[STATUT],SMALL(IF(TaskList1[RESPONSABLE]=$D$1,ROW(TaskList1[RESPONSABLE])-1),COUNTIF($D$3:D330,TaskList15[[#This Row],[RESPONSABLE]]))),IFERROR(INDEX(TaskList2[STATUT],SMALL(IF(TaskList2[RESPONSABLE]=$D$1,ROW(TaskList2[RESPONSABLE])-1),COUNTIF($D$3:D330,TaskList15[[#This Row],[RESPONSABLE]])-COUNTIF(TaskList1[RESPONSABLE],$D$1))),INDEX(TaskList3[STATUT],SMALL(IF(TaskList3[RESPONSABLE]=$D$1,ROW(TaskList3[RESPONSABLE])-1),COUNTIF($D$3:D330,TaskList15[[#This Row],[RESPONSABLE]])-COUNTIF(TaskList2[RESPONSABLE],$D$1)-COUNTIF(TaskList1[RESPONSABLE],$D$1))))))</f>
        <v/>
      </c>
    </row>
    <row r="331" spans="1:6" x14ac:dyDescent="0.3">
      <c r="A331" s="10" t="str">
        <f t="array" ref="A331">IF(TaskList15[[#This Row],[RESPONSABLE]]="","",IFERROR(INDEX(TaskList1[THÈME],SMALL(IF(TaskList1[RESPONSABLE]=$D$1,ROW(TaskList1[RESPONSABLE])-1),COUNTIF($D$3:D331,TaskList15[[#This Row],[RESPONSABLE]]))),IFERROR(INDEX(TaskList2[THÈME],SMALL(IF(TaskList2[RESPONSABLE]=$D$1,ROW(TaskList2[RESPONSABLE])-1),COUNTIF($D$3:D331,TaskList15[[#This Row],[RESPONSABLE]])-COUNTIF(TaskList1[RESPONSABLE],$D$1))),INDEX(TaskList3[THÈME],SMALL(IF(TaskList3[RESPONSABLE]=$D$1,ROW(TaskList3[RESPONSABLE])-1),COUNTIF($D$3:D331,TaskList15[[#This Row],[RESPONSABLE]])-COUNTIF(TaskList2[RESPONSABLE],$D$1)-COUNTIF(TaskList1[RESPONSABLE],$D$1))))))</f>
        <v/>
      </c>
      <c r="B331" s="10" t="str">
        <f t="array" ref="B331">IF(TaskList15[[#This Row],[RESPONSABLE]]="","",IFERROR(INDEX(TaskList1[AXE],SMALL(IF(TaskList1[RESPONSABLE]=$D$1,ROW(TaskList1[RESPONSABLE])-1),COUNTIF($D$3:D331,TaskList15[[#This Row],[RESPONSABLE]]))),IFERROR(INDEX(TaskList2[AXE],SMALL(IF(TaskList2[RESPONSABLE]=$D$1,ROW(TaskList2[RESPONSABLE])-1),COUNTIF($D$3:D331,TaskList15[[#This Row],[RESPONSABLE]])-COUNTIF(TaskList1[RESPONSABLE],$D$1))),INDEX(TaskList3[AXE],SMALL(IF(TaskList3[RESPONSABLE]=$D$1,ROW(TaskList3[RESPONSABLE])-1),COUNTIF($D$3:D331,TaskList15[[#This Row],[RESPONSABLE]])-COUNTIF(TaskList2[RESPONSABLE],$D$1)-COUNTIF(TaskList1[RESPONSABLE],$D$1))))))</f>
        <v/>
      </c>
      <c r="D331" s="12" t="str">
        <f>IF(COUNTIF($D$2:D330,$D$1)&lt;COUNTIF(TaskList2[RESPONSABLE],$D$1)+COUNTIF(TaskList3[RESPONSABLE],$D$1)+COUNTIF(TaskList1[RESPONSABLE],$D$1),$D$1,"")</f>
        <v/>
      </c>
      <c r="E331" s="13" t="str">
        <f t="array" ref="E331">IF(TaskList15[[#This Row],[RESPONSABLE]]="","",IFERROR(INDEX(TaskList1[DATE LIMITE],SMALL(IF(TaskList1[RESPONSABLE]=$D$1,ROW(TaskList1[RESPONSABLE])-1),COUNTIF($D$3:D331,TaskList15[[#This Row],[RESPONSABLE]]))),IFERROR(INDEX(TaskList2[DATE LIMITE],SMALL(IF(TaskList2[RESPONSABLE]=$D$1,ROW(TaskList2[RESPONSABLE])-1),COUNTIF($D$3:D331,TaskList15[[#This Row],[RESPONSABLE]])-COUNTIF(TaskList1[RESPONSABLE],$D$1))),INDEX(TaskList3[DATE LIMITE],SMALL(IF(TaskList3[RESPONSABLE]=$D$1,ROW(TaskList3[RESPONSABLE])-1),COUNTIF($D$3:D331,TaskList15[[#This Row],[RESPONSABLE]])-COUNTIF(TaskList2[RESPONSABLE],$D$1)-COUNTIF(TaskList1[RESPONSABLE],$D$1))))))</f>
        <v/>
      </c>
      <c r="F331" s="10" t="str">
        <f t="array" ref="F331">IF(TaskList15[[#This Row],[RESPONSABLE]]="","",IFERROR(INDEX(TaskList1[STATUT],SMALL(IF(TaskList1[RESPONSABLE]=$D$1,ROW(TaskList1[RESPONSABLE])-1),COUNTIF($D$3:D331,TaskList15[[#This Row],[RESPONSABLE]]))),IFERROR(INDEX(TaskList2[STATUT],SMALL(IF(TaskList2[RESPONSABLE]=$D$1,ROW(TaskList2[RESPONSABLE])-1),COUNTIF($D$3:D331,TaskList15[[#This Row],[RESPONSABLE]])-COUNTIF(TaskList1[RESPONSABLE],$D$1))),INDEX(TaskList3[STATUT],SMALL(IF(TaskList3[RESPONSABLE]=$D$1,ROW(TaskList3[RESPONSABLE])-1),COUNTIF($D$3:D331,TaskList15[[#This Row],[RESPONSABLE]])-COUNTIF(TaskList2[RESPONSABLE],$D$1)-COUNTIF(TaskList1[RESPONSABLE],$D$1))))))</f>
        <v/>
      </c>
    </row>
    <row r="332" spans="1:6" x14ac:dyDescent="0.3">
      <c r="A332" s="10" t="str">
        <f t="array" ref="A332">IF(TaskList15[[#This Row],[RESPONSABLE]]="","",IFERROR(INDEX(TaskList1[THÈME],SMALL(IF(TaskList1[RESPONSABLE]=$D$1,ROW(TaskList1[RESPONSABLE])-1),COUNTIF($D$3:D332,TaskList15[[#This Row],[RESPONSABLE]]))),IFERROR(INDEX(TaskList2[THÈME],SMALL(IF(TaskList2[RESPONSABLE]=$D$1,ROW(TaskList2[RESPONSABLE])-1),COUNTIF($D$3:D332,TaskList15[[#This Row],[RESPONSABLE]])-COUNTIF(TaskList1[RESPONSABLE],$D$1))),INDEX(TaskList3[THÈME],SMALL(IF(TaskList3[RESPONSABLE]=$D$1,ROW(TaskList3[RESPONSABLE])-1),COUNTIF($D$3:D332,TaskList15[[#This Row],[RESPONSABLE]])-COUNTIF(TaskList2[RESPONSABLE],$D$1)-COUNTIF(TaskList1[RESPONSABLE],$D$1))))))</f>
        <v/>
      </c>
      <c r="B332" s="10" t="str">
        <f t="array" ref="B332">IF(TaskList15[[#This Row],[RESPONSABLE]]="","",IFERROR(INDEX(TaskList1[AXE],SMALL(IF(TaskList1[RESPONSABLE]=$D$1,ROW(TaskList1[RESPONSABLE])-1),COUNTIF($D$3:D332,TaskList15[[#This Row],[RESPONSABLE]]))),IFERROR(INDEX(TaskList2[AXE],SMALL(IF(TaskList2[RESPONSABLE]=$D$1,ROW(TaskList2[RESPONSABLE])-1),COUNTIF($D$3:D332,TaskList15[[#This Row],[RESPONSABLE]])-COUNTIF(TaskList1[RESPONSABLE],$D$1))),INDEX(TaskList3[AXE],SMALL(IF(TaskList3[RESPONSABLE]=$D$1,ROW(TaskList3[RESPONSABLE])-1),COUNTIF($D$3:D332,TaskList15[[#This Row],[RESPONSABLE]])-COUNTIF(TaskList2[RESPONSABLE],$D$1)-COUNTIF(TaskList1[RESPONSABLE],$D$1))))))</f>
        <v/>
      </c>
      <c r="D332" s="12" t="str">
        <f>IF(COUNTIF($D$2:D331,$D$1)&lt;COUNTIF(TaskList2[RESPONSABLE],$D$1)+COUNTIF(TaskList3[RESPONSABLE],$D$1)+COUNTIF(TaskList1[RESPONSABLE],$D$1),$D$1,"")</f>
        <v/>
      </c>
      <c r="E332" s="13" t="str">
        <f t="array" ref="E332">IF(TaskList15[[#This Row],[RESPONSABLE]]="","",IFERROR(INDEX(TaskList1[DATE LIMITE],SMALL(IF(TaskList1[RESPONSABLE]=$D$1,ROW(TaskList1[RESPONSABLE])-1),COUNTIF($D$3:D332,TaskList15[[#This Row],[RESPONSABLE]]))),IFERROR(INDEX(TaskList2[DATE LIMITE],SMALL(IF(TaskList2[RESPONSABLE]=$D$1,ROW(TaskList2[RESPONSABLE])-1),COUNTIF($D$3:D332,TaskList15[[#This Row],[RESPONSABLE]])-COUNTIF(TaskList1[RESPONSABLE],$D$1))),INDEX(TaskList3[DATE LIMITE],SMALL(IF(TaskList3[RESPONSABLE]=$D$1,ROW(TaskList3[RESPONSABLE])-1),COUNTIF($D$3:D332,TaskList15[[#This Row],[RESPONSABLE]])-COUNTIF(TaskList2[RESPONSABLE],$D$1)-COUNTIF(TaskList1[RESPONSABLE],$D$1))))))</f>
        <v/>
      </c>
      <c r="F332" s="10" t="str">
        <f t="array" ref="F332">IF(TaskList15[[#This Row],[RESPONSABLE]]="","",IFERROR(INDEX(TaskList1[STATUT],SMALL(IF(TaskList1[RESPONSABLE]=$D$1,ROW(TaskList1[RESPONSABLE])-1),COUNTIF($D$3:D332,TaskList15[[#This Row],[RESPONSABLE]]))),IFERROR(INDEX(TaskList2[STATUT],SMALL(IF(TaskList2[RESPONSABLE]=$D$1,ROW(TaskList2[RESPONSABLE])-1),COUNTIF($D$3:D332,TaskList15[[#This Row],[RESPONSABLE]])-COUNTIF(TaskList1[RESPONSABLE],$D$1))),INDEX(TaskList3[STATUT],SMALL(IF(TaskList3[RESPONSABLE]=$D$1,ROW(TaskList3[RESPONSABLE])-1),COUNTIF($D$3:D332,TaskList15[[#This Row],[RESPONSABLE]])-COUNTIF(TaskList2[RESPONSABLE],$D$1)-COUNTIF(TaskList1[RESPONSABLE],$D$1))))))</f>
        <v/>
      </c>
    </row>
    <row r="333" spans="1:6" x14ac:dyDescent="0.3">
      <c r="A333" s="10" t="str">
        <f t="array" ref="A333">IF(TaskList15[[#This Row],[RESPONSABLE]]="","",IFERROR(INDEX(TaskList1[THÈME],SMALL(IF(TaskList1[RESPONSABLE]=$D$1,ROW(TaskList1[RESPONSABLE])-1),COUNTIF($D$3:D333,TaskList15[[#This Row],[RESPONSABLE]]))),IFERROR(INDEX(TaskList2[THÈME],SMALL(IF(TaskList2[RESPONSABLE]=$D$1,ROW(TaskList2[RESPONSABLE])-1),COUNTIF($D$3:D333,TaskList15[[#This Row],[RESPONSABLE]])-COUNTIF(TaskList1[RESPONSABLE],$D$1))),INDEX(TaskList3[THÈME],SMALL(IF(TaskList3[RESPONSABLE]=$D$1,ROW(TaskList3[RESPONSABLE])-1),COUNTIF($D$3:D333,TaskList15[[#This Row],[RESPONSABLE]])-COUNTIF(TaskList2[RESPONSABLE],$D$1)-COUNTIF(TaskList1[RESPONSABLE],$D$1))))))</f>
        <v/>
      </c>
      <c r="B333" s="10" t="str">
        <f t="array" ref="B333">IF(TaskList15[[#This Row],[RESPONSABLE]]="","",IFERROR(INDEX(TaskList1[AXE],SMALL(IF(TaskList1[RESPONSABLE]=$D$1,ROW(TaskList1[RESPONSABLE])-1),COUNTIF($D$3:D333,TaskList15[[#This Row],[RESPONSABLE]]))),IFERROR(INDEX(TaskList2[AXE],SMALL(IF(TaskList2[RESPONSABLE]=$D$1,ROW(TaskList2[RESPONSABLE])-1),COUNTIF($D$3:D333,TaskList15[[#This Row],[RESPONSABLE]])-COUNTIF(TaskList1[RESPONSABLE],$D$1))),INDEX(TaskList3[AXE],SMALL(IF(TaskList3[RESPONSABLE]=$D$1,ROW(TaskList3[RESPONSABLE])-1),COUNTIF($D$3:D333,TaskList15[[#This Row],[RESPONSABLE]])-COUNTIF(TaskList2[RESPONSABLE],$D$1)-COUNTIF(TaskList1[RESPONSABLE],$D$1))))))</f>
        <v/>
      </c>
      <c r="D333" s="12" t="str">
        <f>IF(COUNTIF($D$2:D332,$D$1)&lt;COUNTIF(TaskList2[RESPONSABLE],$D$1)+COUNTIF(TaskList3[RESPONSABLE],$D$1)+COUNTIF(TaskList1[RESPONSABLE],$D$1),$D$1,"")</f>
        <v/>
      </c>
      <c r="E333" s="13" t="str">
        <f t="array" ref="E333">IF(TaskList15[[#This Row],[RESPONSABLE]]="","",IFERROR(INDEX(TaskList1[DATE LIMITE],SMALL(IF(TaskList1[RESPONSABLE]=$D$1,ROW(TaskList1[RESPONSABLE])-1),COUNTIF($D$3:D333,TaskList15[[#This Row],[RESPONSABLE]]))),IFERROR(INDEX(TaskList2[DATE LIMITE],SMALL(IF(TaskList2[RESPONSABLE]=$D$1,ROW(TaskList2[RESPONSABLE])-1),COUNTIF($D$3:D333,TaskList15[[#This Row],[RESPONSABLE]])-COUNTIF(TaskList1[RESPONSABLE],$D$1))),INDEX(TaskList3[DATE LIMITE],SMALL(IF(TaskList3[RESPONSABLE]=$D$1,ROW(TaskList3[RESPONSABLE])-1),COUNTIF($D$3:D333,TaskList15[[#This Row],[RESPONSABLE]])-COUNTIF(TaskList2[RESPONSABLE],$D$1)-COUNTIF(TaskList1[RESPONSABLE],$D$1))))))</f>
        <v/>
      </c>
      <c r="F333" s="10" t="str">
        <f t="array" ref="F333">IF(TaskList15[[#This Row],[RESPONSABLE]]="","",IFERROR(INDEX(TaskList1[STATUT],SMALL(IF(TaskList1[RESPONSABLE]=$D$1,ROW(TaskList1[RESPONSABLE])-1),COUNTIF($D$3:D333,TaskList15[[#This Row],[RESPONSABLE]]))),IFERROR(INDEX(TaskList2[STATUT],SMALL(IF(TaskList2[RESPONSABLE]=$D$1,ROW(TaskList2[RESPONSABLE])-1),COUNTIF($D$3:D333,TaskList15[[#This Row],[RESPONSABLE]])-COUNTIF(TaskList1[RESPONSABLE],$D$1))),INDEX(TaskList3[STATUT],SMALL(IF(TaskList3[RESPONSABLE]=$D$1,ROW(TaskList3[RESPONSABLE])-1),COUNTIF($D$3:D333,TaskList15[[#This Row],[RESPONSABLE]])-COUNTIF(TaskList2[RESPONSABLE],$D$1)-COUNTIF(TaskList1[RESPONSABLE],$D$1))))))</f>
        <v/>
      </c>
    </row>
    <row r="334" spans="1:6" x14ac:dyDescent="0.3">
      <c r="A334" s="10" t="str">
        <f t="array" ref="A334">IF(TaskList15[[#This Row],[RESPONSABLE]]="","",IFERROR(INDEX(TaskList1[THÈME],SMALL(IF(TaskList1[RESPONSABLE]=$D$1,ROW(TaskList1[RESPONSABLE])-1),COUNTIF($D$3:D334,TaskList15[[#This Row],[RESPONSABLE]]))),IFERROR(INDEX(TaskList2[THÈME],SMALL(IF(TaskList2[RESPONSABLE]=$D$1,ROW(TaskList2[RESPONSABLE])-1),COUNTIF($D$3:D334,TaskList15[[#This Row],[RESPONSABLE]])-COUNTIF(TaskList1[RESPONSABLE],$D$1))),INDEX(TaskList3[THÈME],SMALL(IF(TaskList3[RESPONSABLE]=$D$1,ROW(TaskList3[RESPONSABLE])-1),COUNTIF($D$3:D334,TaskList15[[#This Row],[RESPONSABLE]])-COUNTIF(TaskList2[RESPONSABLE],$D$1)-COUNTIF(TaskList1[RESPONSABLE],$D$1))))))</f>
        <v/>
      </c>
      <c r="B334" s="10" t="str">
        <f t="array" ref="B334">IF(TaskList15[[#This Row],[RESPONSABLE]]="","",IFERROR(INDEX(TaskList1[AXE],SMALL(IF(TaskList1[RESPONSABLE]=$D$1,ROW(TaskList1[RESPONSABLE])-1),COUNTIF($D$3:D334,TaskList15[[#This Row],[RESPONSABLE]]))),IFERROR(INDEX(TaskList2[AXE],SMALL(IF(TaskList2[RESPONSABLE]=$D$1,ROW(TaskList2[RESPONSABLE])-1),COUNTIF($D$3:D334,TaskList15[[#This Row],[RESPONSABLE]])-COUNTIF(TaskList1[RESPONSABLE],$D$1))),INDEX(TaskList3[AXE],SMALL(IF(TaskList3[RESPONSABLE]=$D$1,ROW(TaskList3[RESPONSABLE])-1),COUNTIF($D$3:D334,TaskList15[[#This Row],[RESPONSABLE]])-COUNTIF(TaskList2[RESPONSABLE],$D$1)-COUNTIF(TaskList1[RESPONSABLE],$D$1))))))</f>
        <v/>
      </c>
      <c r="D334" s="12" t="str">
        <f>IF(COUNTIF($D$2:D333,$D$1)&lt;COUNTIF(TaskList2[RESPONSABLE],$D$1)+COUNTIF(TaskList3[RESPONSABLE],$D$1)+COUNTIF(TaskList1[RESPONSABLE],$D$1),$D$1,"")</f>
        <v/>
      </c>
      <c r="E334" s="13" t="str">
        <f t="array" ref="E334">IF(TaskList15[[#This Row],[RESPONSABLE]]="","",IFERROR(INDEX(TaskList1[DATE LIMITE],SMALL(IF(TaskList1[RESPONSABLE]=$D$1,ROW(TaskList1[RESPONSABLE])-1),COUNTIF($D$3:D334,TaskList15[[#This Row],[RESPONSABLE]]))),IFERROR(INDEX(TaskList2[DATE LIMITE],SMALL(IF(TaskList2[RESPONSABLE]=$D$1,ROW(TaskList2[RESPONSABLE])-1),COUNTIF($D$3:D334,TaskList15[[#This Row],[RESPONSABLE]])-COUNTIF(TaskList1[RESPONSABLE],$D$1))),INDEX(TaskList3[DATE LIMITE],SMALL(IF(TaskList3[RESPONSABLE]=$D$1,ROW(TaskList3[RESPONSABLE])-1),COUNTIF($D$3:D334,TaskList15[[#This Row],[RESPONSABLE]])-COUNTIF(TaskList2[RESPONSABLE],$D$1)-COUNTIF(TaskList1[RESPONSABLE],$D$1))))))</f>
        <v/>
      </c>
      <c r="F334" s="10" t="str">
        <f t="array" ref="F334">IF(TaskList15[[#This Row],[RESPONSABLE]]="","",IFERROR(INDEX(TaskList1[STATUT],SMALL(IF(TaskList1[RESPONSABLE]=$D$1,ROW(TaskList1[RESPONSABLE])-1),COUNTIF($D$3:D334,TaskList15[[#This Row],[RESPONSABLE]]))),IFERROR(INDEX(TaskList2[STATUT],SMALL(IF(TaskList2[RESPONSABLE]=$D$1,ROW(TaskList2[RESPONSABLE])-1),COUNTIF($D$3:D334,TaskList15[[#This Row],[RESPONSABLE]])-COUNTIF(TaskList1[RESPONSABLE],$D$1))),INDEX(TaskList3[STATUT],SMALL(IF(TaskList3[RESPONSABLE]=$D$1,ROW(TaskList3[RESPONSABLE])-1),COUNTIF($D$3:D334,TaskList15[[#This Row],[RESPONSABLE]])-COUNTIF(TaskList2[RESPONSABLE],$D$1)-COUNTIF(TaskList1[RESPONSABLE],$D$1))))))</f>
        <v/>
      </c>
    </row>
    <row r="335" spans="1:6" x14ac:dyDescent="0.3">
      <c r="A335" s="10" t="str">
        <f t="array" ref="A335">IF(TaskList15[[#This Row],[RESPONSABLE]]="","",IFERROR(INDEX(TaskList1[THÈME],SMALL(IF(TaskList1[RESPONSABLE]=$D$1,ROW(TaskList1[RESPONSABLE])-1),COUNTIF($D$3:D335,TaskList15[[#This Row],[RESPONSABLE]]))),IFERROR(INDEX(TaskList2[THÈME],SMALL(IF(TaskList2[RESPONSABLE]=$D$1,ROW(TaskList2[RESPONSABLE])-1),COUNTIF($D$3:D335,TaskList15[[#This Row],[RESPONSABLE]])-COUNTIF(TaskList1[RESPONSABLE],$D$1))),INDEX(TaskList3[THÈME],SMALL(IF(TaskList3[RESPONSABLE]=$D$1,ROW(TaskList3[RESPONSABLE])-1),COUNTIF($D$3:D335,TaskList15[[#This Row],[RESPONSABLE]])-COUNTIF(TaskList2[RESPONSABLE],$D$1)-COUNTIF(TaskList1[RESPONSABLE],$D$1))))))</f>
        <v/>
      </c>
      <c r="B335" s="10" t="str">
        <f t="array" ref="B335">IF(TaskList15[[#This Row],[RESPONSABLE]]="","",IFERROR(INDEX(TaskList1[AXE],SMALL(IF(TaskList1[RESPONSABLE]=$D$1,ROW(TaskList1[RESPONSABLE])-1),COUNTIF($D$3:D335,TaskList15[[#This Row],[RESPONSABLE]]))),IFERROR(INDEX(TaskList2[AXE],SMALL(IF(TaskList2[RESPONSABLE]=$D$1,ROW(TaskList2[RESPONSABLE])-1),COUNTIF($D$3:D335,TaskList15[[#This Row],[RESPONSABLE]])-COUNTIF(TaskList1[RESPONSABLE],$D$1))),INDEX(TaskList3[AXE],SMALL(IF(TaskList3[RESPONSABLE]=$D$1,ROW(TaskList3[RESPONSABLE])-1),COUNTIF($D$3:D335,TaskList15[[#This Row],[RESPONSABLE]])-COUNTIF(TaskList2[RESPONSABLE],$D$1)-COUNTIF(TaskList1[RESPONSABLE],$D$1))))))</f>
        <v/>
      </c>
      <c r="D335" s="12" t="str">
        <f>IF(COUNTIF($D$2:D334,$D$1)&lt;COUNTIF(TaskList2[RESPONSABLE],$D$1)+COUNTIF(TaskList3[RESPONSABLE],$D$1)+COUNTIF(TaskList1[RESPONSABLE],$D$1),$D$1,"")</f>
        <v/>
      </c>
      <c r="E335" s="13" t="str">
        <f t="array" ref="E335">IF(TaskList15[[#This Row],[RESPONSABLE]]="","",IFERROR(INDEX(TaskList1[DATE LIMITE],SMALL(IF(TaskList1[RESPONSABLE]=$D$1,ROW(TaskList1[RESPONSABLE])-1),COUNTIF($D$3:D335,TaskList15[[#This Row],[RESPONSABLE]]))),IFERROR(INDEX(TaskList2[DATE LIMITE],SMALL(IF(TaskList2[RESPONSABLE]=$D$1,ROW(TaskList2[RESPONSABLE])-1),COUNTIF($D$3:D335,TaskList15[[#This Row],[RESPONSABLE]])-COUNTIF(TaskList1[RESPONSABLE],$D$1))),INDEX(TaskList3[DATE LIMITE],SMALL(IF(TaskList3[RESPONSABLE]=$D$1,ROW(TaskList3[RESPONSABLE])-1),COUNTIF($D$3:D335,TaskList15[[#This Row],[RESPONSABLE]])-COUNTIF(TaskList2[RESPONSABLE],$D$1)-COUNTIF(TaskList1[RESPONSABLE],$D$1))))))</f>
        <v/>
      </c>
      <c r="F335" s="10" t="str">
        <f t="array" ref="F335">IF(TaskList15[[#This Row],[RESPONSABLE]]="","",IFERROR(INDEX(TaskList1[STATUT],SMALL(IF(TaskList1[RESPONSABLE]=$D$1,ROW(TaskList1[RESPONSABLE])-1),COUNTIF($D$3:D335,TaskList15[[#This Row],[RESPONSABLE]]))),IFERROR(INDEX(TaskList2[STATUT],SMALL(IF(TaskList2[RESPONSABLE]=$D$1,ROW(TaskList2[RESPONSABLE])-1),COUNTIF($D$3:D335,TaskList15[[#This Row],[RESPONSABLE]])-COUNTIF(TaskList1[RESPONSABLE],$D$1))),INDEX(TaskList3[STATUT],SMALL(IF(TaskList3[RESPONSABLE]=$D$1,ROW(TaskList3[RESPONSABLE])-1),COUNTIF($D$3:D335,TaskList15[[#This Row],[RESPONSABLE]])-COUNTIF(TaskList2[RESPONSABLE],$D$1)-COUNTIF(TaskList1[RESPONSABLE],$D$1))))))</f>
        <v/>
      </c>
    </row>
    <row r="336" spans="1:6" x14ac:dyDescent="0.3">
      <c r="A336" s="10" t="str">
        <f t="array" ref="A336">IF(TaskList15[[#This Row],[RESPONSABLE]]="","",IFERROR(INDEX(TaskList1[THÈME],SMALL(IF(TaskList1[RESPONSABLE]=$D$1,ROW(TaskList1[RESPONSABLE])-1),COUNTIF($D$3:D336,TaskList15[[#This Row],[RESPONSABLE]]))),IFERROR(INDEX(TaskList2[THÈME],SMALL(IF(TaskList2[RESPONSABLE]=$D$1,ROW(TaskList2[RESPONSABLE])-1),COUNTIF($D$3:D336,TaskList15[[#This Row],[RESPONSABLE]])-COUNTIF(TaskList1[RESPONSABLE],$D$1))),INDEX(TaskList3[THÈME],SMALL(IF(TaskList3[RESPONSABLE]=$D$1,ROW(TaskList3[RESPONSABLE])-1),COUNTIF($D$3:D336,TaskList15[[#This Row],[RESPONSABLE]])-COUNTIF(TaskList2[RESPONSABLE],$D$1)-COUNTIF(TaskList1[RESPONSABLE],$D$1))))))</f>
        <v/>
      </c>
      <c r="B336" s="10" t="str">
        <f t="array" ref="B336">IF(TaskList15[[#This Row],[RESPONSABLE]]="","",IFERROR(INDEX(TaskList1[AXE],SMALL(IF(TaskList1[RESPONSABLE]=$D$1,ROW(TaskList1[RESPONSABLE])-1),COUNTIF($D$3:D336,TaskList15[[#This Row],[RESPONSABLE]]))),IFERROR(INDEX(TaskList2[AXE],SMALL(IF(TaskList2[RESPONSABLE]=$D$1,ROW(TaskList2[RESPONSABLE])-1),COUNTIF($D$3:D336,TaskList15[[#This Row],[RESPONSABLE]])-COUNTIF(TaskList1[RESPONSABLE],$D$1))),INDEX(TaskList3[AXE],SMALL(IF(TaskList3[RESPONSABLE]=$D$1,ROW(TaskList3[RESPONSABLE])-1),COUNTIF($D$3:D336,TaskList15[[#This Row],[RESPONSABLE]])-COUNTIF(TaskList2[RESPONSABLE],$D$1)-COUNTIF(TaskList1[RESPONSABLE],$D$1))))))</f>
        <v/>
      </c>
      <c r="D336" s="12" t="str">
        <f>IF(COUNTIF($D$2:D335,$D$1)&lt;COUNTIF(TaskList2[RESPONSABLE],$D$1)+COUNTIF(TaskList3[RESPONSABLE],$D$1)+COUNTIF(TaskList1[RESPONSABLE],$D$1),$D$1,"")</f>
        <v/>
      </c>
      <c r="E336" s="13" t="str">
        <f t="array" ref="E336">IF(TaskList15[[#This Row],[RESPONSABLE]]="","",IFERROR(INDEX(TaskList1[DATE LIMITE],SMALL(IF(TaskList1[RESPONSABLE]=$D$1,ROW(TaskList1[RESPONSABLE])-1),COUNTIF($D$3:D336,TaskList15[[#This Row],[RESPONSABLE]]))),IFERROR(INDEX(TaskList2[DATE LIMITE],SMALL(IF(TaskList2[RESPONSABLE]=$D$1,ROW(TaskList2[RESPONSABLE])-1),COUNTIF($D$3:D336,TaskList15[[#This Row],[RESPONSABLE]])-COUNTIF(TaskList1[RESPONSABLE],$D$1))),INDEX(TaskList3[DATE LIMITE],SMALL(IF(TaskList3[RESPONSABLE]=$D$1,ROW(TaskList3[RESPONSABLE])-1),COUNTIF($D$3:D336,TaskList15[[#This Row],[RESPONSABLE]])-COUNTIF(TaskList2[RESPONSABLE],$D$1)-COUNTIF(TaskList1[RESPONSABLE],$D$1))))))</f>
        <v/>
      </c>
      <c r="F336" s="10" t="str">
        <f t="array" ref="F336">IF(TaskList15[[#This Row],[RESPONSABLE]]="","",IFERROR(INDEX(TaskList1[STATUT],SMALL(IF(TaskList1[RESPONSABLE]=$D$1,ROW(TaskList1[RESPONSABLE])-1),COUNTIF($D$3:D336,TaskList15[[#This Row],[RESPONSABLE]]))),IFERROR(INDEX(TaskList2[STATUT],SMALL(IF(TaskList2[RESPONSABLE]=$D$1,ROW(TaskList2[RESPONSABLE])-1),COUNTIF($D$3:D336,TaskList15[[#This Row],[RESPONSABLE]])-COUNTIF(TaskList1[RESPONSABLE],$D$1))),INDEX(TaskList3[STATUT],SMALL(IF(TaskList3[RESPONSABLE]=$D$1,ROW(TaskList3[RESPONSABLE])-1),COUNTIF($D$3:D336,TaskList15[[#This Row],[RESPONSABLE]])-COUNTIF(TaskList2[RESPONSABLE],$D$1)-COUNTIF(TaskList1[RESPONSABLE],$D$1))))))</f>
        <v/>
      </c>
    </row>
    <row r="337" spans="1:6" x14ac:dyDescent="0.3">
      <c r="A337" s="10" t="str">
        <f t="array" ref="A337">IF(TaskList15[[#This Row],[RESPONSABLE]]="","",IFERROR(INDEX(TaskList1[THÈME],SMALL(IF(TaskList1[RESPONSABLE]=$D$1,ROW(TaskList1[RESPONSABLE])-1),COUNTIF($D$3:D337,TaskList15[[#This Row],[RESPONSABLE]]))),IFERROR(INDEX(TaskList2[THÈME],SMALL(IF(TaskList2[RESPONSABLE]=$D$1,ROW(TaskList2[RESPONSABLE])-1),COUNTIF($D$3:D337,TaskList15[[#This Row],[RESPONSABLE]])-COUNTIF(TaskList1[RESPONSABLE],$D$1))),INDEX(TaskList3[THÈME],SMALL(IF(TaskList3[RESPONSABLE]=$D$1,ROW(TaskList3[RESPONSABLE])-1),COUNTIF($D$3:D337,TaskList15[[#This Row],[RESPONSABLE]])-COUNTIF(TaskList2[RESPONSABLE],$D$1)-COUNTIF(TaskList1[RESPONSABLE],$D$1))))))</f>
        <v/>
      </c>
      <c r="B337" s="10" t="str">
        <f t="array" ref="B337">IF(TaskList15[[#This Row],[RESPONSABLE]]="","",IFERROR(INDEX(TaskList1[AXE],SMALL(IF(TaskList1[RESPONSABLE]=$D$1,ROW(TaskList1[RESPONSABLE])-1),COUNTIF($D$3:D337,TaskList15[[#This Row],[RESPONSABLE]]))),IFERROR(INDEX(TaskList2[AXE],SMALL(IF(TaskList2[RESPONSABLE]=$D$1,ROW(TaskList2[RESPONSABLE])-1),COUNTIF($D$3:D337,TaskList15[[#This Row],[RESPONSABLE]])-COUNTIF(TaskList1[RESPONSABLE],$D$1))),INDEX(TaskList3[AXE],SMALL(IF(TaskList3[RESPONSABLE]=$D$1,ROW(TaskList3[RESPONSABLE])-1),COUNTIF($D$3:D337,TaskList15[[#This Row],[RESPONSABLE]])-COUNTIF(TaskList2[RESPONSABLE],$D$1)-COUNTIF(TaskList1[RESPONSABLE],$D$1))))))</f>
        <v/>
      </c>
      <c r="D337" s="12" t="str">
        <f>IF(COUNTIF($D$2:D336,$D$1)&lt;COUNTIF(TaskList2[RESPONSABLE],$D$1)+COUNTIF(TaskList3[RESPONSABLE],$D$1)+COUNTIF(TaskList1[RESPONSABLE],$D$1),$D$1,"")</f>
        <v/>
      </c>
      <c r="E337" s="13" t="str">
        <f t="array" ref="E337">IF(TaskList15[[#This Row],[RESPONSABLE]]="","",IFERROR(INDEX(TaskList1[DATE LIMITE],SMALL(IF(TaskList1[RESPONSABLE]=$D$1,ROW(TaskList1[RESPONSABLE])-1),COUNTIF($D$3:D337,TaskList15[[#This Row],[RESPONSABLE]]))),IFERROR(INDEX(TaskList2[DATE LIMITE],SMALL(IF(TaskList2[RESPONSABLE]=$D$1,ROW(TaskList2[RESPONSABLE])-1),COUNTIF($D$3:D337,TaskList15[[#This Row],[RESPONSABLE]])-COUNTIF(TaskList1[RESPONSABLE],$D$1))),INDEX(TaskList3[DATE LIMITE],SMALL(IF(TaskList3[RESPONSABLE]=$D$1,ROW(TaskList3[RESPONSABLE])-1),COUNTIF($D$3:D337,TaskList15[[#This Row],[RESPONSABLE]])-COUNTIF(TaskList2[RESPONSABLE],$D$1)-COUNTIF(TaskList1[RESPONSABLE],$D$1))))))</f>
        <v/>
      </c>
      <c r="F337" s="10" t="str">
        <f t="array" ref="F337">IF(TaskList15[[#This Row],[RESPONSABLE]]="","",IFERROR(INDEX(TaskList1[STATUT],SMALL(IF(TaskList1[RESPONSABLE]=$D$1,ROW(TaskList1[RESPONSABLE])-1),COUNTIF($D$3:D337,TaskList15[[#This Row],[RESPONSABLE]]))),IFERROR(INDEX(TaskList2[STATUT],SMALL(IF(TaskList2[RESPONSABLE]=$D$1,ROW(TaskList2[RESPONSABLE])-1),COUNTIF($D$3:D337,TaskList15[[#This Row],[RESPONSABLE]])-COUNTIF(TaskList1[RESPONSABLE],$D$1))),INDEX(TaskList3[STATUT],SMALL(IF(TaskList3[RESPONSABLE]=$D$1,ROW(TaskList3[RESPONSABLE])-1),COUNTIF($D$3:D337,TaskList15[[#This Row],[RESPONSABLE]])-COUNTIF(TaskList2[RESPONSABLE],$D$1)-COUNTIF(TaskList1[RESPONSABLE],$D$1))))))</f>
        <v/>
      </c>
    </row>
    <row r="338" spans="1:6" x14ac:dyDescent="0.3">
      <c r="A338" s="10" t="str">
        <f t="array" ref="A338">IF(TaskList15[[#This Row],[RESPONSABLE]]="","",IFERROR(INDEX(TaskList1[THÈME],SMALL(IF(TaskList1[RESPONSABLE]=$D$1,ROW(TaskList1[RESPONSABLE])-1),COUNTIF($D$3:D338,TaskList15[[#This Row],[RESPONSABLE]]))),IFERROR(INDEX(TaskList2[THÈME],SMALL(IF(TaskList2[RESPONSABLE]=$D$1,ROW(TaskList2[RESPONSABLE])-1),COUNTIF($D$3:D338,TaskList15[[#This Row],[RESPONSABLE]])-COUNTIF(TaskList1[RESPONSABLE],$D$1))),INDEX(TaskList3[THÈME],SMALL(IF(TaskList3[RESPONSABLE]=$D$1,ROW(TaskList3[RESPONSABLE])-1),COUNTIF($D$3:D338,TaskList15[[#This Row],[RESPONSABLE]])-COUNTIF(TaskList2[RESPONSABLE],$D$1)-COUNTIF(TaskList1[RESPONSABLE],$D$1))))))</f>
        <v/>
      </c>
      <c r="B338" s="10" t="str">
        <f t="array" ref="B338">IF(TaskList15[[#This Row],[RESPONSABLE]]="","",IFERROR(INDEX(TaskList1[AXE],SMALL(IF(TaskList1[RESPONSABLE]=$D$1,ROW(TaskList1[RESPONSABLE])-1),COUNTIF($D$3:D338,TaskList15[[#This Row],[RESPONSABLE]]))),IFERROR(INDEX(TaskList2[AXE],SMALL(IF(TaskList2[RESPONSABLE]=$D$1,ROW(TaskList2[RESPONSABLE])-1),COUNTIF($D$3:D338,TaskList15[[#This Row],[RESPONSABLE]])-COUNTIF(TaskList1[RESPONSABLE],$D$1))),INDEX(TaskList3[AXE],SMALL(IF(TaskList3[RESPONSABLE]=$D$1,ROW(TaskList3[RESPONSABLE])-1),COUNTIF($D$3:D338,TaskList15[[#This Row],[RESPONSABLE]])-COUNTIF(TaskList2[RESPONSABLE],$D$1)-COUNTIF(TaskList1[RESPONSABLE],$D$1))))))</f>
        <v/>
      </c>
      <c r="D338" s="12" t="str">
        <f>IF(COUNTIF($D$2:D337,$D$1)&lt;COUNTIF(TaskList2[RESPONSABLE],$D$1)+COUNTIF(TaskList3[RESPONSABLE],$D$1)+COUNTIF(TaskList1[RESPONSABLE],$D$1),$D$1,"")</f>
        <v/>
      </c>
      <c r="E338" s="13" t="str">
        <f t="array" ref="E338">IF(TaskList15[[#This Row],[RESPONSABLE]]="","",IFERROR(INDEX(TaskList1[DATE LIMITE],SMALL(IF(TaskList1[RESPONSABLE]=$D$1,ROW(TaskList1[RESPONSABLE])-1),COUNTIF($D$3:D338,TaskList15[[#This Row],[RESPONSABLE]]))),IFERROR(INDEX(TaskList2[DATE LIMITE],SMALL(IF(TaskList2[RESPONSABLE]=$D$1,ROW(TaskList2[RESPONSABLE])-1),COUNTIF($D$3:D338,TaskList15[[#This Row],[RESPONSABLE]])-COUNTIF(TaskList1[RESPONSABLE],$D$1))),INDEX(TaskList3[DATE LIMITE],SMALL(IF(TaskList3[RESPONSABLE]=$D$1,ROW(TaskList3[RESPONSABLE])-1),COUNTIF($D$3:D338,TaskList15[[#This Row],[RESPONSABLE]])-COUNTIF(TaskList2[RESPONSABLE],$D$1)-COUNTIF(TaskList1[RESPONSABLE],$D$1))))))</f>
        <v/>
      </c>
      <c r="F338" s="10" t="str">
        <f t="array" ref="F338">IF(TaskList15[[#This Row],[RESPONSABLE]]="","",IFERROR(INDEX(TaskList1[STATUT],SMALL(IF(TaskList1[RESPONSABLE]=$D$1,ROW(TaskList1[RESPONSABLE])-1),COUNTIF($D$3:D338,TaskList15[[#This Row],[RESPONSABLE]]))),IFERROR(INDEX(TaskList2[STATUT],SMALL(IF(TaskList2[RESPONSABLE]=$D$1,ROW(TaskList2[RESPONSABLE])-1),COUNTIF($D$3:D338,TaskList15[[#This Row],[RESPONSABLE]])-COUNTIF(TaskList1[RESPONSABLE],$D$1))),INDEX(TaskList3[STATUT],SMALL(IF(TaskList3[RESPONSABLE]=$D$1,ROW(TaskList3[RESPONSABLE])-1),COUNTIF($D$3:D338,TaskList15[[#This Row],[RESPONSABLE]])-COUNTIF(TaskList2[RESPONSABLE],$D$1)-COUNTIF(TaskList1[RESPONSABLE],$D$1))))))</f>
        <v/>
      </c>
    </row>
    <row r="339" spans="1:6" x14ac:dyDescent="0.3">
      <c r="A339" s="10" t="str">
        <f t="array" ref="A339">IF(TaskList15[[#This Row],[RESPONSABLE]]="","",IFERROR(INDEX(TaskList1[THÈME],SMALL(IF(TaskList1[RESPONSABLE]=$D$1,ROW(TaskList1[RESPONSABLE])-1),COUNTIF($D$3:D339,TaskList15[[#This Row],[RESPONSABLE]]))),IFERROR(INDEX(TaskList2[THÈME],SMALL(IF(TaskList2[RESPONSABLE]=$D$1,ROW(TaskList2[RESPONSABLE])-1),COUNTIF($D$3:D339,TaskList15[[#This Row],[RESPONSABLE]])-COUNTIF(TaskList1[RESPONSABLE],$D$1))),INDEX(TaskList3[THÈME],SMALL(IF(TaskList3[RESPONSABLE]=$D$1,ROW(TaskList3[RESPONSABLE])-1),COUNTIF($D$3:D339,TaskList15[[#This Row],[RESPONSABLE]])-COUNTIF(TaskList2[RESPONSABLE],$D$1)-COUNTIF(TaskList1[RESPONSABLE],$D$1))))))</f>
        <v/>
      </c>
      <c r="B339" s="10" t="str">
        <f t="array" ref="B339">IF(TaskList15[[#This Row],[RESPONSABLE]]="","",IFERROR(INDEX(TaskList1[AXE],SMALL(IF(TaskList1[RESPONSABLE]=$D$1,ROW(TaskList1[RESPONSABLE])-1),COUNTIF($D$3:D339,TaskList15[[#This Row],[RESPONSABLE]]))),IFERROR(INDEX(TaskList2[AXE],SMALL(IF(TaskList2[RESPONSABLE]=$D$1,ROW(TaskList2[RESPONSABLE])-1),COUNTIF($D$3:D339,TaskList15[[#This Row],[RESPONSABLE]])-COUNTIF(TaskList1[RESPONSABLE],$D$1))),INDEX(TaskList3[AXE],SMALL(IF(TaskList3[RESPONSABLE]=$D$1,ROW(TaskList3[RESPONSABLE])-1),COUNTIF($D$3:D339,TaskList15[[#This Row],[RESPONSABLE]])-COUNTIF(TaskList2[RESPONSABLE],$D$1)-COUNTIF(TaskList1[RESPONSABLE],$D$1))))))</f>
        <v/>
      </c>
      <c r="D339" s="12" t="str">
        <f>IF(COUNTIF($D$2:D338,$D$1)&lt;COUNTIF(TaskList2[RESPONSABLE],$D$1)+COUNTIF(TaskList3[RESPONSABLE],$D$1)+COUNTIF(TaskList1[RESPONSABLE],$D$1),$D$1,"")</f>
        <v/>
      </c>
      <c r="E339" s="13" t="str">
        <f t="array" ref="E339">IF(TaskList15[[#This Row],[RESPONSABLE]]="","",IFERROR(INDEX(TaskList1[DATE LIMITE],SMALL(IF(TaskList1[RESPONSABLE]=$D$1,ROW(TaskList1[RESPONSABLE])-1),COUNTIF($D$3:D339,TaskList15[[#This Row],[RESPONSABLE]]))),IFERROR(INDEX(TaskList2[DATE LIMITE],SMALL(IF(TaskList2[RESPONSABLE]=$D$1,ROW(TaskList2[RESPONSABLE])-1),COUNTIF($D$3:D339,TaskList15[[#This Row],[RESPONSABLE]])-COUNTIF(TaskList1[RESPONSABLE],$D$1))),INDEX(TaskList3[DATE LIMITE],SMALL(IF(TaskList3[RESPONSABLE]=$D$1,ROW(TaskList3[RESPONSABLE])-1),COUNTIF($D$3:D339,TaskList15[[#This Row],[RESPONSABLE]])-COUNTIF(TaskList2[RESPONSABLE],$D$1)-COUNTIF(TaskList1[RESPONSABLE],$D$1))))))</f>
        <v/>
      </c>
      <c r="F339" s="10" t="str">
        <f t="array" ref="F339">IF(TaskList15[[#This Row],[RESPONSABLE]]="","",IFERROR(INDEX(TaskList1[STATUT],SMALL(IF(TaskList1[RESPONSABLE]=$D$1,ROW(TaskList1[RESPONSABLE])-1),COUNTIF($D$3:D339,TaskList15[[#This Row],[RESPONSABLE]]))),IFERROR(INDEX(TaskList2[STATUT],SMALL(IF(TaskList2[RESPONSABLE]=$D$1,ROW(TaskList2[RESPONSABLE])-1),COUNTIF($D$3:D339,TaskList15[[#This Row],[RESPONSABLE]])-COUNTIF(TaskList1[RESPONSABLE],$D$1))),INDEX(TaskList3[STATUT],SMALL(IF(TaskList3[RESPONSABLE]=$D$1,ROW(TaskList3[RESPONSABLE])-1),COUNTIF($D$3:D339,TaskList15[[#This Row],[RESPONSABLE]])-COUNTIF(TaskList2[RESPONSABLE],$D$1)-COUNTIF(TaskList1[RESPONSABLE],$D$1))))))</f>
        <v/>
      </c>
    </row>
    <row r="340" spans="1:6" x14ac:dyDescent="0.3">
      <c r="A340" s="10" t="str">
        <f t="array" ref="A340">IF(TaskList15[[#This Row],[RESPONSABLE]]="","",IFERROR(INDEX(TaskList1[THÈME],SMALL(IF(TaskList1[RESPONSABLE]=$D$1,ROW(TaskList1[RESPONSABLE])-1),COUNTIF($D$3:D340,TaskList15[[#This Row],[RESPONSABLE]]))),IFERROR(INDEX(TaskList2[THÈME],SMALL(IF(TaskList2[RESPONSABLE]=$D$1,ROW(TaskList2[RESPONSABLE])-1),COUNTIF($D$3:D340,TaskList15[[#This Row],[RESPONSABLE]])-COUNTIF(TaskList1[RESPONSABLE],$D$1))),INDEX(TaskList3[THÈME],SMALL(IF(TaskList3[RESPONSABLE]=$D$1,ROW(TaskList3[RESPONSABLE])-1),COUNTIF($D$3:D340,TaskList15[[#This Row],[RESPONSABLE]])-COUNTIF(TaskList2[RESPONSABLE],$D$1)-COUNTIF(TaskList1[RESPONSABLE],$D$1))))))</f>
        <v/>
      </c>
      <c r="B340" s="10" t="str">
        <f t="array" ref="B340">IF(TaskList15[[#This Row],[RESPONSABLE]]="","",IFERROR(INDEX(TaskList1[AXE],SMALL(IF(TaskList1[RESPONSABLE]=$D$1,ROW(TaskList1[RESPONSABLE])-1),COUNTIF($D$3:D340,TaskList15[[#This Row],[RESPONSABLE]]))),IFERROR(INDEX(TaskList2[AXE],SMALL(IF(TaskList2[RESPONSABLE]=$D$1,ROW(TaskList2[RESPONSABLE])-1),COUNTIF($D$3:D340,TaskList15[[#This Row],[RESPONSABLE]])-COUNTIF(TaskList1[RESPONSABLE],$D$1))),INDEX(TaskList3[AXE],SMALL(IF(TaskList3[RESPONSABLE]=$D$1,ROW(TaskList3[RESPONSABLE])-1),COUNTIF($D$3:D340,TaskList15[[#This Row],[RESPONSABLE]])-COUNTIF(TaskList2[RESPONSABLE],$D$1)-COUNTIF(TaskList1[RESPONSABLE],$D$1))))))</f>
        <v/>
      </c>
      <c r="D340" s="12" t="str">
        <f>IF(COUNTIF($D$2:D339,$D$1)&lt;COUNTIF(TaskList2[RESPONSABLE],$D$1)+COUNTIF(TaskList3[RESPONSABLE],$D$1)+COUNTIF(TaskList1[RESPONSABLE],$D$1),$D$1,"")</f>
        <v/>
      </c>
      <c r="E340" s="13" t="str">
        <f t="array" ref="E340">IF(TaskList15[[#This Row],[RESPONSABLE]]="","",IFERROR(INDEX(TaskList1[DATE LIMITE],SMALL(IF(TaskList1[RESPONSABLE]=$D$1,ROW(TaskList1[RESPONSABLE])-1),COUNTIF($D$3:D340,TaskList15[[#This Row],[RESPONSABLE]]))),IFERROR(INDEX(TaskList2[DATE LIMITE],SMALL(IF(TaskList2[RESPONSABLE]=$D$1,ROW(TaskList2[RESPONSABLE])-1),COUNTIF($D$3:D340,TaskList15[[#This Row],[RESPONSABLE]])-COUNTIF(TaskList1[RESPONSABLE],$D$1))),INDEX(TaskList3[DATE LIMITE],SMALL(IF(TaskList3[RESPONSABLE]=$D$1,ROW(TaskList3[RESPONSABLE])-1),COUNTIF($D$3:D340,TaskList15[[#This Row],[RESPONSABLE]])-COUNTIF(TaskList2[RESPONSABLE],$D$1)-COUNTIF(TaskList1[RESPONSABLE],$D$1))))))</f>
        <v/>
      </c>
      <c r="F340" s="10" t="str">
        <f t="array" ref="F340">IF(TaskList15[[#This Row],[RESPONSABLE]]="","",IFERROR(INDEX(TaskList1[STATUT],SMALL(IF(TaskList1[RESPONSABLE]=$D$1,ROW(TaskList1[RESPONSABLE])-1),COUNTIF($D$3:D340,TaskList15[[#This Row],[RESPONSABLE]]))),IFERROR(INDEX(TaskList2[STATUT],SMALL(IF(TaskList2[RESPONSABLE]=$D$1,ROW(TaskList2[RESPONSABLE])-1),COUNTIF($D$3:D340,TaskList15[[#This Row],[RESPONSABLE]])-COUNTIF(TaskList1[RESPONSABLE],$D$1))),INDEX(TaskList3[STATUT],SMALL(IF(TaskList3[RESPONSABLE]=$D$1,ROW(TaskList3[RESPONSABLE])-1),COUNTIF($D$3:D340,TaskList15[[#This Row],[RESPONSABLE]])-COUNTIF(TaskList2[RESPONSABLE],$D$1)-COUNTIF(TaskList1[RESPONSABLE],$D$1))))))</f>
        <v/>
      </c>
    </row>
    <row r="341" spans="1:6" x14ac:dyDescent="0.3">
      <c r="A341" s="10" t="str">
        <f t="array" ref="A341">IF(TaskList15[[#This Row],[RESPONSABLE]]="","",IFERROR(INDEX(TaskList1[THÈME],SMALL(IF(TaskList1[RESPONSABLE]=$D$1,ROW(TaskList1[RESPONSABLE])-1),COUNTIF($D$3:D341,TaskList15[[#This Row],[RESPONSABLE]]))),IFERROR(INDEX(TaskList2[THÈME],SMALL(IF(TaskList2[RESPONSABLE]=$D$1,ROW(TaskList2[RESPONSABLE])-1),COUNTIF($D$3:D341,TaskList15[[#This Row],[RESPONSABLE]])-COUNTIF(TaskList1[RESPONSABLE],$D$1))),INDEX(TaskList3[THÈME],SMALL(IF(TaskList3[RESPONSABLE]=$D$1,ROW(TaskList3[RESPONSABLE])-1),COUNTIF($D$3:D341,TaskList15[[#This Row],[RESPONSABLE]])-COUNTIF(TaskList2[RESPONSABLE],$D$1)-COUNTIF(TaskList1[RESPONSABLE],$D$1))))))</f>
        <v/>
      </c>
      <c r="B341" s="10" t="str">
        <f t="array" ref="B341">IF(TaskList15[[#This Row],[RESPONSABLE]]="","",IFERROR(INDEX(TaskList1[AXE],SMALL(IF(TaskList1[RESPONSABLE]=$D$1,ROW(TaskList1[RESPONSABLE])-1),COUNTIF($D$3:D341,TaskList15[[#This Row],[RESPONSABLE]]))),IFERROR(INDEX(TaskList2[AXE],SMALL(IF(TaskList2[RESPONSABLE]=$D$1,ROW(TaskList2[RESPONSABLE])-1),COUNTIF($D$3:D341,TaskList15[[#This Row],[RESPONSABLE]])-COUNTIF(TaskList1[RESPONSABLE],$D$1))),INDEX(TaskList3[AXE],SMALL(IF(TaskList3[RESPONSABLE]=$D$1,ROW(TaskList3[RESPONSABLE])-1),COUNTIF($D$3:D341,TaskList15[[#This Row],[RESPONSABLE]])-COUNTIF(TaskList2[RESPONSABLE],$D$1)-COUNTIF(TaskList1[RESPONSABLE],$D$1))))))</f>
        <v/>
      </c>
      <c r="D341" s="12" t="str">
        <f>IF(COUNTIF($D$2:D340,$D$1)&lt;COUNTIF(TaskList2[RESPONSABLE],$D$1)+COUNTIF(TaskList3[RESPONSABLE],$D$1)+COUNTIF(TaskList1[RESPONSABLE],$D$1),$D$1,"")</f>
        <v/>
      </c>
      <c r="E341" s="13" t="str">
        <f t="array" ref="E341">IF(TaskList15[[#This Row],[RESPONSABLE]]="","",IFERROR(INDEX(TaskList1[DATE LIMITE],SMALL(IF(TaskList1[RESPONSABLE]=$D$1,ROW(TaskList1[RESPONSABLE])-1),COUNTIF($D$3:D341,TaskList15[[#This Row],[RESPONSABLE]]))),IFERROR(INDEX(TaskList2[DATE LIMITE],SMALL(IF(TaskList2[RESPONSABLE]=$D$1,ROW(TaskList2[RESPONSABLE])-1),COUNTIF($D$3:D341,TaskList15[[#This Row],[RESPONSABLE]])-COUNTIF(TaskList1[RESPONSABLE],$D$1))),INDEX(TaskList3[DATE LIMITE],SMALL(IF(TaskList3[RESPONSABLE]=$D$1,ROW(TaskList3[RESPONSABLE])-1),COUNTIF($D$3:D341,TaskList15[[#This Row],[RESPONSABLE]])-COUNTIF(TaskList2[RESPONSABLE],$D$1)-COUNTIF(TaskList1[RESPONSABLE],$D$1))))))</f>
        <v/>
      </c>
      <c r="F341" s="10" t="str">
        <f t="array" ref="F341">IF(TaskList15[[#This Row],[RESPONSABLE]]="","",IFERROR(INDEX(TaskList1[STATUT],SMALL(IF(TaskList1[RESPONSABLE]=$D$1,ROW(TaskList1[RESPONSABLE])-1),COUNTIF($D$3:D341,TaskList15[[#This Row],[RESPONSABLE]]))),IFERROR(INDEX(TaskList2[STATUT],SMALL(IF(TaskList2[RESPONSABLE]=$D$1,ROW(TaskList2[RESPONSABLE])-1),COUNTIF($D$3:D341,TaskList15[[#This Row],[RESPONSABLE]])-COUNTIF(TaskList1[RESPONSABLE],$D$1))),INDEX(TaskList3[STATUT],SMALL(IF(TaskList3[RESPONSABLE]=$D$1,ROW(TaskList3[RESPONSABLE])-1),COUNTIF($D$3:D341,TaskList15[[#This Row],[RESPONSABLE]])-COUNTIF(TaskList2[RESPONSABLE],$D$1)-COUNTIF(TaskList1[RESPONSABLE],$D$1))))))</f>
        <v/>
      </c>
    </row>
    <row r="342" spans="1:6" x14ac:dyDescent="0.3">
      <c r="A342" s="10" t="str">
        <f t="array" ref="A342">IF(TaskList15[[#This Row],[RESPONSABLE]]="","",IFERROR(INDEX(TaskList1[THÈME],SMALL(IF(TaskList1[RESPONSABLE]=$D$1,ROW(TaskList1[RESPONSABLE])-1),COUNTIF($D$3:D342,TaskList15[[#This Row],[RESPONSABLE]]))),IFERROR(INDEX(TaskList2[THÈME],SMALL(IF(TaskList2[RESPONSABLE]=$D$1,ROW(TaskList2[RESPONSABLE])-1),COUNTIF($D$3:D342,TaskList15[[#This Row],[RESPONSABLE]])-COUNTIF(TaskList1[RESPONSABLE],$D$1))),INDEX(TaskList3[THÈME],SMALL(IF(TaskList3[RESPONSABLE]=$D$1,ROW(TaskList3[RESPONSABLE])-1),COUNTIF($D$3:D342,TaskList15[[#This Row],[RESPONSABLE]])-COUNTIF(TaskList2[RESPONSABLE],$D$1)-COUNTIF(TaskList1[RESPONSABLE],$D$1))))))</f>
        <v/>
      </c>
      <c r="B342" s="10" t="str">
        <f t="array" ref="B342">IF(TaskList15[[#This Row],[RESPONSABLE]]="","",IFERROR(INDEX(TaskList1[AXE],SMALL(IF(TaskList1[RESPONSABLE]=$D$1,ROW(TaskList1[RESPONSABLE])-1),COUNTIF($D$3:D342,TaskList15[[#This Row],[RESPONSABLE]]))),IFERROR(INDEX(TaskList2[AXE],SMALL(IF(TaskList2[RESPONSABLE]=$D$1,ROW(TaskList2[RESPONSABLE])-1),COUNTIF($D$3:D342,TaskList15[[#This Row],[RESPONSABLE]])-COUNTIF(TaskList1[RESPONSABLE],$D$1))),INDEX(TaskList3[AXE],SMALL(IF(TaskList3[RESPONSABLE]=$D$1,ROW(TaskList3[RESPONSABLE])-1),COUNTIF($D$3:D342,TaskList15[[#This Row],[RESPONSABLE]])-COUNTIF(TaskList2[RESPONSABLE],$D$1)-COUNTIF(TaskList1[RESPONSABLE],$D$1))))))</f>
        <v/>
      </c>
      <c r="D342" s="12" t="str">
        <f>IF(COUNTIF($D$2:D341,$D$1)&lt;COUNTIF(TaskList2[RESPONSABLE],$D$1)+COUNTIF(TaskList3[RESPONSABLE],$D$1)+COUNTIF(TaskList1[RESPONSABLE],$D$1),$D$1,"")</f>
        <v/>
      </c>
      <c r="E342" s="13" t="str">
        <f t="array" ref="E342">IF(TaskList15[[#This Row],[RESPONSABLE]]="","",IFERROR(INDEX(TaskList1[DATE LIMITE],SMALL(IF(TaskList1[RESPONSABLE]=$D$1,ROW(TaskList1[RESPONSABLE])-1),COUNTIF($D$3:D342,TaskList15[[#This Row],[RESPONSABLE]]))),IFERROR(INDEX(TaskList2[DATE LIMITE],SMALL(IF(TaskList2[RESPONSABLE]=$D$1,ROW(TaskList2[RESPONSABLE])-1),COUNTIF($D$3:D342,TaskList15[[#This Row],[RESPONSABLE]])-COUNTIF(TaskList1[RESPONSABLE],$D$1))),INDEX(TaskList3[DATE LIMITE],SMALL(IF(TaskList3[RESPONSABLE]=$D$1,ROW(TaskList3[RESPONSABLE])-1),COUNTIF($D$3:D342,TaskList15[[#This Row],[RESPONSABLE]])-COUNTIF(TaskList2[RESPONSABLE],$D$1)-COUNTIF(TaskList1[RESPONSABLE],$D$1))))))</f>
        <v/>
      </c>
      <c r="F342" s="10" t="str">
        <f t="array" ref="F342">IF(TaskList15[[#This Row],[RESPONSABLE]]="","",IFERROR(INDEX(TaskList1[STATUT],SMALL(IF(TaskList1[RESPONSABLE]=$D$1,ROW(TaskList1[RESPONSABLE])-1),COUNTIF($D$3:D342,TaskList15[[#This Row],[RESPONSABLE]]))),IFERROR(INDEX(TaskList2[STATUT],SMALL(IF(TaskList2[RESPONSABLE]=$D$1,ROW(TaskList2[RESPONSABLE])-1),COUNTIF($D$3:D342,TaskList15[[#This Row],[RESPONSABLE]])-COUNTIF(TaskList1[RESPONSABLE],$D$1))),INDEX(TaskList3[STATUT],SMALL(IF(TaskList3[RESPONSABLE]=$D$1,ROW(TaskList3[RESPONSABLE])-1),COUNTIF($D$3:D342,TaskList15[[#This Row],[RESPONSABLE]])-COUNTIF(TaskList2[RESPONSABLE],$D$1)-COUNTIF(TaskList1[RESPONSABLE],$D$1))))))</f>
        <v/>
      </c>
    </row>
    <row r="343" spans="1:6" x14ac:dyDescent="0.3">
      <c r="A343" s="10" t="str">
        <f t="array" ref="A343">IF(TaskList15[[#This Row],[RESPONSABLE]]="","",IFERROR(INDEX(TaskList1[THÈME],SMALL(IF(TaskList1[RESPONSABLE]=$D$1,ROW(TaskList1[RESPONSABLE])-1),COUNTIF($D$3:D343,TaskList15[[#This Row],[RESPONSABLE]]))),IFERROR(INDEX(TaskList2[THÈME],SMALL(IF(TaskList2[RESPONSABLE]=$D$1,ROW(TaskList2[RESPONSABLE])-1),COUNTIF($D$3:D343,TaskList15[[#This Row],[RESPONSABLE]])-COUNTIF(TaskList1[RESPONSABLE],$D$1))),INDEX(TaskList3[THÈME],SMALL(IF(TaskList3[RESPONSABLE]=$D$1,ROW(TaskList3[RESPONSABLE])-1),COUNTIF($D$3:D343,TaskList15[[#This Row],[RESPONSABLE]])-COUNTIF(TaskList2[RESPONSABLE],$D$1)-COUNTIF(TaskList1[RESPONSABLE],$D$1))))))</f>
        <v/>
      </c>
      <c r="B343" s="10" t="str">
        <f t="array" ref="B343">IF(TaskList15[[#This Row],[RESPONSABLE]]="","",IFERROR(INDEX(TaskList1[AXE],SMALL(IF(TaskList1[RESPONSABLE]=$D$1,ROW(TaskList1[RESPONSABLE])-1),COUNTIF($D$3:D343,TaskList15[[#This Row],[RESPONSABLE]]))),IFERROR(INDEX(TaskList2[AXE],SMALL(IF(TaskList2[RESPONSABLE]=$D$1,ROW(TaskList2[RESPONSABLE])-1),COUNTIF($D$3:D343,TaskList15[[#This Row],[RESPONSABLE]])-COUNTIF(TaskList1[RESPONSABLE],$D$1))),INDEX(TaskList3[AXE],SMALL(IF(TaskList3[RESPONSABLE]=$D$1,ROW(TaskList3[RESPONSABLE])-1),COUNTIF($D$3:D343,TaskList15[[#This Row],[RESPONSABLE]])-COUNTIF(TaskList2[RESPONSABLE],$D$1)-COUNTIF(TaskList1[RESPONSABLE],$D$1))))))</f>
        <v/>
      </c>
      <c r="D343" s="12" t="str">
        <f>IF(COUNTIF($D$2:D342,$D$1)&lt;COUNTIF(TaskList2[RESPONSABLE],$D$1)+COUNTIF(TaskList3[RESPONSABLE],$D$1)+COUNTIF(TaskList1[RESPONSABLE],$D$1),$D$1,"")</f>
        <v/>
      </c>
      <c r="E343" s="13" t="str">
        <f t="array" ref="E343">IF(TaskList15[[#This Row],[RESPONSABLE]]="","",IFERROR(INDEX(TaskList1[DATE LIMITE],SMALL(IF(TaskList1[RESPONSABLE]=$D$1,ROW(TaskList1[RESPONSABLE])-1),COUNTIF($D$3:D343,TaskList15[[#This Row],[RESPONSABLE]]))),IFERROR(INDEX(TaskList2[DATE LIMITE],SMALL(IF(TaskList2[RESPONSABLE]=$D$1,ROW(TaskList2[RESPONSABLE])-1),COUNTIF($D$3:D343,TaskList15[[#This Row],[RESPONSABLE]])-COUNTIF(TaskList1[RESPONSABLE],$D$1))),INDEX(TaskList3[DATE LIMITE],SMALL(IF(TaskList3[RESPONSABLE]=$D$1,ROW(TaskList3[RESPONSABLE])-1),COUNTIF($D$3:D343,TaskList15[[#This Row],[RESPONSABLE]])-COUNTIF(TaskList2[RESPONSABLE],$D$1)-COUNTIF(TaskList1[RESPONSABLE],$D$1))))))</f>
        <v/>
      </c>
      <c r="F343" s="10" t="str">
        <f t="array" ref="F343">IF(TaskList15[[#This Row],[RESPONSABLE]]="","",IFERROR(INDEX(TaskList1[STATUT],SMALL(IF(TaskList1[RESPONSABLE]=$D$1,ROW(TaskList1[RESPONSABLE])-1),COUNTIF($D$3:D343,TaskList15[[#This Row],[RESPONSABLE]]))),IFERROR(INDEX(TaskList2[STATUT],SMALL(IF(TaskList2[RESPONSABLE]=$D$1,ROW(TaskList2[RESPONSABLE])-1),COUNTIF($D$3:D343,TaskList15[[#This Row],[RESPONSABLE]])-COUNTIF(TaskList1[RESPONSABLE],$D$1))),INDEX(TaskList3[STATUT],SMALL(IF(TaskList3[RESPONSABLE]=$D$1,ROW(TaskList3[RESPONSABLE])-1),COUNTIF($D$3:D343,TaskList15[[#This Row],[RESPONSABLE]])-COUNTIF(TaskList2[RESPONSABLE],$D$1)-COUNTIF(TaskList1[RESPONSABLE],$D$1))))))</f>
        <v/>
      </c>
    </row>
    <row r="344" spans="1:6" x14ac:dyDescent="0.3">
      <c r="A344" s="10" t="str">
        <f t="array" ref="A344">IF(TaskList15[[#This Row],[RESPONSABLE]]="","",IFERROR(INDEX(TaskList1[THÈME],SMALL(IF(TaskList1[RESPONSABLE]=$D$1,ROW(TaskList1[RESPONSABLE])-1),COUNTIF($D$3:D344,TaskList15[[#This Row],[RESPONSABLE]]))),IFERROR(INDEX(TaskList2[THÈME],SMALL(IF(TaskList2[RESPONSABLE]=$D$1,ROW(TaskList2[RESPONSABLE])-1),COUNTIF($D$3:D344,TaskList15[[#This Row],[RESPONSABLE]])-COUNTIF(TaskList1[RESPONSABLE],$D$1))),INDEX(TaskList3[THÈME],SMALL(IF(TaskList3[RESPONSABLE]=$D$1,ROW(TaskList3[RESPONSABLE])-1),COUNTIF($D$3:D344,TaskList15[[#This Row],[RESPONSABLE]])-COUNTIF(TaskList2[RESPONSABLE],$D$1)-COUNTIF(TaskList1[RESPONSABLE],$D$1))))))</f>
        <v/>
      </c>
      <c r="B344" s="10" t="str">
        <f t="array" ref="B344">IF(TaskList15[[#This Row],[RESPONSABLE]]="","",IFERROR(INDEX(TaskList1[AXE],SMALL(IF(TaskList1[RESPONSABLE]=$D$1,ROW(TaskList1[RESPONSABLE])-1),COUNTIF($D$3:D344,TaskList15[[#This Row],[RESPONSABLE]]))),IFERROR(INDEX(TaskList2[AXE],SMALL(IF(TaskList2[RESPONSABLE]=$D$1,ROW(TaskList2[RESPONSABLE])-1),COUNTIF($D$3:D344,TaskList15[[#This Row],[RESPONSABLE]])-COUNTIF(TaskList1[RESPONSABLE],$D$1))),INDEX(TaskList3[AXE],SMALL(IF(TaskList3[RESPONSABLE]=$D$1,ROW(TaskList3[RESPONSABLE])-1),COUNTIF($D$3:D344,TaskList15[[#This Row],[RESPONSABLE]])-COUNTIF(TaskList2[RESPONSABLE],$D$1)-COUNTIF(TaskList1[RESPONSABLE],$D$1))))))</f>
        <v/>
      </c>
      <c r="D344" s="12" t="str">
        <f>IF(COUNTIF($D$2:D343,$D$1)&lt;COUNTIF(TaskList2[RESPONSABLE],$D$1)+COUNTIF(TaskList3[RESPONSABLE],$D$1)+COUNTIF(TaskList1[RESPONSABLE],$D$1),$D$1,"")</f>
        <v/>
      </c>
      <c r="E344" s="13" t="str">
        <f t="array" ref="E344">IF(TaskList15[[#This Row],[RESPONSABLE]]="","",IFERROR(INDEX(TaskList1[DATE LIMITE],SMALL(IF(TaskList1[RESPONSABLE]=$D$1,ROW(TaskList1[RESPONSABLE])-1),COUNTIF($D$3:D344,TaskList15[[#This Row],[RESPONSABLE]]))),IFERROR(INDEX(TaskList2[DATE LIMITE],SMALL(IF(TaskList2[RESPONSABLE]=$D$1,ROW(TaskList2[RESPONSABLE])-1),COUNTIF($D$3:D344,TaskList15[[#This Row],[RESPONSABLE]])-COUNTIF(TaskList1[RESPONSABLE],$D$1))),INDEX(TaskList3[DATE LIMITE],SMALL(IF(TaskList3[RESPONSABLE]=$D$1,ROW(TaskList3[RESPONSABLE])-1),COUNTIF($D$3:D344,TaskList15[[#This Row],[RESPONSABLE]])-COUNTIF(TaskList2[RESPONSABLE],$D$1)-COUNTIF(TaskList1[RESPONSABLE],$D$1))))))</f>
        <v/>
      </c>
      <c r="F344" s="10" t="str">
        <f t="array" ref="F344">IF(TaskList15[[#This Row],[RESPONSABLE]]="","",IFERROR(INDEX(TaskList1[STATUT],SMALL(IF(TaskList1[RESPONSABLE]=$D$1,ROW(TaskList1[RESPONSABLE])-1),COUNTIF($D$3:D344,TaskList15[[#This Row],[RESPONSABLE]]))),IFERROR(INDEX(TaskList2[STATUT],SMALL(IF(TaskList2[RESPONSABLE]=$D$1,ROW(TaskList2[RESPONSABLE])-1),COUNTIF($D$3:D344,TaskList15[[#This Row],[RESPONSABLE]])-COUNTIF(TaskList1[RESPONSABLE],$D$1))),INDEX(TaskList3[STATUT],SMALL(IF(TaskList3[RESPONSABLE]=$D$1,ROW(TaskList3[RESPONSABLE])-1),COUNTIF($D$3:D344,TaskList15[[#This Row],[RESPONSABLE]])-COUNTIF(TaskList2[RESPONSABLE],$D$1)-COUNTIF(TaskList1[RESPONSABLE],$D$1))))))</f>
        <v/>
      </c>
    </row>
    <row r="345" spans="1:6" x14ac:dyDescent="0.3">
      <c r="A345" s="10" t="str">
        <f t="array" ref="A345">IF(TaskList15[[#This Row],[RESPONSABLE]]="","",IFERROR(INDEX(TaskList1[THÈME],SMALL(IF(TaskList1[RESPONSABLE]=$D$1,ROW(TaskList1[RESPONSABLE])-1),COUNTIF($D$3:D345,TaskList15[[#This Row],[RESPONSABLE]]))),IFERROR(INDEX(TaskList2[THÈME],SMALL(IF(TaskList2[RESPONSABLE]=$D$1,ROW(TaskList2[RESPONSABLE])-1),COUNTIF($D$3:D345,TaskList15[[#This Row],[RESPONSABLE]])-COUNTIF(TaskList1[RESPONSABLE],$D$1))),INDEX(TaskList3[THÈME],SMALL(IF(TaskList3[RESPONSABLE]=$D$1,ROW(TaskList3[RESPONSABLE])-1),COUNTIF($D$3:D345,TaskList15[[#This Row],[RESPONSABLE]])-COUNTIF(TaskList2[RESPONSABLE],$D$1)-COUNTIF(TaskList1[RESPONSABLE],$D$1))))))</f>
        <v/>
      </c>
      <c r="B345" s="10" t="str">
        <f t="array" ref="B345">IF(TaskList15[[#This Row],[RESPONSABLE]]="","",IFERROR(INDEX(TaskList1[AXE],SMALL(IF(TaskList1[RESPONSABLE]=$D$1,ROW(TaskList1[RESPONSABLE])-1),COUNTIF($D$3:D345,TaskList15[[#This Row],[RESPONSABLE]]))),IFERROR(INDEX(TaskList2[AXE],SMALL(IF(TaskList2[RESPONSABLE]=$D$1,ROW(TaskList2[RESPONSABLE])-1),COUNTIF($D$3:D345,TaskList15[[#This Row],[RESPONSABLE]])-COUNTIF(TaskList1[RESPONSABLE],$D$1))),INDEX(TaskList3[AXE],SMALL(IF(TaskList3[RESPONSABLE]=$D$1,ROW(TaskList3[RESPONSABLE])-1),COUNTIF($D$3:D345,TaskList15[[#This Row],[RESPONSABLE]])-COUNTIF(TaskList2[RESPONSABLE],$D$1)-COUNTIF(TaskList1[RESPONSABLE],$D$1))))))</f>
        <v/>
      </c>
      <c r="D345" s="12" t="str">
        <f>IF(COUNTIF($D$2:D344,$D$1)&lt;COUNTIF(TaskList2[RESPONSABLE],$D$1)+COUNTIF(TaskList3[RESPONSABLE],$D$1)+COUNTIF(TaskList1[RESPONSABLE],$D$1),$D$1,"")</f>
        <v/>
      </c>
      <c r="E345" s="13" t="str">
        <f t="array" ref="E345">IF(TaskList15[[#This Row],[RESPONSABLE]]="","",IFERROR(INDEX(TaskList1[DATE LIMITE],SMALL(IF(TaskList1[RESPONSABLE]=$D$1,ROW(TaskList1[RESPONSABLE])-1),COUNTIF($D$3:D345,TaskList15[[#This Row],[RESPONSABLE]]))),IFERROR(INDEX(TaskList2[DATE LIMITE],SMALL(IF(TaskList2[RESPONSABLE]=$D$1,ROW(TaskList2[RESPONSABLE])-1),COUNTIF($D$3:D345,TaskList15[[#This Row],[RESPONSABLE]])-COUNTIF(TaskList1[RESPONSABLE],$D$1))),INDEX(TaskList3[DATE LIMITE],SMALL(IF(TaskList3[RESPONSABLE]=$D$1,ROW(TaskList3[RESPONSABLE])-1),COUNTIF($D$3:D345,TaskList15[[#This Row],[RESPONSABLE]])-COUNTIF(TaskList2[RESPONSABLE],$D$1)-COUNTIF(TaskList1[RESPONSABLE],$D$1))))))</f>
        <v/>
      </c>
      <c r="F345" s="10" t="str">
        <f t="array" ref="F345">IF(TaskList15[[#This Row],[RESPONSABLE]]="","",IFERROR(INDEX(TaskList1[STATUT],SMALL(IF(TaskList1[RESPONSABLE]=$D$1,ROW(TaskList1[RESPONSABLE])-1),COUNTIF($D$3:D345,TaskList15[[#This Row],[RESPONSABLE]]))),IFERROR(INDEX(TaskList2[STATUT],SMALL(IF(TaskList2[RESPONSABLE]=$D$1,ROW(TaskList2[RESPONSABLE])-1),COUNTIF($D$3:D345,TaskList15[[#This Row],[RESPONSABLE]])-COUNTIF(TaskList1[RESPONSABLE],$D$1))),INDEX(TaskList3[STATUT],SMALL(IF(TaskList3[RESPONSABLE]=$D$1,ROW(TaskList3[RESPONSABLE])-1),COUNTIF($D$3:D345,TaskList15[[#This Row],[RESPONSABLE]])-COUNTIF(TaskList2[RESPONSABLE],$D$1)-COUNTIF(TaskList1[RESPONSABLE],$D$1))))))</f>
        <v/>
      </c>
    </row>
    <row r="346" spans="1:6" x14ac:dyDescent="0.3">
      <c r="A346" s="10" t="str">
        <f t="array" ref="A346">IF(TaskList15[[#This Row],[RESPONSABLE]]="","",IFERROR(INDEX(TaskList1[THÈME],SMALL(IF(TaskList1[RESPONSABLE]=$D$1,ROW(TaskList1[RESPONSABLE])-1),COUNTIF($D$3:D346,TaskList15[[#This Row],[RESPONSABLE]]))),IFERROR(INDEX(TaskList2[THÈME],SMALL(IF(TaskList2[RESPONSABLE]=$D$1,ROW(TaskList2[RESPONSABLE])-1),COUNTIF($D$3:D346,TaskList15[[#This Row],[RESPONSABLE]])-COUNTIF(TaskList1[RESPONSABLE],$D$1))),INDEX(TaskList3[THÈME],SMALL(IF(TaskList3[RESPONSABLE]=$D$1,ROW(TaskList3[RESPONSABLE])-1),COUNTIF($D$3:D346,TaskList15[[#This Row],[RESPONSABLE]])-COUNTIF(TaskList2[RESPONSABLE],$D$1)-COUNTIF(TaskList1[RESPONSABLE],$D$1))))))</f>
        <v/>
      </c>
      <c r="B346" s="10" t="str">
        <f t="array" ref="B346">IF(TaskList15[[#This Row],[RESPONSABLE]]="","",IFERROR(INDEX(TaskList1[AXE],SMALL(IF(TaskList1[RESPONSABLE]=$D$1,ROW(TaskList1[RESPONSABLE])-1),COUNTIF($D$3:D346,TaskList15[[#This Row],[RESPONSABLE]]))),IFERROR(INDEX(TaskList2[AXE],SMALL(IF(TaskList2[RESPONSABLE]=$D$1,ROW(TaskList2[RESPONSABLE])-1),COUNTIF($D$3:D346,TaskList15[[#This Row],[RESPONSABLE]])-COUNTIF(TaskList1[RESPONSABLE],$D$1))),INDEX(TaskList3[AXE],SMALL(IF(TaskList3[RESPONSABLE]=$D$1,ROW(TaskList3[RESPONSABLE])-1),COUNTIF($D$3:D346,TaskList15[[#This Row],[RESPONSABLE]])-COUNTIF(TaskList2[RESPONSABLE],$D$1)-COUNTIF(TaskList1[RESPONSABLE],$D$1))))))</f>
        <v/>
      </c>
      <c r="D346" s="12" t="str">
        <f>IF(COUNTIF($D$2:D345,$D$1)&lt;COUNTIF(TaskList2[RESPONSABLE],$D$1)+COUNTIF(TaskList3[RESPONSABLE],$D$1)+COUNTIF(TaskList1[RESPONSABLE],$D$1),$D$1,"")</f>
        <v/>
      </c>
      <c r="E346" s="13" t="str">
        <f t="array" ref="E346">IF(TaskList15[[#This Row],[RESPONSABLE]]="","",IFERROR(INDEX(TaskList1[DATE LIMITE],SMALL(IF(TaskList1[RESPONSABLE]=$D$1,ROW(TaskList1[RESPONSABLE])-1),COUNTIF($D$3:D346,TaskList15[[#This Row],[RESPONSABLE]]))),IFERROR(INDEX(TaskList2[DATE LIMITE],SMALL(IF(TaskList2[RESPONSABLE]=$D$1,ROW(TaskList2[RESPONSABLE])-1),COUNTIF($D$3:D346,TaskList15[[#This Row],[RESPONSABLE]])-COUNTIF(TaskList1[RESPONSABLE],$D$1))),INDEX(TaskList3[DATE LIMITE],SMALL(IF(TaskList3[RESPONSABLE]=$D$1,ROW(TaskList3[RESPONSABLE])-1),COUNTIF($D$3:D346,TaskList15[[#This Row],[RESPONSABLE]])-COUNTIF(TaskList2[RESPONSABLE],$D$1)-COUNTIF(TaskList1[RESPONSABLE],$D$1))))))</f>
        <v/>
      </c>
      <c r="F346" s="10" t="str">
        <f t="array" ref="F346">IF(TaskList15[[#This Row],[RESPONSABLE]]="","",IFERROR(INDEX(TaskList1[STATUT],SMALL(IF(TaskList1[RESPONSABLE]=$D$1,ROW(TaskList1[RESPONSABLE])-1),COUNTIF($D$3:D346,TaskList15[[#This Row],[RESPONSABLE]]))),IFERROR(INDEX(TaskList2[STATUT],SMALL(IF(TaskList2[RESPONSABLE]=$D$1,ROW(TaskList2[RESPONSABLE])-1),COUNTIF($D$3:D346,TaskList15[[#This Row],[RESPONSABLE]])-COUNTIF(TaskList1[RESPONSABLE],$D$1))),INDEX(TaskList3[STATUT],SMALL(IF(TaskList3[RESPONSABLE]=$D$1,ROW(TaskList3[RESPONSABLE])-1),COUNTIF($D$3:D346,TaskList15[[#This Row],[RESPONSABLE]])-COUNTIF(TaskList2[RESPONSABLE],$D$1)-COUNTIF(TaskList1[RESPONSABLE],$D$1))))))</f>
        <v/>
      </c>
    </row>
    <row r="347" spans="1:6" x14ac:dyDescent="0.3">
      <c r="A347" s="10" t="str">
        <f t="array" ref="A347">IF(TaskList15[[#This Row],[RESPONSABLE]]="","",IFERROR(INDEX(TaskList1[THÈME],SMALL(IF(TaskList1[RESPONSABLE]=$D$1,ROW(TaskList1[RESPONSABLE])-1),COUNTIF($D$3:D347,TaskList15[[#This Row],[RESPONSABLE]]))),IFERROR(INDEX(TaskList2[THÈME],SMALL(IF(TaskList2[RESPONSABLE]=$D$1,ROW(TaskList2[RESPONSABLE])-1),COUNTIF($D$3:D347,TaskList15[[#This Row],[RESPONSABLE]])-COUNTIF(TaskList1[RESPONSABLE],$D$1))),INDEX(TaskList3[THÈME],SMALL(IF(TaskList3[RESPONSABLE]=$D$1,ROW(TaskList3[RESPONSABLE])-1),COUNTIF($D$3:D347,TaskList15[[#This Row],[RESPONSABLE]])-COUNTIF(TaskList2[RESPONSABLE],$D$1)-COUNTIF(TaskList1[RESPONSABLE],$D$1))))))</f>
        <v/>
      </c>
      <c r="B347" s="10" t="str">
        <f t="array" ref="B347">IF(TaskList15[[#This Row],[RESPONSABLE]]="","",IFERROR(INDEX(TaskList1[AXE],SMALL(IF(TaskList1[RESPONSABLE]=$D$1,ROW(TaskList1[RESPONSABLE])-1),COUNTIF($D$3:D347,TaskList15[[#This Row],[RESPONSABLE]]))),IFERROR(INDEX(TaskList2[AXE],SMALL(IF(TaskList2[RESPONSABLE]=$D$1,ROW(TaskList2[RESPONSABLE])-1),COUNTIF($D$3:D347,TaskList15[[#This Row],[RESPONSABLE]])-COUNTIF(TaskList1[RESPONSABLE],$D$1))),INDEX(TaskList3[AXE],SMALL(IF(TaskList3[RESPONSABLE]=$D$1,ROW(TaskList3[RESPONSABLE])-1),COUNTIF($D$3:D347,TaskList15[[#This Row],[RESPONSABLE]])-COUNTIF(TaskList2[RESPONSABLE],$D$1)-COUNTIF(TaskList1[RESPONSABLE],$D$1))))))</f>
        <v/>
      </c>
      <c r="D347" s="12" t="str">
        <f>IF(COUNTIF($D$2:D346,$D$1)&lt;COUNTIF(TaskList2[RESPONSABLE],$D$1)+COUNTIF(TaskList3[RESPONSABLE],$D$1)+COUNTIF(TaskList1[RESPONSABLE],$D$1),$D$1,"")</f>
        <v/>
      </c>
      <c r="E347" s="13" t="str">
        <f t="array" ref="E347">IF(TaskList15[[#This Row],[RESPONSABLE]]="","",IFERROR(INDEX(TaskList1[DATE LIMITE],SMALL(IF(TaskList1[RESPONSABLE]=$D$1,ROW(TaskList1[RESPONSABLE])-1),COUNTIF($D$3:D347,TaskList15[[#This Row],[RESPONSABLE]]))),IFERROR(INDEX(TaskList2[DATE LIMITE],SMALL(IF(TaskList2[RESPONSABLE]=$D$1,ROW(TaskList2[RESPONSABLE])-1),COUNTIF($D$3:D347,TaskList15[[#This Row],[RESPONSABLE]])-COUNTIF(TaskList1[RESPONSABLE],$D$1))),INDEX(TaskList3[DATE LIMITE],SMALL(IF(TaskList3[RESPONSABLE]=$D$1,ROW(TaskList3[RESPONSABLE])-1),COUNTIF($D$3:D347,TaskList15[[#This Row],[RESPONSABLE]])-COUNTIF(TaskList2[RESPONSABLE],$D$1)-COUNTIF(TaskList1[RESPONSABLE],$D$1))))))</f>
        <v/>
      </c>
      <c r="F347" s="10" t="str">
        <f t="array" ref="F347">IF(TaskList15[[#This Row],[RESPONSABLE]]="","",IFERROR(INDEX(TaskList1[STATUT],SMALL(IF(TaskList1[RESPONSABLE]=$D$1,ROW(TaskList1[RESPONSABLE])-1),COUNTIF($D$3:D347,TaskList15[[#This Row],[RESPONSABLE]]))),IFERROR(INDEX(TaskList2[STATUT],SMALL(IF(TaskList2[RESPONSABLE]=$D$1,ROW(TaskList2[RESPONSABLE])-1),COUNTIF($D$3:D347,TaskList15[[#This Row],[RESPONSABLE]])-COUNTIF(TaskList1[RESPONSABLE],$D$1))),INDEX(TaskList3[STATUT],SMALL(IF(TaskList3[RESPONSABLE]=$D$1,ROW(TaskList3[RESPONSABLE])-1),COUNTIF($D$3:D347,TaskList15[[#This Row],[RESPONSABLE]])-COUNTIF(TaskList2[RESPONSABLE],$D$1)-COUNTIF(TaskList1[RESPONSABLE],$D$1))))))</f>
        <v/>
      </c>
    </row>
    <row r="348" spans="1:6" x14ac:dyDescent="0.3">
      <c r="A348" s="10" t="str">
        <f t="array" ref="A348">IF(TaskList15[[#This Row],[RESPONSABLE]]="","",IFERROR(INDEX(TaskList1[THÈME],SMALL(IF(TaskList1[RESPONSABLE]=$D$1,ROW(TaskList1[RESPONSABLE])-1),COUNTIF($D$3:D348,TaskList15[[#This Row],[RESPONSABLE]]))),IFERROR(INDEX(TaskList2[THÈME],SMALL(IF(TaskList2[RESPONSABLE]=$D$1,ROW(TaskList2[RESPONSABLE])-1),COUNTIF($D$3:D348,TaskList15[[#This Row],[RESPONSABLE]])-COUNTIF(TaskList1[RESPONSABLE],$D$1))),INDEX(TaskList3[THÈME],SMALL(IF(TaskList3[RESPONSABLE]=$D$1,ROW(TaskList3[RESPONSABLE])-1),COUNTIF($D$3:D348,TaskList15[[#This Row],[RESPONSABLE]])-COUNTIF(TaskList2[RESPONSABLE],$D$1)-COUNTIF(TaskList1[RESPONSABLE],$D$1))))))</f>
        <v/>
      </c>
      <c r="B348" s="10" t="str">
        <f t="array" ref="B348">IF(TaskList15[[#This Row],[RESPONSABLE]]="","",IFERROR(INDEX(TaskList1[AXE],SMALL(IF(TaskList1[RESPONSABLE]=$D$1,ROW(TaskList1[RESPONSABLE])-1),COUNTIF($D$3:D348,TaskList15[[#This Row],[RESPONSABLE]]))),IFERROR(INDEX(TaskList2[AXE],SMALL(IF(TaskList2[RESPONSABLE]=$D$1,ROW(TaskList2[RESPONSABLE])-1),COUNTIF($D$3:D348,TaskList15[[#This Row],[RESPONSABLE]])-COUNTIF(TaskList1[RESPONSABLE],$D$1))),INDEX(TaskList3[AXE],SMALL(IF(TaskList3[RESPONSABLE]=$D$1,ROW(TaskList3[RESPONSABLE])-1),COUNTIF($D$3:D348,TaskList15[[#This Row],[RESPONSABLE]])-COUNTIF(TaskList2[RESPONSABLE],$D$1)-COUNTIF(TaskList1[RESPONSABLE],$D$1))))))</f>
        <v/>
      </c>
      <c r="D348" s="12" t="str">
        <f>IF(COUNTIF($D$2:D347,$D$1)&lt;COUNTIF(TaskList2[RESPONSABLE],$D$1)+COUNTIF(TaskList3[RESPONSABLE],$D$1)+COUNTIF(TaskList1[RESPONSABLE],$D$1),$D$1,"")</f>
        <v/>
      </c>
      <c r="E348" s="13" t="str">
        <f t="array" ref="E348">IF(TaskList15[[#This Row],[RESPONSABLE]]="","",IFERROR(INDEX(TaskList1[DATE LIMITE],SMALL(IF(TaskList1[RESPONSABLE]=$D$1,ROW(TaskList1[RESPONSABLE])-1),COUNTIF($D$3:D348,TaskList15[[#This Row],[RESPONSABLE]]))),IFERROR(INDEX(TaskList2[DATE LIMITE],SMALL(IF(TaskList2[RESPONSABLE]=$D$1,ROW(TaskList2[RESPONSABLE])-1),COUNTIF($D$3:D348,TaskList15[[#This Row],[RESPONSABLE]])-COUNTIF(TaskList1[RESPONSABLE],$D$1))),INDEX(TaskList3[DATE LIMITE],SMALL(IF(TaskList3[RESPONSABLE]=$D$1,ROW(TaskList3[RESPONSABLE])-1),COUNTIF($D$3:D348,TaskList15[[#This Row],[RESPONSABLE]])-COUNTIF(TaskList2[RESPONSABLE],$D$1)-COUNTIF(TaskList1[RESPONSABLE],$D$1))))))</f>
        <v/>
      </c>
      <c r="F348" s="10" t="str">
        <f t="array" ref="F348">IF(TaskList15[[#This Row],[RESPONSABLE]]="","",IFERROR(INDEX(TaskList1[STATUT],SMALL(IF(TaskList1[RESPONSABLE]=$D$1,ROW(TaskList1[RESPONSABLE])-1),COUNTIF($D$3:D348,TaskList15[[#This Row],[RESPONSABLE]]))),IFERROR(INDEX(TaskList2[STATUT],SMALL(IF(TaskList2[RESPONSABLE]=$D$1,ROW(TaskList2[RESPONSABLE])-1),COUNTIF($D$3:D348,TaskList15[[#This Row],[RESPONSABLE]])-COUNTIF(TaskList1[RESPONSABLE],$D$1))),INDEX(TaskList3[STATUT],SMALL(IF(TaskList3[RESPONSABLE]=$D$1,ROW(TaskList3[RESPONSABLE])-1),COUNTIF($D$3:D348,TaskList15[[#This Row],[RESPONSABLE]])-COUNTIF(TaskList2[RESPONSABLE],$D$1)-COUNTIF(TaskList1[RESPONSABLE],$D$1))))))</f>
        <v/>
      </c>
    </row>
    <row r="349" spans="1:6" x14ac:dyDescent="0.3">
      <c r="A349" s="10" t="str">
        <f t="array" ref="A349">IF(TaskList15[[#This Row],[RESPONSABLE]]="","",IFERROR(INDEX(TaskList1[THÈME],SMALL(IF(TaskList1[RESPONSABLE]=$D$1,ROW(TaskList1[RESPONSABLE])-1),COUNTIF($D$3:D349,TaskList15[[#This Row],[RESPONSABLE]]))),IFERROR(INDEX(TaskList2[THÈME],SMALL(IF(TaskList2[RESPONSABLE]=$D$1,ROW(TaskList2[RESPONSABLE])-1),COUNTIF($D$3:D349,TaskList15[[#This Row],[RESPONSABLE]])-COUNTIF(TaskList1[RESPONSABLE],$D$1))),INDEX(TaskList3[THÈME],SMALL(IF(TaskList3[RESPONSABLE]=$D$1,ROW(TaskList3[RESPONSABLE])-1),COUNTIF($D$3:D349,TaskList15[[#This Row],[RESPONSABLE]])-COUNTIF(TaskList2[RESPONSABLE],$D$1)-COUNTIF(TaskList1[RESPONSABLE],$D$1))))))</f>
        <v/>
      </c>
      <c r="B349" s="10" t="str">
        <f t="array" ref="B349">IF(TaskList15[[#This Row],[RESPONSABLE]]="","",IFERROR(INDEX(TaskList1[AXE],SMALL(IF(TaskList1[RESPONSABLE]=$D$1,ROW(TaskList1[RESPONSABLE])-1),COUNTIF($D$3:D349,TaskList15[[#This Row],[RESPONSABLE]]))),IFERROR(INDEX(TaskList2[AXE],SMALL(IF(TaskList2[RESPONSABLE]=$D$1,ROW(TaskList2[RESPONSABLE])-1),COUNTIF($D$3:D349,TaskList15[[#This Row],[RESPONSABLE]])-COUNTIF(TaskList1[RESPONSABLE],$D$1))),INDEX(TaskList3[AXE],SMALL(IF(TaskList3[RESPONSABLE]=$D$1,ROW(TaskList3[RESPONSABLE])-1),COUNTIF($D$3:D349,TaskList15[[#This Row],[RESPONSABLE]])-COUNTIF(TaskList2[RESPONSABLE],$D$1)-COUNTIF(TaskList1[RESPONSABLE],$D$1))))))</f>
        <v/>
      </c>
      <c r="D349" s="12" t="str">
        <f>IF(COUNTIF($D$2:D348,$D$1)&lt;COUNTIF(TaskList2[RESPONSABLE],$D$1)+COUNTIF(TaskList3[RESPONSABLE],$D$1)+COUNTIF(TaskList1[RESPONSABLE],$D$1),$D$1,"")</f>
        <v/>
      </c>
      <c r="E349" s="13" t="str">
        <f t="array" ref="E349">IF(TaskList15[[#This Row],[RESPONSABLE]]="","",IFERROR(INDEX(TaskList1[DATE LIMITE],SMALL(IF(TaskList1[RESPONSABLE]=$D$1,ROW(TaskList1[RESPONSABLE])-1),COUNTIF($D$3:D349,TaskList15[[#This Row],[RESPONSABLE]]))),IFERROR(INDEX(TaskList2[DATE LIMITE],SMALL(IF(TaskList2[RESPONSABLE]=$D$1,ROW(TaskList2[RESPONSABLE])-1),COUNTIF($D$3:D349,TaskList15[[#This Row],[RESPONSABLE]])-COUNTIF(TaskList1[RESPONSABLE],$D$1))),INDEX(TaskList3[DATE LIMITE],SMALL(IF(TaskList3[RESPONSABLE]=$D$1,ROW(TaskList3[RESPONSABLE])-1),COUNTIF($D$3:D349,TaskList15[[#This Row],[RESPONSABLE]])-COUNTIF(TaskList2[RESPONSABLE],$D$1)-COUNTIF(TaskList1[RESPONSABLE],$D$1))))))</f>
        <v/>
      </c>
      <c r="F349" s="10" t="str">
        <f t="array" ref="F349">IF(TaskList15[[#This Row],[RESPONSABLE]]="","",IFERROR(INDEX(TaskList1[STATUT],SMALL(IF(TaskList1[RESPONSABLE]=$D$1,ROW(TaskList1[RESPONSABLE])-1),COUNTIF($D$3:D349,TaskList15[[#This Row],[RESPONSABLE]]))),IFERROR(INDEX(TaskList2[STATUT],SMALL(IF(TaskList2[RESPONSABLE]=$D$1,ROW(TaskList2[RESPONSABLE])-1),COUNTIF($D$3:D349,TaskList15[[#This Row],[RESPONSABLE]])-COUNTIF(TaskList1[RESPONSABLE],$D$1))),INDEX(TaskList3[STATUT],SMALL(IF(TaskList3[RESPONSABLE]=$D$1,ROW(TaskList3[RESPONSABLE])-1),COUNTIF($D$3:D349,TaskList15[[#This Row],[RESPONSABLE]])-COUNTIF(TaskList2[RESPONSABLE],$D$1)-COUNTIF(TaskList1[RESPONSABLE],$D$1))))))</f>
        <v/>
      </c>
    </row>
    <row r="350" spans="1:6" x14ac:dyDescent="0.3">
      <c r="A350" s="10" t="str">
        <f t="array" ref="A350">IF(TaskList15[[#This Row],[RESPONSABLE]]="","",IFERROR(INDEX(TaskList1[THÈME],SMALL(IF(TaskList1[RESPONSABLE]=$D$1,ROW(TaskList1[RESPONSABLE])-1),COUNTIF($D$3:D350,TaskList15[[#This Row],[RESPONSABLE]]))),IFERROR(INDEX(TaskList2[THÈME],SMALL(IF(TaskList2[RESPONSABLE]=$D$1,ROW(TaskList2[RESPONSABLE])-1),COUNTIF($D$3:D350,TaskList15[[#This Row],[RESPONSABLE]])-COUNTIF(TaskList1[RESPONSABLE],$D$1))),INDEX(TaskList3[THÈME],SMALL(IF(TaskList3[RESPONSABLE]=$D$1,ROW(TaskList3[RESPONSABLE])-1),COUNTIF($D$3:D350,TaskList15[[#This Row],[RESPONSABLE]])-COUNTIF(TaskList2[RESPONSABLE],$D$1)-COUNTIF(TaskList1[RESPONSABLE],$D$1))))))</f>
        <v/>
      </c>
      <c r="B350" s="10" t="str">
        <f t="array" ref="B350">IF(TaskList15[[#This Row],[RESPONSABLE]]="","",IFERROR(INDEX(TaskList1[AXE],SMALL(IF(TaskList1[RESPONSABLE]=$D$1,ROW(TaskList1[RESPONSABLE])-1),COUNTIF($D$3:D350,TaskList15[[#This Row],[RESPONSABLE]]))),IFERROR(INDEX(TaskList2[AXE],SMALL(IF(TaskList2[RESPONSABLE]=$D$1,ROW(TaskList2[RESPONSABLE])-1),COUNTIF($D$3:D350,TaskList15[[#This Row],[RESPONSABLE]])-COUNTIF(TaskList1[RESPONSABLE],$D$1))),INDEX(TaskList3[AXE],SMALL(IF(TaskList3[RESPONSABLE]=$D$1,ROW(TaskList3[RESPONSABLE])-1),COUNTIF($D$3:D350,TaskList15[[#This Row],[RESPONSABLE]])-COUNTIF(TaskList2[RESPONSABLE],$D$1)-COUNTIF(TaskList1[RESPONSABLE],$D$1))))))</f>
        <v/>
      </c>
      <c r="D350" s="12" t="str">
        <f>IF(COUNTIF($D$2:D349,$D$1)&lt;COUNTIF(TaskList2[RESPONSABLE],$D$1)+COUNTIF(TaskList3[RESPONSABLE],$D$1)+COUNTIF(TaskList1[RESPONSABLE],$D$1),$D$1,"")</f>
        <v/>
      </c>
      <c r="E350" s="13" t="str">
        <f t="array" ref="E350">IF(TaskList15[[#This Row],[RESPONSABLE]]="","",IFERROR(INDEX(TaskList1[DATE LIMITE],SMALL(IF(TaskList1[RESPONSABLE]=$D$1,ROW(TaskList1[RESPONSABLE])-1),COUNTIF($D$3:D350,TaskList15[[#This Row],[RESPONSABLE]]))),IFERROR(INDEX(TaskList2[DATE LIMITE],SMALL(IF(TaskList2[RESPONSABLE]=$D$1,ROW(TaskList2[RESPONSABLE])-1),COUNTIF($D$3:D350,TaskList15[[#This Row],[RESPONSABLE]])-COUNTIF(TaskList1[RESPONSABLE],$D$1))),INDEX(TaskList3[DATE LIMITE],SMALL(IF(TaskList3[RESPONSABLE]=$D$1,ROW(TaskList3[RESPONSABLE])-1),COUNTIF($D$3:D350,TaskList15[[#This Row],[RESPONSABLE]])-COUNTIF(TaskList2[RESPONSABLE],$D$1)-COUNTIF(TaskList1[RESPONSABLE],$D$1))))))</f>
        <v/>
      </c>
      <c r="F350" s="10" t="str">
        <f t="array" ref="F350">IF(TaskList15[[#This Row],[RESPONSABLE]]="","",IFERROR(INDEX(TaskList1[STATUT],SMALL(IF(TaskList1[RESPONSABLE]=$D$1,ROW(TaskList1[RESPONSABLE])-1),COUNTIF($D$3:D350,TaskList15[[#This Row],[RESPONSABLE]]))),IFERROR(INDEX(TaskList2[STATUT],SMALL(IF(TaskList2[RESPONSABLE]=$D$1,ROW(TaskList2[RESPONSABLE])-1),COUNTIF($D$3:D350,TaskList15[[#This Row],[RESPONSABLE]])-COUNTIF(TaskList1[RESPONSABLE],$D$1))),INDEX(TaskList3[STATUT],SMALL(IF(TaskList3[RESPONSABLE]=$D$1,ROW(TaskList3[RESPONSABLE])-1),COUNTIF($D$3:D350,TaskList15[[#This Row],[RESPONSABLE]])-COUNTIF(TaskList2[RESPONSABLE],$D$1)-COUNTIF(TaskList1[RESPONSABLE],$D$1))))))</f>
        <v/>
      </c>
    </row>
    <row r="351" spans="1:6" x14ac:dyDescent="0.3">
      <c r="A351" s="10" t="str">
        <f t="array" ref="A351">IF(TaskList15[[#This Row],[RESPONSABLE]]="","",IFERROR(INDEX(TaskList1[THÈME],SMALL(IF(TaskList1[RESPONSABLE]=$D$1,ROW(TaskList1[RESPONSABLE])-1),COUNTIF($D$3:D351,TaskList15[[#This Row],[RESPONSABLE]]))),IFERROR(INDEX(TaskList2[THÈME],SMALL(IF(TaskList2[RESPONSABLE]=$D$1,ROW(TaskList2[RESPONSABLE])-1),COUNTIF($D$3:D351,TaskList15[[#This Row],[RESPONSABLE]])-COUNTIF(TaskList1[RESPONSABLE],$D$1))),INDEX(TaskList3[THÈME],SMALL(IF(TaskList3[RESPONSABLE]=$D$1,ROW(TaskList3[RESPONSABLE])-1),COUNTIF($D$3:D351,TaskList15[[#This Row],[RESPONSABLE]])-COUNTIF(TaskList2[RESPONSABLE],$D$1)-COUNTIF(TaskList1[RESPONSABLE],$D$1))))))</f>
        <v/>
      </c>
      <c r="B351" s="10" t="str">
        <f t="array" ref="B351">IF(TaskList15[[#This Row],[RESPONSABLE]]="","",IFERROR(INDEX(TaskList1[AXE],SMALL(IF(TaskList1[RESPONSABLE]=$D$1,ROW(TaskList1[RESPONSABLE])-1),COUNTIF($D$3:D351,TaskList15[[#This Row],[RESPONSABLE]]))),IFERROR(INDEX(TaskList2[AXE],SMALL(IF(TaskList2[RESPONSABLE]=$D$1,ROW(TaskList2[RESPONSABLE])-1),COUNTIF($D$3:D351,TaskList15[[#This Row],[RESPONSABLE]])-COUNTIF(TaskList1[RESPONSABLE],$D$1))),INDEX(TaskList3[AXE],SMALL(IF(TaskList3[RESPONSABLE]=$D$1,ROW(TaskList3[RESPONSABLE])-1),COUNTIF($D$3:D351,TaskList15[[#This Row],[RESPONSABLE]])-COUNTIF(TaskList2[RESPONSABLE],$D$1)-COUNTIF(TaskList1[RESPONSABLE],$D$1))))))</f>
        <v/>
      </c>
      <c r="D351" s="12" t="str">
        <f>IF(COUNTIF($D$2:D350,$D$1)&lt;COUNTIF(TaskList2[RESPONSABLE],$D$1)+COUNTIF(TaskList3[RESPONSABLE],$D$1)+COUNTIF(TaskList1[RESPONSABLE],$D$1),$D$1,"")</f>
        <v/>
      </c>
      <c r="E351" s="13" t="str">
        <f t="array" ref="E351">IF(TaskList15[[#This Row],[RESPONSABLE]]="","",IFERROR(INDEX(TaskList1[DATE LIMITE],SMALL(IF(TaskList1[RESPONSABLE]=$D$1,ROW(TaskList1[RESPONSABLE])-1),COUNTIF($D$3:D351,TaskList15[[#This Row],[RESPONSABLE]]))),IFERROR(INDEX(TaskList2[DATE LIMITE],SMALL(IF(TaskList2[RESPONSABLE]=$D$1,ROW(TaskList2[RESPONSABLE])-1),COUNTIF($D$3:D351,TaskList15[[#This Row],[RESPONSABLE]])-COUNTIF(TaskList1[RESPONSABLE],$D$1))),INDEX(TaskList3[DATE LIMITE],SMALL(IF(TaskList3[RESPONSABLE]=$D$1,ROW(TaskList3[RESPONSABLE])-1),COUNTIF($D$3:D351,TaskList15[[#This Row],[RESPONSABLE]])-COUNTIF(TaskList2[RESPONSABLE],$D$1)-COUNTIF(TaskList1[RESPONSABLE],$D$1))))))</f>
        <v/>
      </c>
      <c r="F351" s="10" t="str">
        <f t="array" ref="F351">IF(TaskList15[[#This Row],[RESPONSABLE]]="","",IFERROR(INDEX(TaskList1[STATUT],SMALL(IF(TaskList1[RESPONSABLE]=$D$1,ROW(TaskList1[RESPONSABLE])-1),COUNTIF($D$3:D351,TaskList15[[#This Row],[RESPONSABLE]]))),IFERROR(INDEX(TaskList2[STATUT],SMALL(IF(TaskList2[RESPONSABLE]=$D$1,ROW(TaskList2[RESPONSABLE])-1),COUNTIF($D$3:D351,TaskList15[[#This Row],[RESPONSABLE]])-COUNTIF(TaskList1[RESPONSABLE],$D$1))),INDEX(TaskList3[STATUT],SMALL(IF(TaskList3[RESPONSABLE]=$D$1,ROW(TaskList3[RESPONSABLE])-1),COUNTIF($D$3:D351,TaskList15[[#This Row],[RESPONSABLE]])-COUNTIF(TaskList2[RESPONSABLE],$D$1)-COUNTIF(TaskList1[RESPONSABLE],$D$1))))))</f>
        <v/>
      </c>
    </row>
    <row r="352" spans="1:6" x14ac:dyDescent="0.3">
      <c r="A352" s="10" t="str">
        <f t="array" ref="A352">IF(TaskList15[[#This Row],[RESPONSABLE]]="","",IFERROR(INDEX(TaskList1[THÈME],SMALL(IF(TaskList1[RESPONSABLE]=$D$1,ROW(TaskList1[RESPONSABLE])-1),COUNTIF($D$3:D352,TaskList15[[#This Row],[RESPONSABLE]]))),IFERROR(INDEX(TaskList2[THÈME],SMALL(IF(TaskList2[RESPONSABLE]=$D$1,ROW(TaskList2[RESPONSABLE])-1),COUNTIF($D$3:D352,TaskList15[[#This Row],[RESPONSABLE]])-COUNTIF(TaskList1[RESPONSABLE],$D$1))),INDEX(TaskList3[THÈME],SMALL(IF(TaskList3[RESPONSABLE]=$D$1,ROW(TaskList3[RESPONSABLE])-1),COUNTIF($D$3:D352,TaskList15[[#This Row],[RESPONSABLE]])-COUNTIF(TaskList2[RESPONSABLE],$D$1)-COUNTIF(TaskList1[RESPONSABLE],$D$1))))))</f>
        <v/>
      </c>
      <c r="B352" s="10" t="str">
        <f t="array" ref="B352">IF(TaskList15[[#This Row],[RESPONSABLE]]="","",IFERROR(INDEX(TaskList1[AXE],SMALL(IF(TaskList1[RESPONSABLE]=$D$1,ROW(TaskList1[RESPONSABLE])-1),COUNTIF($D$3:D352,TaskList15[[#This Row],[RESPONSABLE]]))),IFERROR(INDEX(TaskList2[AXE],SMALL(IF(TaskList2[RESPONSABLE]=$D$1,ROW(TaskList2[RESPONSABLE])-1),COUNTIF($D$3:D352,TaskList15[[#This Row],[RESPONSABLE]])-COUNTIF(TaskList1[RESPONSABLE],$D$1))),INDEX(TaskList3[AXE],SMALL(IF(TaskList3[RESPONSABLE]=$D$1,ROW(TaskList3[RESPONSABLE])-1),COUNTIF($D$3:D352,TaskList15[[#This Row],[RESPONSABLE]])-COUNTIF(TaskList2[RESPONSABLE],$D$1)-COUNTIF(TaskList1[RESPONSABLE],$D$1))))))</f>
        <v/>
      </c>
      <c r="D352" s="12" t="str">
        <f>IF(COUNTIF($D$2:D351,$D$1)&lt;COUNTIF(TaskList2[RESPONSABLE],$D$1)+COUNTIF(TaskList3[RESPONSABLE],$D$1)+COUNTIF(TaskList1[RESPONSABLE],$D$1),$D$1,"")</f>
        <v/>
      </c>
      <c r="E352" s="13" t="str">
        <f t="array" ref="E352">IF(TaskList15[[#This Row],[RESPONSABLE]]="","",IFERROR(INDEX(TaskList1[DATE LIMITE],SMALL(IF(TaskList1[RESPONSABLE]=$D$1,ROW(TaskList1[RESPONSABLE])-1),COUNTIF($D$3:D352,TaskList15[[#This Row],[RESPONSABLE]]))),IFERROR(INDEX(TaskList2[DATE LIMITE],SMALL(IF(TaskList2[RESPONSABLE]=$D$1,ROW(TaskList2[RESPONSABLE])-1),COUNTIF($D$3:D352,TaskList15[[#This Row],[RESPONSABLE]])-COUNTIF(TaskList1[RESPONSABLE],$D$1))),INDEX(TaskList3[DATE LIMITE],SMALL(IF(TaskList3[RESPONSABLE]=$D$1,ROW(TaskList3[RESPONSABLE])-1),COUNTIF($D$3:D352,TaskList15[[#This Row],[RESPONSABLE]])-COUNTIF(TaskList2[RESPONSABLE],$D$1)-COUNTIF(TaskList1[RESPONSABLE],$D$1))))))</f>
        <v/>
      </c>
      <c r="F352" s="10" t="str">
        <f t="array" ref="F352">IF(TaskList15[[#This Row],[RESPONSABLE]]="","",IFERROR(INDEX(TaskList1[STATUT],SMALL(IF(TaskList1[RESPONSABLE]=$D$1,ROW(TaskList1[RESPONSABLE])-1),COUNTIF($D$3:D352,TaskList15[[#This Row],[RESPONSABLE]]))),IFERROR(INDEX(TaskList2[STATUT],SMALL(IF(TaskList2[RESPONSABLE]=$D$1,ROW(TaskList2[RESPONSABLE])-1),COUNTIF($D$3:D352,TaskList15[[#This Row],[RESPONSABLE]])-COUNTIF(TaskList1[RESPONSABLE],$D$1))),INDEX(TaskList3[STATUT],SMALL(IF(TaskList3[RESPONSABLE]=$D$1,ROW(TaskList3[RESPONSABLE])-1),COUNTIF($D$3:D352,TaskList15[[#This Row],[RESPONSABLE]])-COUNTIF(TaskList2[RESPONSABLE],$D$1)-COUNTIF(TaskList1[RESPONSABLE],$D$1))))))</f>
        <v/>
      </c>
    </row>
    <row r="353" spans="1:6" x14ac:dyDescent="0.3">
      <c r="A353" s="10" t="str">
        <f t="array" ref="A353">IF(TaskList15[[#This Row],[RESPONSABLE]]="","",IFERROR(INDEX(TaskList1[THÈME],SMALL(IF(TaskList1[RESPONSABLE]=$D$1,ROW(TaskList1[RESPONSABLE])-1),COUNTIF($D$3:D353,TaskList15[[#This Row],[RESPONSABLE]]))),IFERROR(INDEX(TaskList2[THÈME],SMALL(IF(TaskList2[RESPONSABLE]=$D$1,ROW(TaskList2[RESPONSABLE])-1),COUNTIF($D$3:D353,TaskList15[[#This Row],[RESPONSABLE]])-COUNTIF(TaskList1[RESPONSABLE],$D$1))),INDEX(TaskList3[THÈME],SMALL(IF(TaskList3[RESPONSABLE]=$D$1,ROW(TaskList3[RESPONSABLE])-1),COUNTIF($D$3:D353,TaskList15[[#This Row],[RESPONSABLE]])-COUNTIF(TaskList2[RESPONSABLE],$D$1)-COUNTIF(TaskList1[RESPONSABLE],$D$1))))))</f>
        <v/>
      </c>
      <c r="B353" s="10" t="str">
        <f t="array" ref="B353">IF(TaskList15[[#This Row],[RESPONSABLE]]="","",IFERROR(INDEX(TaskList1[AXE],SMALL(IF(TaskList1[RESPONSABLE]=$D$1,ROW(TaskList1[RESPONSABLE])-1),COUNTIF($D$3:D353,TaskList15[[#This Row],[RESPONSABLE]]))),IFERROR(INDEX(TaskList2[AXE],SMALL(IF(TaskList2[RESPONSABLE]=$D$1,ROW(TaskList2[RESPONSABLE])-1),COUNTIF($D$3:D353,TaskList15[[#This Row],[RESPONSABLE]])-COUNTIF(TaskList1[RESPONSABLE],$D$1))),INDEX(TaskList3[AXE],SMALL(IF(TaskList3[RESPONSABLE]=$D$1,ROW(TaskList3[RESPONSABLE])-1),COUNTIF($D$3:D353,TaskList15[[#This Row],[RESPONSABLE]])-COUNTIF(TaskList2[RESPONSABLE],$D$1)-COUNTIF(TaskList1[RESPONSABLE],$D$1))))))</f>
        <v/>
      </c>
      <c r="D353" s="12" t="str">
        <f>IF(COUNTIF($D$2:D352,$D$1)&lt;COUNTIF(TaskList2[RESPONSABLE],$D$1)+COUNTIF(TaskList3[RESPONSABLE],$D$1)+COUNTIF(TaskList1[RESPONSABLE],$D$1),$D$1,"")</f>
        <v/>
      </c>
      <c r="E353" s="13" t="str">
        <f t="array" ref="E353">IF(TaskList15[[#This Row],[RESPONSABLE]]="","",IFERROR(INDEX(TaskList1[DATE LIMITE],SMALL(IF(TaskList1[RESPONSABLE]=$D$1,ROW(TaskList1[RESPONSABLE])-1),COUNTIF($D$3:D353,TaskList15[[#This Row],[RESPONSABLE]]))),IFERROR(INDEX(TaskList2[DATE LIMITE],SMALL(IF(TaskList2[RESPONSABLE]=$D$1,ROW(TaskList2[RESPONSABLE])-1),COUNTIF($D$3:D353,TaskList15[[#This Row],[RESPONSABLE]])-COUNTIF(TaskList1[RESPONSABLE],$D$1))),INDEX(TaskList3[DATE LIMITE],SMALL(IF(TaskList3[RESPONSABLE]=$D$1,ROW(TaskList3[RESPONSABLE])-1),COUNTIF($D$3:D353,TaskList15[[#This Row],[RESPONSABLE]])-COUNTIF(TaskList2[RESPONSABLE],$D$1)-COUNTIF(TaskList1[RESPONSABLE],$D$1))))))</f>
        <v/>
      </c>
      <c r="F353" s="10" t="str">
        <f t="array" ref="F353">IF(TaskList15[[#This Row],[RESPONSABLE]]="","",IFERROR(INDEX(TaskList1[STATUT],SMALL(IF(TaskList1[RESPONSABLE]=$D$1,ROW(TaskList1[RESPONSABLE])-1),COUNTIF($D$3:D353,TaskList15[[#This Row],[RESPONSABLE]]))),IFERROR(INDEX(TaskList2[STATUT],SMALL(IF(TaskList2[RESPONSABLE]=$D$1,ROW(TaskList2[RESPONSABLE])-1),COUNTIF($D$3:D353,TaskList15[[#This Row],[RESPONSABLE]])-COUNTIF(TaskList1[RESPONSABLE],$D$1))),INDEX(TaskList3[STATUT],SMALL(IF(TaskList3[RESPONSABLE]=$D$1,ROW(TaskList3[RESPONSABLE])-1),COUNTIF($D$3:D353,TaskList15[[#This Row],[RESPONSABLE]])-COUNTIF(TaskList2[RESPONSABLE],$D$1)-COUNTIF(TaskList1[RESPONSABLE],$D$1))))))</f>
        <v/>
      </c>
    </row>
    <row r="354" spans="1:6" x14ac:dyDescent="0.3">
      <c r="A354" s="10" t="str">
        <f t="array" ref="A354">IF(TaskList15[[#This Row],[RESPONSABLE]]="","",IFERROR(INDEX(TaskList1[THÈME],SMALL(IF(TaskList1[RESPONSABLE]=$D$1,ROW(TaskList1[RESPONSABLE])-1),COUNTIF($D$3:D354,TaskList15[[#This Row],[RESPONSABLE]]))),IFERROR(INDEX(TaskList2[THÈME],SMALL(IF(TaskList2[RESPONSABLE]=$D$1,ROW(TaskList2[RESPONSABLE])-1),COUNTIF($D$3:D354,TaskList15[[#This Row],[RESPONSABLE]])-COUNTIF(TaskList1[RESPONSABLE],$D$1))),INDEX(TaskList3[THÈME],SMALL(IF(TaskList3[RESPONSABLE]=$D$1,ROW(TaskList3[RESPONSABLE])-1),COUNTIF($D$3:D354,TaskList15[[#This Row],[RESPONSABLE]])-COUNTIF(TaskList2[RESPONSABLE],$D$1)-COUNTIF(TaskList1[RESPONSABLE],$D$1))))))</f>
        <v/>
      </c>
      <c r="B354" s="10" t="str">
        <f t="array" ref="B354">IF(TaskList15[[#This Row],[RESPONSABLE]]="","",IFERROR(INDEX(TaskList1[AXE],SMALL(IF(TaskList1[RESPONSABLE]=$D$1,ROW(TaskList1[RESPONSABLE])-1),COUNTIF($D$3:D354,TaskList15[[#This Row],[RESPONSABLE]]))),IFERROR(INDEX(TaskList2[AXE],SMALL(IF(TaskList2[RESPONSABLE]=$D$1,ROW(TaskList2[RESPONSABLE])-1),COUNTIF($D$3:D354,TaskList15[[#This Row],[RESPONSABLE]])-COUNTIF(TaskList1[RESPONSABLE],$D$1))),INDEX(TaskList3[AXE],SMALL(IF(TaskList3[RESPONSABLE]=$D$1,ROW(TaskList3[RESPONSABLE])-1),COUNTIF($D$3:D354,TaskList15[[#This Row],[RESPONSABLE]])-COUNTIF(TaskList2[RESPONSABLE],$D$1)-COUNTIF(TaskList1[RESPONSABLE],$D$1))))))</f>
        <v/>
      </c>
      <c r="D354" s="12" t="str">
        <f>IF(COUNTIF($D$2:D353,$D$1)&lt;COUNTIF(TaskList2[RESPONSABLE],$D$1)+COUNTIF(TaskList3[RESPONSABLE],$D$1)+COUNTIF(TaskList1[RESPONSABLE],$D$1),$D$1,"")</f>
        <v/>
      </c>
      <c r="E354" s="13" t="str">
        <f t="array" ref="E354">IF(TaskList15[[#This Row],[RESPONSABLE]]="","",IFERROR(INDEX(TaskList1[DATE LIMITE],SMALL(IF(TaskList1[RESPONSABLE]=$D$1,ROW(TaskList1[RESPONSABLE])-1),COUNTIF($D$3:D354,TaskList15[[#This Row],[RESPONSABLE]]))),IFERROR(INDEX(TaskList2[DATE LIMITE],SMALL(IF(TaskList2[RESPONSABLE]=$D$1,ROW(TaskList2[RESPONSABLE])-1),COUNTIF($D$3:D354,TaskList15[[#This Row],[RESPONSABLE]])-COUNTIF(TaskList1[RESPONSABLE],$D$1))),INDEX(TaskList3[DATE LIMITE],SMALL(IF(TaskList3[RESPONSABLE]=$D$1,ROW(TaskList3[RESPONSABLE])-1),COUNTIF($D$3:D354,TaskList15[[#This Row],[RESPONSABLE]])-COUNTIF(TaskList2[RESPONSABLE],$D$1)-COUNTIF(TaskList1[RESPONSABLE],$D$1))))))</f>
        <v/>
      </c>
      <c r="F354" s="10" t="str">
        <f t="array" ref="F354">IF(TaskList15[[#This Row],[RESPONSABLE]]="","",IFERROR(INDEX(TaskList1[STATUT],SMALL(IF(TaskList1[RESPONSABLE]=$D$1,ROW(TaskList1[RESPONSABLE])-1),COUNTIF($D$3:D354,TaskList15[[#This Row],[RESPONSABLE]]))),IFERROR(INDEX(TaskList2[STATUT],SMALL(IF(TaskList2[RESPONSABLE]=$D$1,ROW(TaskList2[RESPONSABLE])-1),COUNTIF($D$3:D354,TaskList15[[#This Row],[RESPONSABLE]])-COUNTIF(TaskList1[RESPONSABLE],$D$1))),INDEX(TaskList3[STATUT],SMALL(IF(TaskList3[RESPONSABLE]=$D$1,ROW(TaskList3[RESPONSABLE])-1),COUNTIF($D$3:D354,TaskList15[[#This Row],[RESPONSABLE]])-COUNTIF(TaskList2[RESPONSABLE],$D$1)-COUNTIF(TaskList1[RESPONSABLE],$D$1))))))</f>
        <v/>
      </c>
    </row>
    <row r="355" spans="1:6" x14ac:dyDescent="0.3">
      <c r="A355" s="10" t="str">
        <f t="array" ref="A355">IF(TaskList15[[#This Row],[RESPONSABLE]]="","",IFERROR(INDEX(TaskList1[THÈME],SMALL(IF(TaskList1[RESPONSABLE]=$D$1,ROW(TaskList1[RESPONSABLE])-1),COUNTIF($D$3:D355,TaskList15[[#This Row],[RESPONSABLE]]))),IFERROR(INDEX(TaskList2[THÈME],SMALL(IF(TaskList2[RESPONSABLE]=$D$1,ROW(TaskList2[RESPONSABLE])-1),COUNTIF($D$3:D355,TaskList15[[#This Row],[RESPONSABLE]])-COUNTIF(TaskList1[RESPONSABLE],$D$1))),INDEX(TaskList3[THÈME],SMALL(IF(TaskList3[RESPONSABLE]=$D$1,ROW(TaskList3[RESPONSABLE])-1),COUNTIF($D$3:D355,TaskList15[[#This Row],[RESPONSABLE]])-COUNTIF(TaskList2[RESPONSABLE],$D$1)-COUNTIF(TaskList1[RESPONSABLE],$D$1))))))</f>
        <v/>
      </c>
      <c r="B355" s="10" t="str">
        <f t="array" ref="B355">IF(TaskList15[[#This Row],[RESPONSABLE]]="","",IFERROR(INDEX(TaskList1[AXE],SMALL(IF(TaskList1[RESPONSABLE]=$D$1,ROW(TaskList1[RESPONSABLE])-1),COUNTIF($D$3:D355,TaskList15[[#This Row],[RESPONSABLE]]))),IFERROR(INDEX(TaskList2[AXE],SMALL(IF(TaskList2[RESPONSABLE]=$D$1,ROW(TaskList2[RESPONSABLE])-1),COUNTIF($D$3:D355,TaskList15[[#This Row],[RESPONSABLE]])-COUNTIF(TaskList1[RESPONSABLE],$D$1))),INDEX(TaskList3[AXE],SMALL(IF(TaskList3[RESPONSABLE]=$D$1,ROW(TaskList3[RESPONSABLE])-1),COUNTIF($D$3:D355,TaskList15[[#This Row],[RESPONSABLE]])-COUNTIF(TaskList2[RESPONSABLE],$D$1)-COUNTIF(TaskList1[RESPONSABLE],$D$1))))))</f>
        <v/>
      </c>
      <c r="D355" s="12" t="str">
        <f>IF(COUNTIF($D$2:D354,$D$1)&lt;COUNTIF(TaskList2[RESPONSABLE],$D$1)+COUNTIF(TaskList3[RESPONSABLE],$D$1)+COUNTIF(TaskList1[RESPONSABLE],$D$1),$D$1,"")</f>
        <v/>
      </c>
      <c r="E355" s="13" t="str">
        <f t="array" ref="E355">IF(TaskList15[[#This Row],[RESPONSABLE]]="","",IFERROR(INDEX(TaskList1[DATE LIMITE],SMALL(IF(TaskList1[RESPONSABLE]=$D$1,ROW(TaskList1[RESPONSABLE])-1),COUNTIF($D$3:D355,TaskList15[[#This Row],[RESPONSABLE]]))),IFERROR(INDEX(TaskList2[DATE LIMITE],SMALL(IF(TaskList2[RESPONSABLE]=$D$1,ROW(TaskList2[RESPONSABLE])-1),COUNTIF($D$3:D355,TaskList15[[#This Row],[RESPONSABLE]])-COUNTIF(TaskList1[RESPONSABLE],$D$1))),INDEX(TaskList3[DATE LIMITE],SMALL(IF(TaskList3[RESPONSABLE]=$D$1,ROW(TaskList3[RESPONSABLE])-1),COUNTIF($D$3:D355,TaskList15[[#This Row],[RESPONSABLE]])-COUNTIF(TaskList2[RESPONSABLE],$D$1)-COUNTIF(TaskList1[RESPONSABLE],$D$1))))))</f>
        <v/>
      </c>
      <c r="F355" s="10" t="str">
        <f t="array" ref="F355">IF(TaskList15[[#This Row],[RESPONSABLE]]="","",IFERROR(INDEX(TaskList1[STATUT],SMALL(IF(TaskList1[RESPONSABLE]=$D$1,ROW(TaskList1[RESPONSABLE])-1),COUNTIF($D$3:D355,TaskList15[[#This Row],[RESPONSABLE]]))),IFERROR(INDEX(TaskList2[STATUT],SMALL(IF(TaskList2[RESPONSABLE]=$D$1,ROW(TaskList2[RESPONSABLE])-1),COUNTIF($D$3:D355,TaskList15[[#This Row],[RESPONSABLE]])-COUNTIF(TaskList1[RESPONSABLE],$D$1))),INDEX(TaskList3[STATUT],SMALL(IF(TaskList3[RESPONSABLE]=$D$1,ROW(TaskList3[RESPONSABLE])-1),COUNTIF($D$3:D355,TaskList15[[#This Row],[RESPONSABLE]])-COUNTIF(TaskList2[RESPONSABLE],$D$1)-COUNTIF(TaskList1[RESPONSABLE],$D$1))))))</f>
        <v/>
      </c>
    </row>
    <row r="356" spans="1:6" x14ac:dyDescent="0.3">
      <c r="A356" s="10" t="str">
        <f t="array" ref="A356">IF(TaskList15[[#This Row],[RESPONSABLE]]="","",IFERROR(INDEX(TaskList1[THÈME],SMALL(IF(TaskList1[RESPONSABLE]=$D$1,ROW(TaskList1[RESPONSABLE])-1),COUNTIF($D$3:D356,TaskList15[[#This Row],[RESPONSABLE]]))),IFERROR(INDEX(TaskList2[THÈME],SMALL(IF(TaskList2[RESPONSABLE]=$D$1,ROW(TaskList2[RESPONSABLE])-1),COUNTIF($D$3:D356,TaskList15[[#This Row],[RESPONSABLE]])-COUNTIF(TaskList1[RESPONSABLE],$D$1))),INDEX(TaskList3[THÈME],SMALL(IF(TaskList3[RESPONSABLE]=$D$1,ROW(TaskList3[RESPONSABLE])-1),COUNTIF($D$3:D356,TaskList15[[#This Row],[RESPONSABLE]])-COUNTIF(TaskList2[RESPONSABLE],$D$1)-COUNTIF(TaskList1[RESPONSABLE],$D$1))))))</f>
        <v/>
      </c>
      <c r="B356" s="10" t="str">
        <f t="array" ref="B356">IF(TaskList15[[#This Row],[RESPONSABLE]]="","",IFERROR(INDEX(TaskList1[AXE],SMALL(IF(TaskList1[RESPONSABLE]=$D$1,ROW(TaskList1[RESPONSABLE])-1),COUNTIF($D$3:D356,TaskList15[[#This Row],[RESPONSABLE]]))),IFERROR(INDEX(TaskList2[AXE],SMALL(IF(TaskList2[RESPONSABLE]=$D$1,ROW(TaskList2[RESPONSABLE])-1),COUNTIF($D$3:D356,TaskList15[[#This Row],[RESPONSABLE]])-COUNTIF(TaskList1[RESPONSABLE],$D$1))),INDEX(TaskList3[AXE],SMALL(IF(TaskList3[RESPONSABLE]=$D$1,ROW(TaskList3[RESPONSABLE])-1),COUNTIF($D$3:D356,TaskList15[[#This Row],[RESPONSABLE]])-COUNTIF(TaskList2[RESPONSABLE],$D$1)-COUNTIF(TaskList1[RESPONSABLE],$D$1))))))</f>
        <v/>
      </c>
      <c r="D356" s="12" t="str">
        <f>IF(COUNTIF($D$2:D355,$D$1)&lt;COUNTIF(TaskList2[RESPONSABLE],$D$1)+COUNTIF(TaskList3[RESPONSABLE],$D$1)+COUNTIF(TaskList1[RESPONSABLE],$D$1),$D$1,"")</f>
        <v/>
      </c>
      <c r="E356" s="13" t="str">
        <f t="array" ref="E356">IF(TaskList15[[#This Row],[RESPONSABLE]]="","",IFERROR(INDEX(TaskList1[DATE LIMITE],SMALL(IF(TaskList1[RESPONSABLE]=$D$1,ROW(TaskList1[RESPONSABLE])-1),COUNTIF($D$3:D356,TaskList15[[#This Row],[RESPONSABLE]]))),IFERROR(INDEX(TaskList2[DATE LIMITE],SMALL(IF(TaskList2[RESPONSABLE]=$D$1,ROW(TaskList2[RESPONSABLE])-1),COUNTIF($D$3:D356,TaskList15[[#This Row],[RESPONSABLE]])-COUNTIF(TaskList1[RESPONSABLE],$D$1))),INDEX(TaskList3[DATE LIMITE],SMALL(IF(TaskList3[RESPONSABLE]=$D$1,ROW(TaskList3[RESPONSABLE])-1),COUNTIF($D$3:D356,TaskList15[[#This Row],[RESPONSABLE]])-COUNTIF(TaskList2[RESPONSABLE],$D$1)-COUNTIF(TaskList1[RESPONSABLE],$D$1))))))</f>
        <v/>
      </c>
      <c r="F356" s="10" t="str">
        <f t="array" ref="F356">IF(TaskList15[[#This Row],[RESPONSABLE]]="","",IFERROR(INDEX(TaskList1[STATUT],SMALL(IF(TaskList1[RESPONSABLE]=$D$1,ROW(TaskList1[RESPONSABLE])-1),COUNTIF($D$3:D356,TaskList15[[#This Row],[RESPONSABLE]]))),IFERROR(INDEX(TaskList2[STATUT],SMALL(IF(TaskList2[RESPONSABLE]=$D$1,ROW(TaskList2[RESPONSABLE])-1),COUNTIF($D$3:D356,TaskList15[[#This Row],[RESPONSABLE]])-COUNTIF(TaskList1[RESPONSABLE],$D$1))),INDEX(TaskList3[STATUT],SMALL(IF(TaskList3[RESPONSABLE]=$D$1,ROW(TaskList3[RESPONSABLE])-1),COUNTIF($D$3:D356,TaskList15[[#This Row],[RESPONSABLE]])-COUNTIF(TaskList2[RESPONSABLE],$D$1)-COUNTIF(TaskList1[RESPONSABLE],$D$1))))))</f>
        <v/>
      </c>
    </row>
    <row r="357" spans="1:6" x14ac:dyDescent="0.3">
      <c r="A357" s="10" t="str">
        <f t="array" ref="A357">IF(TaskList15[[#This Row],[RESPONSABLE]]="","",IFERROR(INDEX(TaskList1[THÈME],SMALL(IF(TaskList1[RESPONSABLE]=$D$1,ROW(TaskList1[RESPONSABLE])-1),COUNTIF($D$3:D357,TaskList15[[#This Row],[RESPONSABLE]]))),IFERROR(INDEX(TaskList2[THÈME],SMALL(IF(TaskList2[RESPONSABLE]=$D$1,ROW(TaskList2[RESPONSABLE])-1),COUNTIF($D$3:D357,TaskList15[[#This Row],[RESPONSABLE]])-COUNTIF(TaskList1[RESPONSABLE],$D$1))),INDEX(TaskList3[THÈME],SMALL(IF(TaskList3[RESPONSABLE]=$D$1,ROW(TaskList3[RESPONSABLE])-1),COUNTIF($D$3:D357,TaskList15[[#This Row],[RESPONSABLE]])-COUNTIF(TaskList2[RESPONSABLE],$D$1)-COUNTIF(TaskList1[RESPONSABLE],$D$1))))))</f>
        <v/>
      </c>
      <c r="B357" s="10" t="str">
        <f t="array" ref="B357">IF(TaskList15[[#This Row],[RESPONSABLE]]="","",IFERROR(INDEX(TaskList1[AXE],SMALL(IF(TaskList1[RESPONSABLE]=$D$1,ROW(TaskList1[RESPONSABLE])-1),COUNTIF($D$3:D357,TaskList15[[#This Row],[RESPONSABLE]]))),IFERROR(INDEX(TaskList2[AXE],SMALL(IF(TaskList2[RESPONSABLE]=$D$1,ROW(TaskList2[RESPONSABLE])-1),COUNTIF($D$3:D357,TaskList15[[#This Row],[RESPONSABLE]])-COUNTIF(TaskList1[RESPONSABLE],$D$1))),INDEX(TaskList3[AXE],SMALL(IF(TaskList3[RESPONSABLE]=$D$1,ROW(TaskList3[RESPONSABLE])-1),COUNTIF($D$3:D357,TaskList15[[#This Row],[RESPONSABLE]])-COUNTIF(TaskList2[RESPONSABLE],$D$1)-COUNTIF(TaskList1[RESPONSABLE],$D$1))))))</f>
        <v/>
      </c>
      <c r="D357" s="12" t="str">
        <f>IF(COUNTIF($D$2:D356,$D$1)&lt;COUNTIF(TaskList2[RESPONSABLE],$D$1)+COUNTIF(TaskList3[RESPONSABLE],$D$1)+COUNTIF(TaskList1[RESPONSABLE],$D$1),$D$1,"")</f>
        <v/>
      </c>
      <c r="E357" s="13" t="str">
        <f t="array" ref="E357">IF(TaskList15[[#This Row],[RESPONSABLE]]="","",IFERROR(INDEX(TaskList1[DATE LIMITE],SMALL(IF(TaskList1[RESPONSABLE]=$D$1,ROW(TaskList1[RESPONSABLE])-1),COUNTIF($D$3:D357,TaskList15[[#This Row],[RESPONSABLE]]))),IFERROR(INDEX(TaskList2[DATE LIMITE],SMALL(IF(TaskList2[RESPONSABLE]=$D$1,ROW(TaskList2[RESPONSABLE])-1),COUNTIF($D$3:D357,TaskList15[[#This Row],[RESPONSABLE]])-COUNTIF(TaskList1[RESPONSABLE],$D$1))),INDEX(TaskList3[DATE LIMITE],SMALL(IF(TaskList3[RESPONSABLE]=$D$1,ROW(TaskList3[RESPONSABLE])-1),COUNTIF($D$3:D357,TaskList15[[#This Row],[RESPONSABLE]])-COUNTIF(TaskList2[RESPONSABLE],$D$1)-COUNTIF(TaskList1[RESPONSABLE],$D$1))))))</f>
        <v/>
      </c>
      <c r="F357" s="10" t="str">
        <f t="array" ref="F357">IF(TaskList15[[#This Row],[RESPONSABLE]]="","",IFERROR(INDEX(TaskList1[STATUT],SMALL(IF(TaskList1[RESPONSABLE]=$D$1,ROW(TaskList1[RESPONSABLE])-1),COUNTIF($D$3:D357,TaskList15[[#This Row],[RESPONSABLE]]))),IFERROR(INDEX(TaskList2[STATUT],SMALL(IF(TaskList2[RESPONSABLE]=$D$1,ROW(TaskList2[RESPONSABLE])-1),COUNTIF($D$3:D357,TaskList15[[#This Row],[RESPONSABLE]])-COUNTIF(TaskList1[RESPONSABLE],$D$1))),INDEX(TaskList3[STATUT],SMALL(IF(TaskList3[RESPONSABLE]=$D$1,ROW(TaskList3[RESPONSABLE])-1),COUNTIF($D$3:D357,TaskList15[[#This Row],[RESPONSABLE]])-COUNTIF(TaskList2[RESPONSABLE],$D$1)-COUNTIF(TaskList1[RESPONSABLE],$D$1))))))</f>
        <v/>
      </c>
    </row>
    <row r="358" spans="1:6" x14ac:dyDescent="0.3">
      <c r="A358" s="10" t="str">
        <f t="array" ref="A358">IF(TaskList15[[#This Row],[RESPONSABLE]]="","",IFERROR(INDEX(TaskList1[THÈME],SMALL(IF(TaskList1[RESPONSABLE]=$D$1,ROW(TaskList1[RESPONSABLE])-1),COUNTIF($D$3:D358,TaskList15[[#This Row],[RESPONSABLE]]))),IFERROR(INDEX(TaskList2[THÈME],SMALL(IF(TaskList2[RESPONSABLE]=$D$1,ROW(TaskList2[RESPONSABLE])-1),COUNTIF($D$3:D358,TaskList15[[#This Row],[RESPONSABLE]])-COUNTIF(TaskList1[RESPONSABLE],$D$1))),INDEX(TaskList3[THÈME],SMALL(IF(TaskList3[RESPONSABLE]=$D$1,ROW(TaskList3[RESPONSABLE])-1),COUNTIF($D$3:D358,TaskList15[[#This Row],[RESPONSABLE]])-COUNTIF(TaskList2[RESPONSABLE],$D$1)-COUNTIF(TaskList1[RESPONSABLE],$D$1))))))</f>
        <v/>
      </c>
      <c r="B358" s="10" t="str">
        <f t="array" ref="B358">IF(TaskList15[[#This Row],[RESPONSABLE]]="","",IFERROR(INDEX(TaskList1[AXE],SMALL(IF(TaskList1[RESPONSABLE]=$D$1,ROW(TaskList1[RESPONSABLE])-1),COUNTIF($D$3:D358,TaskList15[[#This Row],[RESPONSABLE]]))),IFERROR(INDEX(TaskList2[AXE],SMALL(IF(TaskList2[RESPONSABLE]=$D$1,ROW(TaskList2[RESPONSABLE])-1),COUNTIF($D$3:D358,TaskList15[[#This Row],[RESPONSABLE]])-COUNTIF(TaskList1[RESPONSABLE],$D$1))),INDEX(TaskList3[AXE],SMALL(IF(TaskList3[RESPONSABLE]=$D$1,ROW(TaskList3[RESPONSABLE])-1),COUNTIF($D$3:D358,TaskList15[[#This Row],[RESPONSABLE]])-COUNTIF(TaskList2[RESPONSABLE],$D$1)-COUNTIF(TaskList1[RESPONSABLE],$D$1))))))</f>
        <v/>
      </c>
      <c r="D358" s="12" t="str">
        <f>IF(COUNTIF($D$2:D357,$D$1)&lt;COUNTIF(TaskList2[RESPONSABLE],$D$1)+COUNTIF(TaskList3[RESPONSABLE],$D$1)+COUNTIF(TaskList1[RESPONSABLE],$D$1),$D$1,"")</f>
        <v/>
      </c>
      <c r="E358" s="13" t="str">
        <f t="array" ref="E358">IF(TaskList15[[#This Row],[RESPONSABLE]]="","",IFERROR(INDEX(TaskList1[DATE LIMITE],SMALL(IF(TaskList1[RESPONSABLE]=$D$1,ROW(TaskList1[RESPONSABLE])-1),COUNTIF($D$3:D358,TaskList15[[#This Row],[RESPONSABLE]]))),IFERROR(INDEX(TaskList2[DATE LIMITE],SMALL(IF(TaskList2[RESPONSABLE]=$D$1,ROW(TaskList2[RESPONSABLE])-1),COUNTIF($D$3:D358,TaskList15[[#This Row],[RESPONSABLE]])-COUNTIF(TaskList1[RESPONSABLE],$D$1))),INDEX(TaskList3[DATE LIMITE],SMALL(IF(TaskList3[RESPONSABLE]=$D$1,ROW(TaskList3[RESPONSABLE])-1),COUNTIF($D$3:D358,TaskList15[[#This Row],[RESPONSABLE]])-COUNTIF(TaskList2[RESPONSABLE],$D$1)-COUNTIF(TaskList1[RESPONSABLE],$D$1))))))</f>
        <v/>
      </c>
      <c r="F358" s="10" t="str">
        <f t="array" ref="F358">IF(TaskList15[[#This Row],[RESPONSABLE]]="","",IFERROR(INDEX(TaskList1[STATUT],SMALL(IF(TaskList1[RESPONSABLE]=$D$1,ROW(TaskList1[RESPONSABLE])-1),COUNTIF($D$3:D358,TaskList15[[#This Row],[RESPONSABLE]]))),IFERROR(INDEX(TaskList2[STATUT],SMALL(IF(TaskList2[RESPONSABLE]=$D$1,ROW(TaskList2[RESPONSABLE])-1),COUNTIF($D$3:D358,TaskList15[[#This Row],[RESPONSABLE]])-COUNTIF(TaskList1[RESPONSABLE],$D$1))),INDEX(TaskList3[STATUT],SMALL(IF(TaskList3[RESPONSABLE]=$D$1,ROW(TaskList3[RESPONSABLE])-1),COUNTIF($D$3:D358,TaskList15[[#This Row],[RESPONSABLE]])-COUNTIF(TaskList2[RESPONSABLE],$D$1)-COUNTIF(TaskList1[RESPONSABLE],$D$1))))))</f>
        <v/>
      </c>
    </row>
    <row r="359" spans="1:6" x14ac:dyDescent="0.3">
      <c r="A359" s="10" t="str">
        <f t="array" ref="A359">IF(TaskList15[[#This Row],[RESPONSABLE]]="","",IFERROR(INDEX(TaskList1[THÈME],SMALL(IF(TaskList1[RESPONSABLE]=$D$1,ROW(TaskList1[RESPONSABLE])-1),COUNTIF($D$3:D359,TaskList15[[#This Row],[RESPONSABLE]]))),IFERROR(INDEX(TaskList2[THÈME],SMALL(IF(TaskList2[RESPONSABLE]=$D$1,ROW(TaskList2[RESPONSABLE])-1),COUNTIF($D$3:D359,TaskList15[[#This Row],[RESPONSABLE]])-COUNTIF(TaskList1[RESPONSABLE],$D$1))),INDEX(TaskList3[THÈME],SMALL(IF(TaskList3[RESPONSABLE]=$D$1,ROW(TaskList3[RESPONSABLE])-1),COUNTIF($D$3:D359,TaskList15[[#This Row],[RESPONSABLE]])-COUNTIF(TaskList2[RESPONSABLE],$D$1)-COUNTIF(TaskList1[RESPONSABLE],$D$1))))))</f>
        <v/>
      </c>
      <c r="B359" s="10" t="str">
        <f t="array" ref="B359">IF(TaskList15[[#This Row],[RESPONSABLE]]="","",IFERROR(INDEX(TaskList1[AXE],SMALL(IF(TaskList1[RESPONSABLE]=$D$1,ROW(TaskList1[RESPONSABLE])-1),COUNTIF($D$3:D359,TaskList15[[#This Row],[RESPONSABLE]]))),IFERROR(INDEX(TaskList2[AXE],SMALL(IF(TaskList2[RESPONSABLE]=$D$1,ROW(TaskList2[RESPONSABLE])-1),COUNTIF($D$3:D359,TaskList15[[#This Row],[RESPONSABLE]])-COUNTIF(TaskList1[RESPONSABLE],$D$1))),INDEX(TaskList3[AXE],SMALL(IF(TaskList3[RESPONSABLE]=$D$1,ROW(TaskList3[RESPONSABLE])-1),COUNTIF($D$3:D359,TaskList15[[#This Row],[RESPONSABLE]])-COUNTIF(TaskList2[RESPONSABLE],$D$1)-COUNTIF(TaskList1[RESPONSABLE],$D$1))))))</f>
        <v/>
      </c>
      <c r="D359" s="12" t="str">
        <f>IF(COUNTIF($D$2:D358,$D$1)&lt;COUNTIF(TaskList2[RESPONSABLE],$D$1)+COUNTIF(TaskList3[RESPONSABLE],$D$1)+COUNTIF(TaskList1[RESPONSABLE],$D$1),$D$1,"")</f>
        <v/>
      </c>
      <c r="E359" s="13" t="str">
        <f t="array" ref="E359">IF(TaskList15[[#This Row],[RESPONSABLE]]="","",IFERROR(INDEX(TaskList1[DATE LIMITE],SMALL(IF(TaskList1[RESPONSABLE]=$D$1,ROW(TaskList1[RESPONSABLE])-1),COUNTIF($D$3:D359,TaskList15[[#This Row],[RESPONSABLE]]))),IFERROR(INDEX(TaskList2[DATE LIMITE],SMALL(IF(TaskList2[RESPONSABLE]=$D$1,ROW(TaskList2[RESPONSABLE])-1),COUNTIF($D$3:D359,TaskList15[[#This Row],[RESPONSABLE]])-COUNTIF(TaskList1[RESPONSABLE],$D$1))),INDEX(TaskList3[DATE LIMITE],SMALL(IF(TaskList3[RESPONSABLE]=$D$1,ROW(TaskList3[RESPONSABLE])-1),COUNTIF($D$3:D359,TaskList15[[#This Row],[RESPONSABLE]])-COUNTIF(TaskList2[RESPONSABLE],$D$1)-COUNTIF(TaskList1[RESPONSABLE],$D$1))))))</f>
        <v/>
      </c>
      <c r="F359" s="10" t="str">
        <f t="array" ref="F359">IF(TaskList15[[#This Row],[RESPONSABLE]]="","",IFERROR(INDEX(TaskList1[STATUT],SMALL(IF(TaskList1[RESPONSABLE]=$D$1,ROW(TaskList1[RESPONSABLE])-1),COUNTIF($D$3:D359,TaskList15[[#This Row],[RESPONSABLE]]))),IFERROR(INDEX(TaskList2[STATUT],SMALL(IF(TaskList2[RESPONSABLE]=$D$1,ROW(TaskList2[RESPONSABLE])-1),COUNTIF($D$3:D359,TaskList15[[#This Row],[RESPONSABLE]])-COUNTIF(TaskList1[RESPONSABLE],$D$1))),INDEX(TaskList3[STATUT],SMALL(IF(TaskList3[RESPONSABLE]=$D$1,ROW(TaskList3[RESPONSABLE])-1),COUNTIF($D$3:D359,TaskList15[[#This Row],[RESPONSABLE]])-COUNTIF(TaskList2[RESPONSABLE],$D$1)-COUNTIF(TaskList1[RESPONSABLE],$D$1))))))</f>
        <v/>
      </c>
    </row>
    <row r="360" spans="1:6" x14ac:dyDescent="0.3">
      <c r="A360" s="10" t="str">
        <f t="array" ref="A360">IF(TaskList15[[#This Row],[RESPONSABLE]]="","",IFERROR(INDEX(TaskList1[THÈME],SMALL(IF(TaskList1[RESPONSABLE]=$D$1,ROW(TaskList1[RESPONSABLE])-1),COUNTIF($D$3:D360,TaskList15[[#This Row],[RESPONSABLE]]))),IFERROR(INDEX(TaskList2[THÈME],SMALL(IF(TaskList2[RESPONSABLE]=$D$1,ROW(TaskList2[RESPONSABLE])-1),COUNTIF($D$3:D360,TaskList15[[#This Row],[RESPONSABLE]])-COUNTIF(TaskList1[RESPONSABLE],$D$1))),INDEX(TaskList3[THÈME],SMALL(IF(TaskList3[RESPONSABLE]=$D$1,ROW(TaskList3[RESPONSABLE])-1),COUNTIF($D$3:D360,TaskList15[[#This Row],[RESPONSABLE]])-COUNTIF(TaskList2[RESPONSABLE],$D$1)-COUNTIF(TaskList1[RESPONSABLE],$D$1))))))</f>
        <v/>
      </c>
      <c r="B360" s="10" t="str">
        <f t="array" ref="B360">IF(TaskList15[[#This Row],[RESPONSABLE]]="","",IFERROR(INDEX(TaskList1[AXE],SMALL(IF(TaskList1[RESPONSABLE]=$D$1,ROW(TaskList1[RESPONSABLE])-1),COUNTIF($D$3:D360,TaskList15[[#This Row],[RESPONSABLE]]))),IFERROR(INDEX(TaskList2[AXE],SMALL(IF(TaskList2[RESPONSABLE]=$D$1,ROW(TaskList2[RESPONSABLE])-1),COUNTIF($D$3:D360,TaskList15[[#This Row],[RESPONSABLE]])-COUNTIF(TaskList1[RESPONSABLE],$D$1))),INDEX(TaskList3[AXE],SMALL(IF(TaskList3[RESPONSABLE]=$D$1,ROW(TaskList3[RESPONSABLE])-1),COUNTIF($D$3:D360,TaskList15[[#This Row],[RESPONSABLE]])-COUNTIF(TaskList2[RESPONSABLE],$D$1)-COUNTIF(TaskList1[RESPONSABLE],$D$1))))))</f>
        <v/>
      </c>
      <c r="D360" s="12" t="str">
        <f>IF(COUNTIF($D$2:D359,$D$1)&lt;COUNTIF(TaskList2[RESPONSABLE],$D$1)+COUNTIF(TaskList3[RESPONSABLE],$D$1)+COUNTIF(TaskList1[RESPONSABLE],$D$1),$D$1,"")</f>
        <v/>
      </c>
      <c r="E360" s="13" t="str">
        <f t="array" ref="E360">IF(TaskList15[[#This Row],[RESPONSABLE]]="","",IFERROR(INDEX(TaskList1[DATE LIMITE],SMALL(IF(TaskList1[RESPONSABLE]=$D$1,ROW(TaskList1[RESPONSABLE])-1),COUNTIF($D$3:D360,TaskList15[[#This Row],[RESPONSABLE]]))),IFERROR(INDEX(TaskList2[DATE LIMITE],SMALL(IF(TaskList2[RESPONSABLE]=$D$1,ROW(TaskList2[RESPONSABLE])-1),COUNTIF($D$3:D360,TaskList15[[#This Row],[RESPONSABLE]])-COUNTIF(TaskList1[RESPONSABLE],$D$1))),INDEX(TaskList3[DATE LIMITE],SMALL(IF(TaskList3[RESPONSABLE]=$D$1,ROW(TaskList3[RESPONSABLE])-1),COUNTIF($D$3:D360,TaskList15[[#This Row],[RESPONSABLE]])-COUNTIF(TaskList2[RESPONSABLE],$D$1)-COUNTIF(TaskList1[RESPONSABLE],$D$1))))))</f>
        <v/>
      </c>
      <c r="F360" s="10" t="str">
        <f t="array" ref="F360">IF(TaskList15[[#This Row],[RESPONSABLE]]="","",IFERROR(INDEX(TaskList1[STATUT],SMALL(IF(TaskList1[RESPONSABLE]=$D$1,ROW(TaskList1[RESPONSABLE])-1),COUNTIF($D$3:D360,TaskList15[[#This Row],[RESPONSABLE]]))),IFERROR(INDEX(TaskList2[STATUT],SMALL(IF(TaskList2[RESPONSABLE]=$D$1,ROW(TaskList2[RESPONSABLE])-1),COUNTIF($D$3:D360,TaskList15[[#This Row],[RESPONSABLE]])-COUNTIF(TaskList1[RESPONSABLE],$D$1))),INDEX(TaskList3[STATUT],SMALL(IF(TaskList3[RESPONSABLE]=$D$1,ROW(TaskList3[RESPONSABLE])-1),COUNTIF($D$3:D360,TaskList15[[#This Row],[RESPONSABLE]])-COUNTIF(TaskList2[RESPONSABLE],$D$1)-COUNTIF(TaskList1[RESPONSABLE],$D$1))))))</f>
        <v/>
      </c>
    </row>
    <row r="361" spans="1:6" x14ac:dyDescent="0.3">
      <c r="A361" s="10" t="str">
        <f t="array" ref="A361">IF(TaskList15[[#This Row],[RESPONSABLE]]="","",IFERROR(INDEX(TaskList1[THÈME],SMALL(IF(TaskList1[RESPONSABLE]=$D$1,ROW(TaskList1[RESPONSABLE])-1),COUNTIF($D$3:D361,TaskList15[[#This Row],[RESPONSABLE]]))),IFERROR(INDEX(TaskList2[THÈME],SMALL(IF(TaskList2[RESPONSABLE]=$D$1,ROW(TaskList2[RESPONSABLE])-1),COUNTIF($D$3:D361,TaskList15[[#This Row],[RESPONSABLE]])-COUNTIF(TaskList1[RESPONSABLE],$D$1))),INDEX(TaskList3[THÈME],SMALL(IF(TaskList3[RESPONSABLE]=$D$1,ROW(TaskList3[RESPONSABLE])-1),COUNTIF($D$3:D361,TaskList15[[#This Row],[RESPONSABLE]])-COUNTIF(TaskList2[RESPONSABLE],$D$1)-COUNTIF(TaskList1[RESPONSABLE],$D$1))))))</f>
        <v/>
      </c>
      <c r="B361" s="10" t="str">
        <f t="array" ref="B361">IF(TaskList15[[#This Row],[RESPONSABLE]]="","",IFERROR(INDEX(TaskList1[AXE],SMALL(IF(TaskList1[RESPONSABLE]=$D$1,ROW(TaskList1[RESPONSABLE])-1),COUNTIF($D$3:D361,TaskList15[[#This Row],[RESPONSABLE]]))),IFERROR(INDEX(TaskList2[AXE],SMALL(IF(TaskList2[RESPONSABLE]=$D$1,ROW(TaskList2[RESPONSABLE])-1),COUNTIF($D$3:D361,TaskList15[[#This Row],[RESPONSABLE]])-COUNTIF(TaskList1[RESPONSABLE],$D$1))),INDEX(TaskList3[AXE],SMALL(IF(TaskList3[RESPONSABLE]=$D$1,ROW(TaskList3[RESPONSABLE])-1),COUNTIF($D$3:D361,TaskList15[[#This Row],[RESPONSABLE]])-COUNTIF(TaskList2[RESPONSABLE],$D$1)-COUNTIF(TaskList1[RESPONSABLE],$D$1))))))</f>
        <v/>
      </c>
      <c r="D361" s="12" t="str">
        <f>IF(COUNTIF($D$2:D360,$D$1)&lt;COUNTIF(TaskList2[RESPONSABLE],$D$1)+COUNTIF(TaskList3[RESPONSABLE],$D$1)+COUNTIF(TaskList1[RESPONSABLE],$D$1),$D$1,"")</f>
        <v/>
      </c>
      <c r="E361" s="13" t="str">
        <f t="array" ref="E361">IF(TaskList15[[#This Row],[RESPONSABLE]]="","",IFERROR(INDEX(TaskList1[DATE LIMITE],SMALL(IF(TaskList1[RESPONSABLE]=$D$1,ROW(TaskList1[RESPONSABLE])-1),COUNTIF($D$3:D361,TaskList15[[#This Row],[RESPONSABLE]]))),IFERROR(INDEX(TaskList2[DATE LIMITE],SMALL(IF(TaskList2[RESPONSABLE]=$D$1,ROW(TaskList2[RESPONSABLE])-1),COUNTIF($D$3:D361,TaskList15[[#This Row],[RESPONSABLE]])-COUNTIF(TaskList1[RESPONSABLE],$D$1))),INDEX(TaskList3[DATE LIMITE],SMALL(IF(TaskList3[RESPONSABLE]=$D$1,ROW(TaskList3[RESPONSABLE])-1),COUNTIF($D$3:D361,TaskList15[[#This Row],[RESPONSABLE]])-COUNTIF(TaskList2[RESPONSABLE],$D$1)-COUNTIF(TaskList1[RESPONSABLE],$D$1))))))</f>
        <v/>
      </c>
      <c r="F361" s="10" t="str">
        <f t="array" ref="F361">IF(TaskList15[[#This Row],[RESPONSABLE]]="","",IFERROR(INDEX(TaskList1[STATUT],SMALL(IF(TaskList1[RESPONSABLE]=$D$1,ROW(TaskList1[RESPONSABLE])-1),COUNTIF($D$3:D361,TaskList15[[#This Row],[RESPONSABLE]]))),IFERROR(INDEX(TaskList2[STATUT],SMALL(IF(TaskList2[RESPONSABLE]=$D$1,ROW(TaskList2[RESPONSABLE])-1),COUNTIF($D$3:D361,TaskList15[[#This Row],[RESPONSABLE]])-COUNTIF(TaskList1[RESPONSABLE],$D$1))),INDEX(TaskList3[STATUT],SMALL(IF(TaskList3[RESPONSABLE]=$D$1,ROW(TaskList3[RESPONSABLE])-1),COUNTIF($D$3:D361,TaskList15[[#This Row],[RESPONSABLE]])-COUNTIF(TaskList2[RESPONSABLE],$D$1)-COUNTIF(TaskList1[RESPONSABLE],$D$1))))))</f>
        <v/>
      </c>
    </row>
    <row r="362" spans="1:6" x14ac:dyDescent="0.3">
      <c r="A362" s="10" t="str">
        <f t="array" ref="A362">IF(TaskList15[[#This Row],[RESPONSABLE]]="","",IFERROR(INDEX(TaskList1[THÈME],SMALL(IF(TaskList1[RESPONSABLE]=$D$1,ROW(TaskList1[RESPONSABLE])-1),COUNTIF($D$3:D362,TaskList15[[#This Row],[RESPONSABLE]]))),IFERROR(INDEX(TaskList2[THÈME],SMALL(IF(TaskList2[RESPONSABLE]=$D$1,ROW(TaskList2[RESPONSABLE])-1),COUNTIF($D$3:D362,TaskList15[[#This Row],[RESPONSABLE]])-COUNTIF(TaskList1[RESPONSABLE],$D$1))),INDEX(TaskList3[THÈME],SMALL(IF(TaskList3[RESPONSABLE]=$D$1,ROW(TaskList3[RESPONSABLE])-1),COUNTIF($D$3:D362,TaskList15[[#This Row],[RESPONSABLE]])-COUNTIF(TaskList2[RESPONSABLE],$D$1)-COUNTIF(TaskList1[RESPONSABLE],$D$1))))))</f>
        <v/>
      </c>
      <c r="B362" s="10" t="str">
        <f t="array" ref="B362">IF(TaskList15[[#This Row],[RESPONSABLE]]="","",IFERROR(INDEX(TaskList1[AXE],SMALL(IF(TaskList1[RESPONSABLE]=$D$1,ROW(TaskList1[RESPONSABLE])-1),COUNTIF($D$3:D362,TaskList15[[#This Row],[RESPONSABLE]]))),IFERROR(INDEX(TaskList2[AXE],SMALL(IF(TaskList2[RESPONSABLE]=$D$1,ROW(TaskList2[RESPONSABLE])-1),COUNTIF($D$3:D362,TaskList15[[#This Row],[RESPONSABLE]])-COUNTIF(TaskList1[RESPONSABLE],$D$1))),INDEX(TaskList3[AXE],SMALL(IF(TaskList3[RESPONSABLE]=$D$1,ROW(TaskList3[RESPONSABLE])-1),COUNTIF($D$3:D362,TaskList15[[#This Row],[RESPONSABLE]])-COUNTIF(TaskList2[RESPONSABLE],$D$1)-COUNTIF(TaskList1[RESPONSABLE],$D$1))))))</f>
        <v/>
      </c>
      <c r="D362" s="12" t="str">
        <f>IF(COUNTIF($D$2:D361,$D$1)&lt;COUNTIF(TaskList2[RESPONSABLE],$D$1)+COUNTIF(TaskList3[RESPONSABLE],$D$1)+COUNTIF(TaskList1[RESPONSABLE],$D$1),$D$1,"")</f>
        <v/>
      </c>
      <c r="E362" s="13" t="str">
        <f t="array" ref="E362">IF(TaskList15[[#This Row],[RESPONSABLE]]="","",IFERROR(INDEX(TaskList1[DATE LIMITE],SMALL(IF(TaskList1[RESPONSABLE]=$D$1,ROW(TaskList1[RESPONSABLE])-1),COUNTIF($D$3:D362,TaskList15[[#This Row],[RESPONSABLE]]))),IFERROR(INDEX(TaskList2[DATE LIMITE],SMALL(IF(TaskList2[RESPONSABLE]=$D$1,ROW(TaskList2[RESPONSABLE])-1),COUNTIF($D$3:D362,TaskList15[[#This Row],[RESPONSABLE]])-COUNTIF(TaskList1[RESPONSABLE],$D$1))),INDEX(TaskList3[DATE LIMITE],SMALL(IF(TaskList3[RESPONSABLE]=$D$1,ROW(TaskList3[RESPONSABLE])-1),COUNTIF($D$3:D362,TaskList15[[#This Row],[RESPONSABLE]])-COUNTIF(TaskList2[RESPONSABLE],$D$1)-COUNTIF(TaskList1[RESPONSABLE],$D$1))))))</f>
        <v/>
      </c>
      <c r="F362" s="10" t="str">
        <f t="array" ref="F362">IF(TaskList15[[#This Row],[RESPONSABLE]]="","",IFERROR(INDEX(TaskList1[STATUT],SMALL(IF(TaskList1[RESPONSABLE]=$D$1,ROW(TaskList1[RESPONSABLE])-1),COUNTIF($D$3:D362,TaskList15[[#This Row],[RESPONSABLE]]))),IFERROR(INDEX(TaskList2[STATUT],SMALL(IF(TaskList2[RESPONSABLE]=$D$1,ROW(TaskList2[RESPONSABLE])-1),COUNTIF($D$3:D362,TaskList15[[#This Row],[RESPONSABLE]])-COUNTIF(TaskList1[RESPONSABLE],$D$1))),INDEX(TaskList3[STATUT],SMALL(IF(TaskList3[RESPONSABLE]=$D$1,ROW(TaskList3[RESPONSABLE])-1),COUNTIF($D$3:D362,TaskList15[[#This Row],[RESPONSABLE]])-COUNTIF(TaskList2[RESPONSABLE],$D$1)-COUNTIF(TaskList1[RESPONSABLE],$D$1))))))</f>
        <v/>
      </c>
    </row>
    <row r="363" spans="1:6" x14ac:dyDescent="0.3">
      <c r="A363" s="10" t="str">
        <f t="array" ref="A363">IF(TaskList15[[#This Row],[RESPONSABLE]]="","",IFERROR(INDEX(TaskList1[THÈME],SMALL(IF(TaskList1[RESPONSABLE]=$D$1,ROW(TaskList1[RESPONSABLE])-1),COUNTIF($D$3:D363,TaskList15[[#This Row],[RESPONSABLE]]))),IFERROR(INDEX(TaskList2[THÈME],SMALL(IF(TaskList2[RESPONSABLE]=$D$1,ROW(TaskList2[RESPONSABLE])-1),COUNTIF($D$3:D363,TaskList15[[#This Row],[RESPONSABLE]])-COUNTIF(TaskList1[RESPONSABLE],$D$1))),INDEX(TaskList3[THÈME],SMALL(IF(TaskList3[RESPONSABLE]=$D$1,ROW(TaskList3[RESPONSABLE])-1),COUNTIF($D$3:D363,TaskList15[[#This Row],[RESPONSABLE]])-COUNTIF(TaskList2[RESPONSABLE],$D$1)-COUNTIF(TaskList1[RESPONSABLE],$D$1))))))</f>
        <v/>
      </c>
      <c r="B363" s="10" t="str">
        <f t="array" ref="B363">IF(TaskList15[[#This Row],[RESPONSABLE]]="","",IFERROR(INDEX(TaskList1[AXE],SMALL(IF(TaskList1[RESPONSABLE]=$D$1,ROW(TaskList1[RESPONSABLE])-1),COUNTIF($D$3:D363,TaskList15[[#This Row],[RESPONSABLE]]))),IFERROR(INDEX(TaskList2[AXE],SMALL(IF(TaskList2[RESPONSABLE]=$D$1,ROW(TaskList2[RESPONSABLE])-1),COUNTIF($D$3:D363,TaskList15[[#This Row],[RESPONSABLE]])-COUNTIF(TaskList1[RESPONSABLE],$D$1))),INDEX(TaskList3[AXE],SMALL(IF(TaskList3[RESPONSABLE]=$D$1,ROW(TaskList3[RESPONSABLE])-1),COUNTIF($D$3:D363,TaskList15[[#This Row],[RESPONSABLE]])-COUNTIF(TaskList2[RESPONSABLE],$D$1)-COUNTIF(TaskList1[RESPONSABLE],$D$1))))))</f>
        <v/>
      </c>
      <c r="D363" s="12" t="str">
        <f>IF(COUNTIF($D$2:D362,$D$1)&lt;COUNTIF(TaskList2[RESPONSABLE],$D$1)+COUNTIF(TaskList3[RESPONSABLE],$D$1)+COUNTIF(TaskList1[RESPONSABLE],$D$1),$D$1,"")</f>
        <v/>
      </c>
      <c r="E363" s="13" t="str">
        <f t="array" ref="E363">IF(TaskList15[[#This Row],[RESPONSABLE]]="","",IFERROR(INDEX(TaskList1[DATE LIMITE],SMALL(IF(TaskList1[RESPONSABLE]=$D$1,ROW(TaskList1[RESPONSABLE])-1),COUNTIF($D$3:D363,TaskList15[[#This Row],[RESPONSABLE]]))),IFERROR(INDEX(TaskList2[DATE LIMITE],SMALL(IF(TaskList2[RESPONSABLE]=$D$1,ROW(TaskList2[RESPONSABLE])-1),COUNTIF($D$3:D363,TaskList15[[#This Row],[RESPONSABLE]])-COUNTIF(TaskList1[RESPONSABLE],$D$1))),INDEX(TaskList3[DATE LIMITE],SMALL(IF(TaskList3[RESPONSABLE]=$D$1,ROW(TaskList3[RESPONSABLE])-1),COUNTIF($D$3:D363,TaskList15[[#This Row],[RESPONSABLE]])-COUNTIF(TaskList2[RESPONSABLE],$D$1)-COUNTIF(TaskList1[RESPONSABLE],$D$1))))))</f>
        <v/>
      </c>
      <c r="F363" s="10" t="str">
        <f t="array" ref="F363">IF(TaskList15[[#This Row],[RESPONSABLE]]="","",IFERROR(INDEX(TaskList1[STATUT],SMALL(IF(TaskList1[RESPONSABLE]=$D$1,ROW(TaskList1[RESPONSABLE])-1),COUNTIF($D$3:D363,TaskList15[[#This Row],[RESPONSABLE]]))),IFERROR(INDEX(TaskList2[STATUT],SMALL(IF(TaskList2[RESPONSABLE]=$D$1,ROW(TaskList2[RESPONSABLE])-1),COUNTIF($D$3:D363,TaskList15[[#This Row],[RESPONSABLE]])-COUNTIF(TaskList1[RESPONSABLE],$D$1))),INDEX(TaskList3[STATUT],SMALL(IF(TaskList3[RESPONSABLE]=$D$1,ROW(TaskList3[RESPONSABLE])-1),COUNTIF($D$3:D363,TaskList15[[#This Row],[RESPONSABLE]])-COUNTIF(TaskList2[RESPONSABLE],$D$1)-COUNTIF(TaskList1[RESPONSABLE],$D$1))))))</f>
        <v/>
      </c>
    </row>
    <row r="364" spans="1:6" x14ac:dyDescent="0.3">
      <c r="A364" s="10" t="str">
        <f t="array" ref="A364">IF(TaskList15[[#This Row],[RESPONSABLE]]="","",IFERROR(INDEX(TaskList1[THÈME],SMALL(IF(TaskList1[RESPONSABLE]=$D$1,ROW(TaskList1[RESPONSABLE])-1),COUNTIF($D$3:D364,TaskList15[[#This Row],[RESPONSABLE]]))),IFERROR(INDEX(TaskList2[THÈME],SMALL(IF(TaskList2[RESPONSABLE]=$D$1,ROW(TaskList2[RESPONSABLE])-1),COUNTIF($D$3:D364,TaskList15[[#This Row],[RESPONSABLE]])-COUNTIF(TaskList1[RESPONSABLE],$D$1))),INDEX(TaskList3[THÈME],SMALL(IF(TaskList3[RESPONSABLE]=$D$1,ROW(TaskList3[RESPONSABLE])-1),COUNTIF($D$3:D364,TaskList15[[#This Row],[RESPONSABLE]])-COUNTIF(TaskList2[RESPONSABLE],$D$1)-COUNTIF(TaskList1[RESPONSABLE],$D$1))))))</f>
        <v/>
      </c>
      <c r="B364" s="10" t="str">
        <f t="array" ref="B364">IF(TaskList15[[#This Row],[RESPONSABLE]]="","",IFERROR(INDEX(TaskList1[AXE],SMALL(IF(TaskList1[RESPONSABLE]=$D$1,ROW(TaskList1[RESPONSABLE])-1),COUNTIF($D$3:D364,TaskList15[[#This Row],[RESPONSABLE]]))),IFERROR(INDEX(TaskList2[AXE],SMALL(IF(TaskList2[RESPONSABLE]=$D$1,ROW(TaskList2[RESPONSABLE])-1),COUNTIF($D$3:D364,TaskList15[[#This Row],[RESPONSABLE]])-COUNTIF(TaskList1[RESPONSABLE],$D$1))),INDEX(TaskList3[AXE],SMALL(IF(TaskList3[RESPONSABLE]=$D$1,ROW(TaskList3[RESPONSABLE])-1),COUNTIF($D$3:D364,TaskList15[[#This Row],[RESPONSABLE]])-COUNTIF(TaskList2[RESPONSABLE],$D$1)-COUNTIF(TaskList1[RESPONSABLE],$D$1))))))</f>
        <v/>
      </c>
      <c r="D364" s="12" t="str">
        <f>IF(COUNTIF($D$2:D363,$D$1)&lt;COUNTIF(TaskList2[RESPONSABLE],$D$1)+COUNTIF(TaskList3[RESPONSABLE],$D$1)+COUNTIF(TaskList1[RESPONSABLE],$D$1),$D$1,"")</f>
        <v/>
      </c>
      <c r="E364" s="13" t="str">
        <f t="array" ref="E364">IF(TaskList15[[#This Row],[RESPONSABLE]]="","",IFERROR(INDEX(TaskList1[DATE LIMITE],SMALL(IF(TaskList1[RESPONSABLE]=$D$1,ROW(TaskList1[RESPONSABLE])-1),COUNTIF($D$3:D364,TaskList15[[#This Row],[RESPONSABLE]]))),IFERROR(INDEX(TaskList2[DATE LIMITE],SMALL(IF(TaskList2[RESPONSABLE]=$D$1,ROW(TaskList2[RESPONSABLE])-1),COUNTIF($D$3:D364,TaskList15[[#This Row],[RESPONSABLE]])-COUNTIF(TaskList1[RESPONSABLE],$D$1))),INDEX(TaskList3[DATE LIMITE],SMALL(IF(TaskList3[RESPONSABLE]=$D$1,ROW(TaskList3[RESPONSABLE])-1),COUNTIF($D$3:D364,TaskList15[[#This Row],[RESPONSABLE]])-COUNTIF(TaskList2[RESPONSABLE],$D$1)-COUNTIF(TaskList1[RESPONSABLE],$D$1))))))</f>
        <v/>
      </c>
      <c r="F364" s="10" t="str">
        <f t="array" ref="F364">IF(TaskList15[[#This Row],[RESPONSABLE]]="","",IFERROR(INDEX(TaskList1[STATUT],SMALL(IF(TaskList1[RESPONSABLE]=$D$1,ROW(TaskList1[RESPONSABLE])-1),COUNTIF($D$3:D364,TaskList15[[#This Row],[RESPONSABLE]]))),IFERROR(INDEX(TaskList2[STATUT],SMALL(IF(TaskList2[RESPONSABLE]=$D$1,ROW(TaskList2[RESPONSABLE])-1),COUNTIF($D$3:D364,TaskList15[[#This Row],[RESPONSABLE]])-COUNTIF(TaskList1[RESPONSABLE],$D$1))),INDEX(TaskList3[STATUT],SMALL(IF(TaskList3[RESPONSABLE]=$D$1,ROW(TaskList3[RESPONSABLE])-1),COUNTIF($D$3:D364,TaskList15[[#This Row],[RESPONSABLE]])-COUNTIF(TaskList2[RESPONSABLE],$D$1)-COUNTIF(TaskList1[RESPONSABLE],$D$1))))))</f>
        <v/>
      </c>
    </row>
    <row r="365" spans="1:6" x14ac:dyDescent="0.3">
      <c r="A365" s="10" t="str">
        <f t="array" ref="A365">IF(TaskList15[[#This Row],[RESPONSABLE]]="","",IFERROR(INDEX(TaskList1[THÈME],SMALL(IF(TaskList1[RESPONSABLE]=$D$1,ROW(TaskList1[RESPONSABLE])-1),COUNTIF($D$3:D365,TaskList15[[#This Row],[RESPONSABLE]]))),IFERROR(INDEX(TaskList2[THÈME],SMALL(IF(TaskList2[RESPONSABLE]=$D$1,ROW(TaskList2[RESPONSABLE])-1),COUNTIF($D$3:D365,TaskList15[[#This Row],[RESPONSABLE]])-COUNTIF(TaskList1[RESPONSABLE],$D$1))),INDEX(TaskList3[THÈME],SMALL(IF(TaskList3[RESPONSABLE]=$D$1,ROW(TaskList3[RESPONSABLE])-1),COUNTIF($D$3:D365,TaskList15[[#This Row],[RESPONSABLE]])-COUNTIF(TaskList2[RESPONSABLE],$D$1)-COUNTIF(TaskList1[RESPONSABLE],$D$1))))))</f>
        <v/>
      </c>
      <c r="B365" s="10" t="str">
        <f t="array" ref="B365">IF(TaskList15[[#This Row],[RESPONSABLE]]="","",IFERROR(INDEX(TaskList1[AXE],SMALL(IF(TaskList1[RESPONSABLE]=$D$1,ROW(TaskList1[RESPONSABLE])-1),COUNTIF($D$3:D365,TaskList15[[#This Row],[RESPONSABLE]]))),IFERROR(INDEX(TaskList2[AXE],SMALL(IF(TaskList2[RESPONSABLE]=$D$1,ROW(TaskList2[RESPONSABLE])-1),COUNTIF($D$3:D365,TaskList15[[#This Row],[RESPONSABLE]])-COUNTIF(TaskList1[RESPONSABLE],$D$1))),INDEX(TaskList3[AXE],SMALL(IF(TaskList3[RESPONSABLE]=$D$1,ROW(TaskList3[RESPONSABLE])-1),COUNTIF($D$3:D365,TaskList15[[#This Row],[RESPONSABLE]])-COUNTIF(TaskList2[RESPONSABLE],$D$1)-COUNTIF(TaskList1[RESPONSABLE],$D$1))))))</f>
        <v/>
      </c>
      <c r="D365" s="12" t="str">
        <f>IF(COUNTIF($D$2:D364,$D$1)&lt;COUNTIF(TaskList2[RESPONSABLE],$D$1)+COUNTIF(TaskList3[RESPONSABLE],$D$1)+COUNTIF(TaskList1[RESPONSABLE],$D$1),$D$1,"")</f>
        <v/>
      </c>
      <c r="E365" s="13" t="str">
        <f t="array" ref="E365">IF(TaskList15[[#This Row],[RESPONSABLE]]="","",IFERROR(INDEX(TaskList1[DATE LIMITE],SMALL(IF(TaskList1[RESPONSABLE]=$D$1,ROW(TaskList1[RESPONSABLE])-1),COUNTIF($D$3:D365,TaskList15[[#This Row],[RESPONSABLE]]))),IFERROR(INDEX(TaskList2[DATE LIMITE],SMALL(IF(TaskList2[RESPONSABLE]=$D$1,ROW(TaskList2[RESPONSABLE])-1),COUNTIF($D$3:D365,TaskList15[[#This Row],[RESPONSABLE]])-COUNTIF(TaskList1[RESPONSABLE],$D$1))),INDEX(TaskList3[DATE LIMITE],SMALL(IF(TaskList3[RESPONSABLE]=$D$1,ROW(TaskList3[RESPONSABLE])-1),COUNTIF($D$3:D365,TaskList15[[#This Row],[RESPONSABLE]])-COUNTIF(TaskList2[RESPONSABLE],$D$1)-COUNTIF(TaskList1[RESPONSABLE],$D$1))))))</f>
        <v/>
      </c>
      <c r="F365" s="10" t="str">
        <f t="array" ref="F365">IF(TaskList15[[#This Row],[RESPONSABLE]]="","",IFERROR(INDEX(TaskList1[STATUT],SMALL(IF(TaskList1[RESPONSABLE]=$D$1,ROW(TaskList1[RESPONSABLE])-1),COUNTIF($D$3:D365,TaskList15[[#This Row],[RESPONSABLE]]))),IFERROR(INDEX(TaskList2[STATUT],SMALL(IF(TaskList2[RESPONSABLE]=$D$1,ROW(TaskList2[RESPONSABLE])-1),COUNTIF($D$3:D365,TaskList15[[#This Row],[RESPONSABLE]])-COUNTIF(TaskList1[RESPONSABLE],$D$1))),INDEX(TaskList3[STATUT],SMALL(IF(TaskList3[RESPONSABLE]=$D$1,ROW(TaskList3[RESPONSABLE])-1),COUNTIF($D$3:D365,TaskList15[[#This Row],[RESPONSABLE]])-COUNTIF(TaskList2[RESPONSABLE],$D$1)-COUNTIF(TaskList1[RESPONSABLE],$D$1))))))</f>
        <v/>
      </c>
    </row>
    <row r="366" spans="1:6" x14ac:dyDescent="0.3">
      <c r="A366" s="10" t="str">
        <f t="array" ref="A366">IF(TaskList15[[#This Row],[RESPONSABLE]]="","",IFERROR(INDEX(TaskList1[THÈME],SMALL(IF(TaskList1[RESPONSABLE]=$D$1,ROW(TaskList1[RESPONSABLE])-1),COUNTIF($D$3:D366,TaskList15[[#This Row],[RESPONSABLE]]))),IFERROR(INDEX(TaskList2[THÈME],SMALL(IF(TaskList2[RESPONSABLE]=$D$1,ROW(TaskList2[RESPONSABLE])-1),COUNTIF($D$3:D366,TaskList15[[#This Row],[RESPONSABLE]])-COUNTIF(TaskList1[RESPONSABLE],$D$1))),INDEX(TaskList3[THÈME],SMALL(IF(TaskList3[RESPONSABLE]=$D$1,ROW(TaskList3[RESPONSABLE])-1),COUNTIF($D$3:D366,TaskList15[[#This Row],[RESPONSABLE]])-COUNTIF(TaskList2[RESPONSABLE],$D$1)-COUNTIF(TaskList1[RESPONSABLE],$D$1))))))</f>
        <v/>
      </c>
      <c r="B366" s="10" t="str">
        <f t="array" ref="B366">IF(TaskList15[[#This Row],[RESPONSABLE]]="","",IFERROR(INDEX(TaskList1[AXE],SMALL(IF(TaskList1[RESPONSABLE]=$D$1,ROW(TaskList1[RESPONSABLE])-1),COUNTIF($D$3:D366,TaskList15[[#This Row],[RESPONSABLE]]))),IFERROR(INDEX(TaskList2[AXE],SMALL(IF(TaskList2[RESPONSABLE]=$D$1,ROW(TaskList2[RESPONSABLE])-1),COUNTIF($D$3:D366,TaskList15[[#This Row],[RESPONSABLE]])-COUNTIF(TaskList1[RESPONSABLE],$D$1))),INDEX(TaskList3[AXE],SMALL(IF(TaskList3[RESPONSABLE]=$D$1,ROW(TaskList3[RESPONSABLE])-1),COUNTIF($D$3:D366,TaskList15[[#This Row],[RESPONSABLE]])-COUNTIF(TaskList2[RESPONSABLE],$D$1)-COUNTIF(TaskList1[RESPONSABLE],$D$1))))))</f>
        <v/>
      </c>
      <c r="D366" s="12" t="str">
        <f>IF(COUNTIF($D$2:D365,$D$1)&lt;COUNTIF(TaskList2[RESPONSABLE],$D$1)+COUNTIF(TaskList3[RESPONSABLE],$D$1)+COUNTIF(TaskList1[RESPONSABLE],$D$1),$D$1,"")</f>
        <v/>
      </c>
      <c r="E366" s="13" t="str">
        <f t="array" ref="E366">IF(TaskList15[[#This Row],[RESPONSABLE]]="","",IFERROR(INDEX(TaskList1[DATE LIMITE],SMALL(IF(TaskList1[RESPONSABLE]=$D$1,ROW(TaskList1[RESPONSABLE])-1),COUNTIF($D$3:D366,TaskList15[[#This Row],[RESPONSABLE]]))),IFERROR(INDEX(TaskList2[DATE LIMITE],SMALL(IF(TaskList2[RESPONSABLE]=$D$1,ROW(TaskList2[RESPONSABLE])-1),COUNTIF($D$3:D366,TaskList15[[#This Row],[RESPONSABLE]])-COUNTIF(TaskList1[RESPONSABLE],$D$1))),INDEX(TaskList3[DATE LIMITE],SMALL(IF(TaskList3[RESPONSABLE]=$D$1,ROW(TaskList3[RESPONSABLE])-1),COUNTIF($D$3:D366,TaskList15[[#This Row],[RESPONSABLE]])-COUNTIF(TaskList2[RESPONSABLE],$D$1)-COUNTIF(TaskList1[RESPONSABLE],$D$1))))))</f>
        <v/>
      </c>
      <c r="F366" s="10" t="str">
        <f t="array" ref="F366">IF(TaskList15[[#This Row],[RESPONSABLE]]="","",IFERROR(INDEX(TaskList1[STATUT],SMALL(IF(TaskList1[RESPONSABLE]=$D$1,ROW(TaskList1[RESPONSABLE])-1),COUNTIF($D$3:D366,TaskList15[[#This Row],[RESPONSABLE]]))),IFERROR(INDEX(TaskList2[STATUT],SMALL(IF(TaskList2[RESPONSABLE]=$D$1,ROW(TaskList2[RESPONSABLE])-1),COUNTIF($D$3:D366,TaskList15[[#This Row],[RESPONSABLE]])-COUNTIF(TaskList1[RESPONSABLE],$D$1))),INDEX(TaskList3[STATUT],SMALL(IF(TaskList3[RESPONSABLE]=$D$1,ROW(TaskList3[RESPONSABLE])-1),COUNTIF($D$3:D366,TaskList15[[#This Row],[RESPONSABLE]])-COUNTIF(TaskList2[RESPONSABLE],$D$1)-COUNTIF(TaskList1[RESPONSABLE],$D$1))))))</f>
        <v/>
      </c>
    </row>
    <row r="367" spans="1:6" x14ac:dyDescent="0.3">
      <c r="A367" s="10" t="str">
        <f t="array" ref="A367">IF(TaskList15[[#This Row],[RESPONSABLE]]="","",IFERROR(INDEX(TaskList1[THÈME],SMALL(IF(TaskList1[RESPONSABLE]=$D$1,ROW(TaskList1[RESPONSABLE])-1),COUNTIF($D$3:D367,TaskList15[[#This Row],[RESPONSABLE]]))),IFERROR(INDEX(TaskList2[THÈME],SMALL(IF(TaskList2[RESPONSABLE]=$D$1,ROW(TaskList2[RESPONSABLE])-1),COUNTIF($D$3:D367,TaskList15[[#This Row],[RESPONSABLE]])-COUNTIF(TaskList1[RESPONSABLE],$D$1))),INDEX(TaskList3[THÈME],SMALL(IF(TaskList3[RESPONSABLE]=$D$1,ROW(TaskList3[RESPONSABLE])-1),COUNTIF($D$3:D367,TaskList15[[#This Row],[RESPONSABLE]])-COUNTIF(TaskList2[RESPONSABLE],$D$1)-COUNTIF(TaskList1[RESPONSABLE],$D$1))))))</f>
        <v/>
      </c>
      <c r="B367" s="10" t="str">
        <f t="array" ref="B367">IF(TaskList15[[#This Row],[RESPONSABLE]]="","",IFERROR(INDEX(TaskList1[AXE],SMALL(IF(TaskList1[RESPONSABLE]=$D$1,ROW(TaskList1[RESPONSABLE])-1),COUNTIF($D$3:D367,TaskList15[[#This Row],[RESPONSABLE]]))),IFERROR(INDEX(TaskList2[AXE],SMALL(IF(TaskList2[RESPONSABLE]=$D$1,ROW(TaskList2[RESPONSABLE])-1),COUNTIF($D$3:D367,TaskList15[[#This Row],[RESPONSABLE]])-COUNTIF(TaskList1[RESPONSABLE],$D$1))),INDEX(TaskList3[AXE],SMALL(IF(TaskList3[RESPONSABLE]=$D$1,ROW(TaskList3[RESPONSABLE])-1),COUNTIF($D$3:D367,TaskList15[[#This Row],[RESPONSABLE]])-COUNTIF(TaskList2[RESPONSABLE],$D$1)-COUNTIF(TaskList1[RESPONSABLE],$D$1))))))</f>
        <v/>
      </c>
      <c r="D367" s="12" t="str">
        <f>IF(COUNTIF($D$2:D366,$D$1)&lt;COUNTIF(TaskList2[RESPONSABLE],$D$1)+COUNTIF(TaskList3[RESPONSABLE],$D$1)+COUNTIF(TaskList1[RESPONSABLE],$D$1),$D$1,"")</f>
        <v/>
      </c>
      <c r="E367" s="13" t="str">
        <f t="array" ref="E367">IF(TaskList15[[#This Row],[RESPONSABLE]]="","",IFERROR(INDEX(TaskList1[DATE LIMITE],SMALL(IF(TaskList1[RESPONSABLE]=$D$1,ROW(TaskList1[RESPONSABLE])-1),COUNTIF($D$3:D367,TaskList15[[#This Row],[RESPONSABLE]]))),IFERROR(INDEX(TaskList2[DATE LIMITE],SMALL(IF(TaskList2[RESPONSABLE]=$D$1,ROW(TaskList2[RESPONSABLE])-1),COUNTIF($D$3:D367,TaskList15[[#This Row],[RESPONSABLE]])-COUNTIF(TaskList1[RESPONSABLE],$D$1))),INDEX(TaskList3[DATE LIMITE],SMALL(IF(TaskList3[RESPONSABLE]=$D$1,ROW(TaskList3[RESPONSABLE])-1),COUNTIF($D$3:D367,TaskList15[[#This Row],[RESPONSABLE]])-COUNTIF(TaskList2[RESPONSABLE],$D$1)-COUNTIF(TaskList1[RESPONSABLE],$D$1))))))</f>
        <v/>
      </c>
      <c r="F367" s="10" t="str">
        <f t="array" ref="F367">IF(TaskList15[[#This Row],[RESPONSABLE]]="","",IFERROR(INDEX(TaskList1[STATUT],SMALL(IF(TaskList1[RESPONSABLE]=$D$1,ROW(TaskList1[RESPONSABLE])-1),COUNTIF($D$3:D367,TaskList15[[#This Row],[RESPONSABLE]]))),IFERROR(INDEX(TaskList2[STATUT],SMALL(IF(TaskList2[RESPONSABLE]=$D$1,ROW(TaskList2[RESPONSABLE])-1),COUNTIF($D$3:D367,TaskList15[[#This Row],[RESPONSABLE]])-COUNTIF(TaskList1[RESPONSABLE],$D$1))),INDEX(TaskList3[STATUT],SMALL(IF(TaskList3[RESPONSABLE]=$D$1,ROW(TaskList3[RESPONSABLE])-1),COUNTIF($D$3:D367,TaskList15[[#This Row],[RESPONSABLE]])-COUNTIF(TaskList2[RESPONSABLE],$D$1)-COUNTIF(TaskList1[RESPONSABLE],$D$1))))))</f>
        <v/>
      </c>
    </row>
    <row r="368" spans="1:6" x14ac:dyDescent="0.3">
      <c r="A368" s="10" t="str">
        <f t="array" ref="A368">IF(TaskList15[[#This Row],[RESPONSABLE]]="","",IFERROR(INDEX(TaskList1[THÈME],SMALL(IF(TaskList1[RESPONSABLE]=$D$1,ROW(TaskList1[RESPONSABLE])-1),COUNTIF($D$3:D368,TaskList15[[#This Row],[RESPONSABLE]]))),IFERROR(INDEX(TaskList2[THÈME],SMALL(IF(TaskList2[RESPONSABLE]=$D$1,ROW(TaskList2[RESPONSABLE])-1),COUNTIF($D$3:D368,TaskList15[[#This Row],[RESPONSABLE]])-COUNTIF(TaskList1[RESPONSABLE],$D$1))),INDEX(TaskList3[THÈME],SMALL(IF(TaskList3[RESPONSABLE]=$D$1,ROW(TaskList3[RESPONSABLE])-1),COUNTIF($D$3:D368,TaskList15[[#This Row],[RESPONSABLE]])-COUNTIF(TaskList2[RESPONSABLE],$D$1)-COUNTIF(TaskList1[RESPONSABLE],$D$1))))))</f>
        <v/>
      </c>
      <c r="B368" s="10" t="str">
        <f t="array" ref="B368">IF(TaskList15[[#This Row],[RESPONSABLE]]="","",IFERROR(INDEX(TaskList1[AXE],SMALL(IF(TaskList1[RESPONSABLE]=$D$1,ROW(TaskList1[RESPONSABLE])-1),COUNTIF($D$3:D368,TaskList15[[#This Row],[RESPONSABLE]]))),IFERROR(INDEX(TaskList2[AXE],SMALL(IF(TaskList2[RESPONSABLE]=$D$1,ROW(TaskList2[RESPONSABLE])-1),COUNTIF($D$3:D368,TaskList15[[#This Row],[RESPONSABLE]])-COUNTIF(TaskList1[RESPONSABLE],$D$1))),INDEX(TaskList3[AXE],SMALL(IF(TaskList3[RESPONSABLE]=$D$1,ROW(TaskList3[RESPONSABLE])-1),COUNTIF($D$3:D368,TaskList15[[#This Row],[RESPONSABLE]])-COUNTIF(TaskList2[RESPONSABLE],$D$1)-COUNTIF(TaskList1[RESPONSABLE],$D$1))))))</f>
        <v/>
      </c>
      <c r="D368" s="12" t="str">
        <f>IF(COUNTIF($D$2:D367,$D$1)&lt;COUNTIF(TaskList2[RESPONSABLE],$D$1)+COUNTIF(TaskList3[RESPONSABLE],$D$1)+COUNTIF(TaskList1[RESPONSABLE],$D$1),$D$1,"")</f>
        <v/>
      </c>
      <c r="E368" s="13" t="str">
        <f t="array" ref="E368">IF(TaskList15[[#This Row],[RESPONSABLE]]="","",IFERROR(INDEX(TaskList1[DATE LIMITE],SMALL(IF(TaskList1[RESPONSABLE]=$D$1,ROW(TaskList1[RESPONSABLE])-1),COUNTIF($D$3:D368,TaskList15[[#This Row],[RESPONSABLE]]))),IFERROR(INDEX(TaskList2[DATE LIMITE],SMALL(IF(TaskList2[RESPONSABLE]=$D$1,ROW(TaskList2[RESPONSABLE])-1),COUNTIF($D$3:D368,TaskList15[[#This Row],[RESPONSABLE]])-COUNTIF(TaskList1[RESPONSABLE],$D$1))),INDEX(TaskList3[DATE LIMITE],SMALL(IF(TaskList3[RESPONSABLE]=$D$1,ROW(TaskList3[RESPONSABLE])-1),COUNTIF($D$3:D368,TaskList15[[#This Row],[RESPONSABLE]])-COUNTIF(TaskList2[RESPONSABLE],$D$1)-COUNTIF(TaskList1[RESPONSABLE],$D$1))))))</f>
        <v/>
      </c>
      <c r="F368" s="10" t="str">
        <f t="array" ref="F368">IF(TaskList15[[#This Row],[RESPONSABLE]]="","",IFERROR(INDEX(TaskList1[STATUT],SMALL(IF(TaskList1[RESPONSABLE]=$D$1,ROW(TaskList1[RESPONSABLE])-1),COUNTIF($D$3:D368,TaskList15[[#This Row],[RESPONSABLE]]))),IFERROR(INDEX(TaskList2[STATUT],SMALL(IF(TaskList2[RESPONSABLE]=$D$1,ROW(TaskList2[RESPONSABLE])-1),COUNTIF($D$3:D368,TaskList15[[#This Row],[RESPONSABLE]])-COUNTIF(TaskList1[RESPONSABLE],$D$1))),INDEX(TaskList3[STATUT],SMALL(IF(TaskList3[RESPONSABLE]=$D$1,ROW(TaskList3[RESPONSABLE])-1),COUNTIF($D$3:D368,TaskList15[[#This Row],[RESPONSABLE]])-COUNTIF(TaskList2[RESPONSABLE],$D$1)-COUNTIF(TaskList1[RESPONSABLE],$D$1))))))</f>
        <v/>
      </c>
    </row>
    <row r="369" spans="1:6" x14ac:dyDescent="0.3">
      <c r="A369" s="10" t="str">
        <f t="array" ref="A369">IF(TaskList15[[#This Row],[RESPONSABLE]]="","",IFERROR(INDEX(TaskList1[THÈME],SMALL(IF(TaskList1[RESPONSABLE]=$D$1,ROW(TaskList1[RESPONSABLE])-1),COUNTIF($D$3:D369,TaskList15[[#This Row],[RESPONSABLE]]))),IFERROR(INDEX(TaskList2[THÈME],SMALL(IF(TaskList2[RESPONSABLE]=$D$1,ROW(TaskList2[RESPONSABLE])-1),COUNTIF($D$3:D369,TaskList15[[#This Row],[RESPONSABLE]])-COUNTIF(TaskList1[RESPONSABLE],$D$1))),INDEX(TaskList3[THÈME],SMALL(IF(TaskList3[RESPONSABLE]=$D$1,ROW(TaskList3[RESPONSABLE])-1),COUNTIF($D$3:D369,TaskList15[[#This Row],[RESPONSABLE]])-COUNTIF(TaskList2[RESPONSABLE],$D$1)-COUNTIF(TaskList1[RESPONSABLE],$D$1))))))</f>
        <v/>
      </c>
      <c r="B369" s="10" t="str">
        <f t="array" ref="B369">IF(TaskList15[[#This Row],[RESPONSABLE]]="","",IFERROR(INDEX(TaskList1[AXE],SMALL(IF(TaskList1[RESPONSABLE]=$D$1,ROW(TaskList1[RESPONSABLE])-1),COUNTIF($D$3:D369,TaskList15[[#This Row],[RESPONSABLE]]))),IFERROR(INDEX(TaskList2[AXE],SMALL(IF(TaskList2[RESPONSABLE]=$D$1,ROW(TaskList2[RESPONSABLE])-1),COUNTIF($D$3:D369,TaskList15[[#This Row],[RESPONSABLE]])-COUNTIF(TaskList1[RESPONSABLE],$D$1))),INDEX(TaskList3[AXE],SMALL(IF(TaskList3[RESPONSABLE]=$D$1,ROW(TaskList3[RESPONSABLE])-1),COUNTIF($D$3:D369,TaskList15[[#This Row],[RESPONSABLE]])-COUNTIF(TaskList2[RESPONSABLE],$D$1)-COUNTIF(TaskList1[RESPONSABLE],$D$1))))))</f>
        <v/>
      </c>
      <c r="D369" s="12" t="str">
        <f>IF(COUNTIF($D$2:D368,$D$1)&lt;COUNTIF(TaskList2[RESPONSABLE],$D$1)+COUNTIF(TaskList3[RESPONSABLE],$D$1)+COUNTIF(TaskList1[RESPONSABLE],$D$1),$D$1,"")</f>
        <v/>
      </c>
      <c r="E369" s="13" t="str">
        <f t="array" ref="E369">IF(TaskList15[[#This Row],[RESPONSABLE]]="","",IFERROR(INDEX(TaskList1[DATE LIMITE],SMALL(IF(TaskList1[RESPONSABLE]=$D$1,ROW(TaskList1[RESPONSABLE])-1),COUNTIF($D$3:D369,TaskList15[[#This Row],[RESPONSABLE]]))),IFERROR(INDEX(TaskList2[DATE LIMITE],SMALL(IF(TaskList2[RESPONSABLE]=$D$1,ROW(TaskList2[RESPONSABLE])-1),COUNTIF($D$3:D369,TaskList15[[#This Row],[RESPONSABLE]])-COUNTIF(TaskList1[RESPONSABLE],$D$1))),INDEX(TaskList3[DATE LIMITE],SMALL(IF(TaskList3[RESPONSABLE]=$D$1,ROW(TaskList3[RESPONSABLE])-1),COUNTIF($D$3:D369,TaskList15[[#This Row],[RESPONSABLE]])-COUNTIF(TaskList2[RESPONSABLE],$D$1)-COUNTIF(TaskList1[RESPONSABLE],$D$1))))))</f>
        <v/>
      </c>
      <c r="F369" s="10" t="str">
        <f t="array" ref="F369">IF(TaskList15[[#This Row],[RESPONSABLE]]="","",IFERROR(INDEX(TaskList1[STATUT],SMALL(IF(TaskList1[RESPONSABLE]=$D$1,ROW(TaskList1[RESPONSABLE])-1),COUNTIF($D$3:D369,TaskList15[[#This Row],[RESPONSABLE]]))),IFERROR(INDEX(TaskList2[STATUT],SMALL(IF(TaskList2[RESPONSABLE]=$D$1,ROW(TaskList2[RESPONSABLE])-1),COUNTIF($D$3:D369,TaskList15[[#This Row],[RESPONSABLE]])-COUNTIF(TaskList1[RESPONSABLE],$D$1))),INDEX(TaskList3[STATUT],SMALL(IF(TaskList3[RESPONSABLE]=$D$1,ROW(TaskList3[RESPONSABLE])-1),COUNTIF($D$3:D369,TaskList15[[#This Row],[RESPONSABLE]])-COUNTIF(TaskList2[RESPONSABLE],$D$1)-COUNTIF(TaskList1[RESPONSABLE],$D$1))))))</f>
        <v/>
      </c>
    </row>
    <row r="370" spans="1:6" x14ac:dyDescent="0.3">
      <c r="A370" s="10" t="str">
        <f t="array" ref="A370">IF(TaskList15[[#This Row],[RESPONSABLE]]="","",IFERROR(INDEX(TaskList1[THÈME],SMALL(IF(TaskList1[RESPONSABLE]=$D$1,ROW(TaskList1[RESPONSABLE])-1),COUNTIF($D$3:D370,TaskList15[[#This Row],[RESPONSABLE]]))),IFERROR(INDEX(TaskList2[THÈME],SMALL(IF(TaskList2[RESPONSABLE]=$D$1,ROW(TaskList2[RESPONSABLE])-1),COUNTIF($D$3:D370,TaskList15[[#This Row],[RESPONSABLE]])-COUNTIF(TaskList1[RESPONSABLE],$D$1))),INDEX(TaskList3[THÈME],SMALL(IF(TaskList3[RESPONSABLE]=$D$1,ROW(TaskList3[RESPONSABLE])-1),COUNTIF($D$3:D370,TaskList15[[#This Row],[RESPONSABLE]])-COUNTIF(TaskList2[RESPONSABLE],$D$1)-COUNTIF(TaskList1[RESPONSABLE],$D$1))))))</f>
        <v/>
      </c>
      <c r="B370" s="10" t="str">
        <f t="array" ref="B370">IF(TaskList15[[#This Row],[RESPONSABLE]]="","",IFERROR(INDEX(TaskList1[AXE],SMALL(IF(TaskList1[RESPONSABLE]=$D$1,ROW(TaskList1[RESPONSABLE])-1),COUNTIF($D$3:D370,TaskList15[[#This Row],[RESPONSABLE]]))),IFERROR(INDEX(TaskList2[AXE],SMALL(IF(TaskList2[RESPONSABLE]=$D$1,ROW(TaskList2[RESPONSABLE])-1),COUNTIF($D$3:D370,TaskList15[[#This Row],[RESPONSABLE]])-COUNTIF(TaskList1[RESPONSABLE],$D$1))),INDEX(TaskList3[AXE],SMALL(IF(TaskList3[RESPONSABLE]=$D$1,ROW(TaskList3[RESPONSABLE])-1),COUNTIF($D$3:D370,TaskList15[[#This Row],[RESPONSABLE]])-COUNTIF(TaskList2[RESPONSABLE],$D$1)-COUNTIF(TaskList1[RESPONSABLE],$D$1))))))</f>
        <v/>
      </c>
      <c r="D370" s="12" t="str">
        <f>IF(COUNTIF($D$2:D369,$D$1)&lt;COUNTIF(TaskList2[RESPONSABLE],$D$1)+COUNTIF(TaskList3[RESPONSABLE],$D$1)+COUNTIF(TaskList1[RESPONSABLE],$D$1),$D$1,"")</f>
        <v/>
      </c>
      <c r="E370" s="13" t="str">
        <f t="array" ref="E370">IF(TaskList15[[#This Row],[RESPONSABLE]]="","",IFERROR(INDEX(TaskList1[DATE LIMITE],SMALL(IF(TaskList1[RESPONSABLE]=$D$1,ROW(TaskList1[RESPONSABLE])-1),COUNTIF($D$3:D370,TaskList15[[#This Row],[RESPONSABLE]]))),IFERROR(INDEX(TaskList2[DATE LIMITE],SMALL(IF(TaskList2[RESPONSABLE]=$D$1,ROW(TaskList2[RESPONSABLE])-1),COUNTIF($D$3:D370,TaskList15[[#This Row],[RESPONSABLE]])-COUNTIF(TaskList1[RESPONSABLE],$D$1))),INDEX(TaskList3[DATE LIMITE],SMALL(IF(TaskList3[RESPONSABLE]=$D$1,ROW(TaskList3[RESPONSABLE])-1),COUNTIF($D$3:D370,TaskList15[[#This Row],[RESPONSABLE]])-COUNTIF(TaskList2[RESPONSABLE],$D$1)-COUNTIF(TaskList1[RESPONSABLE],$D$1))))))</f>
        <v/>
      </c>
      <c r="F370" s="10" t="str">
        <f t="array" ref="F370">IF(TaskList15[[#This Row],[RESPONSABLE]]="","",IFERROR(INDEX(TaskList1[STATUT],SMALL(IF(TaskList1[RESPONSABLE]=$D$1,ROW(TaskList1[RESPONSABLE])-1),COUNTIF($D$3:D370,TaskList15[[#This Row],[RESPONSABLE]]))),IFERROR(INDEX(TaskList2[STATUT],SMALL(IF(TaskList2[RESPONSABLE]=$D$1,ROW(TaskList2[RESPONSABLE])-1),COUNTIF($D$3:D370,TaskList15[[#This Row],[RESPONSABLE]])-COUNTIF(TaskList1[RESPONSABLE],$D$1))),INDEX(TaskList3[STATUT],SMALL(IF(TaskList3[RESPONSABLE]=$D$1,ROW(TaskList3[RESPONSABLE])-1),COUNTIF($D$3:D370,TaskList15[[#This Row],[RESPONSABLE]])-COUNTIF(TaskList2[RESPONSABLE],$D$1)-COUNTIF(TaskList1[RESPONSABLE],$D$1))))))</f>
        <v/>
      </c>
    </row>
    <row r="371" spans="1:6" x14ac:dyDescent="0.3">
      <c r="A371" s="10" t="str">
        <f t="array" ref="A371">IF(TaskList15[[#This Row],[RESPONSABLE]]="","",IFERROR(INDEX(TaskList1[THÈME],SMALL(IF(TaskList1[RESPONSABLE]=$D$1,ROW(TaskList1[RESPONSABLE])-1),COUNTIF($D$3:D371,TaskList15[[#This Row],[RESPONSABLE]]))),IFERROR(INDEX(TaskList2[THÈME],SMALL(IF(TaskList2[RESPONSABLE]=$D$1,ROW(TaskList2[RESPONSABLE])-1),COUNTIF($D$3:D371,TaskList15[[#This Row],[RESPONSABLE]])-COUNTIF(TaskList1[RESPONSABLE],$D$1))),INDEX(TaskList3[THÈME],SMALL(IF(TaskList3[RESPONSABLE]=$D$1,ROW(TaskList3[RESPONSABLE])-1),COUNTIF($D$3:D371,TaskList15[[#This Row],[RESPONSABLE]])-COUNTIF(TaskList2[RESPONSABLE],$D$1)-COUNTIF(TaskList1[RESPONSABLE],$D$1))))))</f>
        <v/>
      </c>
      <c r="B371" s="10" t="str">
        <f t="array" ref="B371">IF(TaskList15[[#This Row],[RESPONSABLE]]="","",IFERROR(INDEX(TaskList1[AXE],SMALL(IF(TaskList1[RESPONSABLE]=$D$1,ROW(TaskList1[RESPONSABLE])-1),COUNTIF($D$3:D371,TaskList15[[#This Row],[RESPONSABLE]]))),IFERROR(INDEX(TaskList2[AXE],SMALL(IF(TaskList2[RESPONSABLE]=$D$1,ROW(TaskList2[RESPONSABLE])-1),COUNTIF($D$3:D371,TaskList15[[#This Row],[RESPONSABLE]])-COUNTIF(TaskList1[RESPONSABLE],$D$1))),INDEX(TaskList3[AXE],SMALL(IF(TaskList3[RESPONSABLE]=$D$1,ROW(TaskList3[RESPONSABLE])-1),COUNTIF($D$3:D371,TaskList15[[#This Row],[RESPONSABLE]])-COUNTIF(TaskList2[RESPONSABLE],$D$1)-COUNTIF(TaskList1[RESPONSABLE],$D$1))))))</f>
        <v/>
      </c>
      <c r="D371" s="12" t="str">
        <f>IF(COUNTIF($D$2:D370,$D$1)&lt;COUNTIF(TaskList2[RESPONSABLE],$D$1)+COUNTIF(TaskList3[RESPONSABLE],$D$1)+COUNTIF(TaskList1[RESPONSABLE],$D$1),$D$1,"")</f>
        <v/>
      </c>
      <c r="E371" s="13" t="str">
        <f t="array" ref="E371">IF(TaskList15[[#This Row],[RESPONSABLE]]="","",IFERROR(INDEX(TaskList1[DATE LIMITE],SMALL(IF(TaskList1[RESPONSABLE]=$D$1,ROW(TaskList1[RESPONSABLE])-1),COUNTIF($D$3:D371,TaskList15[[#This Row],[RESPONSABLE]]))),IFERROR(INDEX(TaskList2[DATE LIMITE],SMALL(IF(TaskList2[RESPONSABLE]=$D$1,ROW(TaskList2[RESPONSABLE])-1),COUNTIF($D$3:D371,TaskList15[[#This Row],[RESPONSABLE]])-COUNTIF(TaskList1[RESPONSABLE],$D$1))),INDEX(TaskList3[DATE LIMITE],SMALL(IF(TaskList3[RESPONSABLE]=$D$1,ROW(TaskList3[RESPONSABLE])-1),COUNTIF($D$3:D371,TaskList15[[#This Row],[RESPONSABLE]])-COUNTIF(TaskList2[RESPONSABLE],$D$1)-COUNTIF(TaskList1[RESPONSABLE],$D$1))))))</f>
        <v/>
      </c>
      <c r="F371" s="10" t="str">
        <f t="array" ref="F371">IF(TaskList15[[#This Row],[RESPONSABLE]]="","",IFERROR(INDEX(TaskList1[STATUT],SMALL(IF(TaskList1[RESPONSABLE]=$D$1,ROW(TaskList1[RESPONSABLE])-1),COUNTIF($D$3:D371,TaskList15[[#This Row],[RESPONSABLE]]))),IFERROR(INDEX(TaskList2[STATUT],SMALL(IF(TaskList2[RESPONSABLE]=$D$1,ROW(TaskList2[RESPONSABLE])-1),COUNTIF($D$3:D371,TaskList15[[#This Row],[RESPONSABLE]])-COUNTIF(TaskList1[RESPONSABLE],$D$1))),INDEX(TaskList3[STATUT],SMALL(IF(TaskList3[RESPONSABLE]=$D$1,ROW(TaskList3[RESPONSABLE])-1),COUNTIF($D$3:D371,TaskList15[[#This Row],[RESPONSABLE]])-COUNTIF(TaskList2[RESPONSABLE],$D$1)-COUNTIF(TaskList1[RESPONSABLE],$D$1))))))</f>
        <v/>
      </c>
    </row>
    <row r="372" spans="1:6" x14ac:dyDescent="0.3">
      <c r="A372" s="10" t="str">
        <f t="array" ref="A372">IF(TaskList15[[#This Row],[RESPONSABLE]]="","",IFERROR(INDEX(TaskList1[THÈME],SMALL(IF(TaskList1[RESPONSABLE]=$D$1,ROW(TaskList1[RESPONSABLE])-1),COUNTIF($D$3:D372,TaskList15[[#This Row],[RESPONSABLE]]))),IFERROR(INDEX(TaskList2[THÈME],SMALL(IF(TaskList2[RESPONSABLE]=$D$1,ROW(TaskList2[RESPONSABLE])-1),COUNTIF($D$3:D372,TaskList15[[#This Row],[RESPONSABLE]])-COUNTIF(TaskList1[RESPONSABLE],$D$1))),INDEX(TaskList3[THÈME],SMALL(IF(TaskList3[RESPONSABLE]=$D$1,ROW(TaskList3[RESPONSABLE])-1),COUNTIF($D$3:D372,TaskList15[[#This Row],[RESPONSABLE]])-COUNTIF(TaskList2[RESPONSABLE],$D$1)-COUNTIF(TaskList1[RESPONSABLE],$D$1))))))</f>
        <v/>
      </c>
      <c r="B372" s="10" t="str">
        <f t="array" ref="B372">IF(TaskList15[[#This Row],[RESPONSABLE]]="","",IFERROR(INDEX(TaskList1[AXE],SMALL(IF(TaskList1[RESPONSABLE]=$D$1,ROW(TaskList1[RESPONSABLE])-1),COUNTIF($D$3:D372,TaskList15[[#This Row],[RESPONSABLE]]))),IFERROR(INDEX(TaskList2[AXE],SMALL(IF(TaskList2[RESPONSABLE]=$D$1,ROW(TaskList2[RESPONSABLE])-1),COUNTIF($D$3:D372,TaskList15[[#This Row],[RESPONSABLE]])-COUNTIF(TaskList1[RESPONSABLE],$D$1))),INDEX(TaskList3[AXE],SMALL(IF(TaskList3[RESPONSABLE]=$D$1,ROW(TaskList3[RESPONSABLE])-1),COUNTIF($D$3:D372,TaskList15[[#This Row],[RESPONSABLE]])-COUNTIF(TaskList2[RESPONSABLE],$D$1)-COUNTIF(TaskList1[RESPONSABLE],$D$1))))))</f>
        <v/>
      </c>
      <c r="D372" s="12" t="str">
        <f>IF(COUNTIF($D$2:D371,$D$1)&lt;COUNTIF(TaskList2[RESPONSABLE],$D$1)+COUNTIF(TaskList3[RESPONSABLE],$D$1)+COUNTIF(TaskList1[RESPONSABLE],$D$1),$D$1,"")</f>
        <v/>
      </c>
      <c r="E372" s="13" t="str">
        <f t="array" ref="E372">IF(TaskList15[[#This Row],[RESPONSABLE]]="","",IFERROR(INDEX(TaskList1[DATE LIMITE],SMALL(IF(TaskList1[RESPONSABLE]=$D$1,ROW(TaskList1[RESPONSABLE])-1),COUNTIF($D$3:D372,TaskList15[[#This Row],[RESPONSABLE]]))),IFERROR(INDEX(TaskList2[DATE LIMITE],SMALL(IF(TaskList2[RESPONSABLE]=$D$1,ROW(TaskList2[RESPONSABLE])-1),COUNTIF($D$3:D372,TaskList15[[#This Row],[RESPONSABLE]])-COUNTIF(TaskList1[RESPONSABLE],$D$1))),INDEX(TaskList3[DATE LIMITE],SMALL(IF(TaskList3[RESPONSABLE]=$D$1,ROW(TaskList3[RESPONSABLE])-1),COUNTIF($D$3:D372,TaskList15[[#This Row],[RESPONSABLE]])-COUNTIF(TaskList2[RESPONSABLE],$D$1)-COUNTIF(TaskList1[RESPONSABLE],$D$1))))))</f>
        <v/>
      </c>
      <c r="F372" s="10" t="str">
        <f t="array" ref="F372">IF(TaskList15[[#This Row],[RESPONSABLE]]="","",IFERROR(INDEX(TaskList1[STATUT],SMALL(IF(TaskList1[RESPONSABLE]=$D$1,ROW(TaskList1[RESPONSABLE])-1),COUNTIF($D$3:D372,TaskList15[[#This Row],[RESPONSABLE]]))),IFERROR(INDEX(TaskList2[STATUT],SMALL(IF(TaskList2[RESPONSABLE]=$D$1,ROW(TaskList2[RESPONSABLE])-1),COUNTIF($D$3:D372,TaskList15[[#This Row],[RESPONSABLE]])-COUNTIF(TaskList1[RESPONSABLE],$D$1))),INDEX(TaskList3[STATUT],SMALL(IF(TaskList3[RESPONSABLE]=$D$1,ROW(TaskList3[RESPONSABLE])-1),COUNTIF($D$3:D372,TaskList15[[#This Row],[RESPONSABLE]])-COUNTIF(TaskList2[RESPONSABLE],$D$1)-COUNTIF(TaskList1[RESPONSABLE],$D$1))))))</f>
        <v/>
      </c>
    </row>
    <row r="373" spans="1:6" x14ac:dyDescent="0.3">
      <c r="A373" s="10" t="str">
        <f t="array" ref="A373">IF(TaskList15[[#This Row],[RESPONSABLE]]="","",IFERROR(INDEX(TaskList1[THÈME],SMALL(IF(TaskList1[RESPONSABLE]=$D$1,ROW(TaskList1[RESPONSABLE])-1),COUNTIF($D$3:D373,TaskList15[[#This Row],[RESPONSABLE]]))),IFERROR(INDEX(TaskList2[THÈME],SMALL(IF(TaskList2[RESPONSABLE]=$D$1,ROW(TaskList2[RESPONSABLE])-1),COUNTIF($D$3:D373,TaskList15[[#This Row],[RESPONSABLE]])-COUNTIF(TaskList1[RESPONSABLE],$D$1))),INDEX(TaskList3[THÈME],SMALL(IF(TaskList3[RESPONSABLE]=$D$1,ROW(TaskList3[RESPONSABLE])-1),COUNTIF($D$3:D373,TaskList15[[#This Row],[RESPONSABLE]])-COUNTIF(TaskList2[RESPONSABLE],$D$1)-COUNTIF(TaskList1[RESPONSABLE],$D$1))))))</f>
        <v/>
      </c>
      <c r="B373" s="10" t="str">
        <f t="array" ref="B373">IF(TaskList15[[#This Row],[RESPONSABLE]]="","",IFERROR(INDEX(TaskList1[AXE],SMALL(IF(TaskList1[RESPONSABLE]=$D$1,ROW(TaskList1[RESPONSABLE])-1),COUNTIF($D$3:D373,TaskList15[[#This Row],[RESPONSABLE]]))),IFERROR(INDEX(TaskList2[AXE],SMALL(IF(TaskList2[RESPONSABLE]=$D$1,ROW(TaskList2[RESPONSABLE])-1),COUNTIF($D$3:D373,TaskList15[[#This Row],[RESPONSABLE]])-COUNTIF(TaskList1[RESPONSABLE],$D$1))),INDEX(TaskList3[AXE],SMALL(IF(TaskList3[RESPONSABLE]=$D$1,ROW(TaskList3[RESPONSABLE])-1),COUNTIF($D$3:D373,TaskList15[[#This Row],[RESPONSABLE]])-COUNTIF(TaskList2[RESPONSABLE],$D$1)-COUNTIF(TaskList1[RESPONSABLE],$D$1))))))</f>
        <v/>
      </c>
      <c r="D373" s="12" t="str">
        <f>IF(COUNTIF($D$2:D372,$D$1)&lt;COUNTIF(TaskList2[RESPONSABLE],$D$1)+COUNTIF(TaskList3[RESPONSABLE],$D$1)+COUNTIF(TaskList1[RESPONSABLE],$D$1),$D$1,"")</f>
        <v/>
      </c>
      <c r="E373" s="13" t="str">
        <f t="array" ref="E373">IF(TaskList15[[#This Row],[RESPONSABLE]]="","",IFERROR(INDEX(TaskList1[DATE LIMITE],SMALL(IF(TaskList1[RESPONSABLE]=$D$1,ROW(TaskList1[RESPONSABLE])-1),COUNTIF($D$3:D373,TaskList15[[#This Row],[RESPONSABLE]]))),IFERROR(INDEX(TaskList2[DATE LIMITE],SMALL(IF(TaskList2[RESPONSABLE]=$D$1,ROW(TaskList2[RESPONSABLE])-1),COUNTIF($D$3:D373,TaskList15[[#This Row],[RESPONSABLE]])-COUNTIF(TaskList1[RESPONSABLE],$D$1))),INDEX(TaskList3[DATE LIMITE],SMALL(IF(TaskList3[RESPONSABLE]=$D$1,ROW(TaskList3[RESPONSABLE])-1),COUNTIF($D$3:D373,TaskList15[[#This Row],[RESPONSABLE]])-COUNTIF(TaskList2[RESPONSABLE],$D$1)-COUNTIF(TaskList1[RESPONSABLE],$D$1))))))</f>
        <v/>
      </c>
      <c r="F373" s="10" t="str">
        <f t="array" ref="F373">IF(TaskList15[[#This Row],[RESPONSABLE]]="","",IFERROR(INDEX(TaskList1[STATUT],SMALL(IF(TaskList1[RESPONSABLE]=$D$1,ROW(TaskList1[RESPONSABLE])-1),COUNTIF($D$3:D373,TaskList15[[#This Row],[RESPONSABLE]]))),IFERROR(INDEX(TaskList2[STATUT],SMALL(IF(TaskList2[RESPONSABLE]=$D$1,ROW(TaskList2[RESPONSABLE])-1),COUNTIF($D$3:D373,TaskList15[[#This Row],[RESPONSABLE]])-COUNTIF(TaskList1[RESPONSABLE],$D$1))),INDEX(TaskList3[STATUT],SMALL(IF(TaskList3[RESPONSABLE]=$D$1,ROW(TaskList3[RESPONSABLE])-1),COUNTIF($D$3:D373,TaskList15[[#This Row],[RESPONSABLE]])-COUNTIF(TaskList2[RESPONSABLE],$D$1)-COUNTIF(TaskList1[RESPONSABLE],$D$1))))))</f>
        <v/>
      </c>
    </row>
    <row r="374" spans="1:6" x14ac:dyDescent="0.3">
      <c r="A374" s="10" t="str">
        <f t="array" ref="A374">IF(TaskList15[[#This Row],[RESPONSABLE]]="","",IFERROR(INDEX(TaskList1[THÈME],SMALL(IF(TaskList1[RESPONSABLE]=$D$1,ROW(TaskList1[RESPONSABLE])-1),COUNTIF($D$3:D374,TaskList15[[#This Row],[RESPONSABLE]]))),IFERROR(INDEX(TaskList2[THÈME],SMALL(IF(TaskList2[RESPONSABLE]=$D$1,ROW(TaskList2[RESPONSABLE])-1),COUNTIF($D$3:D374,TaskList15[[#This Row],[RESPONSABLE]])-COUNTIF(TaskList1[RESPONSABLE],$D$1))),INDEX(TaskList3[THÈME],SMALL(IF(TaskList3[RESPONSABLE]=$D$1,ROW(TaskList3[RESPONSABLE])-1),COUNTIF($D$3:D374,TaskList15[[#This Row],[RESPONSABLE]])-COUNTIF(TaskList2[RESPONSABLE],$D$1)-COUNTIF(TaskList1[RESPONSABLE],$D$1))))))</f>
        <v/>
      </c>
      <c r="B374" s="10" t="str">
        <f t="array" ref="B374">IF(TaskList15[[#This Row],[RESPONSABLE]]="","",IFERROR(INDEX(TaskList1[AXE],SMALL(IF(TaskList1[RESPONSABLE]=$D$1,ROW(TaskList1[RESPONSABLE])-1),COUNTIF($D$3:D374,TaskList15[[#This Row],[RESPONSABLE]]))),IFERROR(INDEX(TaskList2[AXE],SMALL(IF(TaskList2[RESPONSABLE]=$D$1,ROW(TaskList2[RESPONSABLE])-1),COUNTIF($D$3:D374,TaskList15[[#This Row],[RESPONSABLE]])-COUNTIF(TaskList1[RESPONSABLE],$D$1))),INDEX(TaskList3[AXE],SMALL(IF(TaskList3[RESPONSABLE]=$D$1,ROW(TaskList3[RESPONSABLE])-1),COUNTIF($D$3:D374,TaskList15[[#This Row],[RESPONSABLE]])-COUNTIF(TaskList2[RESPONSABLE],$D$1)-COUNTIF(TaskList1[RESPONSABLE],$D$1))))))</f>
        <v/>
      </c>
      <c r="D374" s="12" t="str">
        <f>IF(COUNTIF($D$2:D373,$D$1)&lt;COUNTIF(TaskList2[RESPONSABLE],$D$1)+COUNTIF(TaskList3[RESPONSABLE],$D$1)+COUNTIF(TaskList1[RESPONSABLE],$D$1),$D$1,"")</f>
        <v/>
      </c>
      <c r="E374" s="13" t="str">
        <f t="array" ref="E374">IF(TaskList15[[#This Row],[RESPONSABLE]]="","",IFERROR(INDEX(TaskList1[DATE LIMITE],SMALL(IF(TaskList1[RESPONSABLE]=$D$1,ROW(TaskList1[RESPONSABLE])-1),COUNTIF($D$3:D374,TaskList15[[#This Row],[RESPONSABLE]]))),IFERROR(INDEX(TaskList2[DATE LIMITE],SMALL(IF(TaskList2[RESPONSABLE]=$D$1,ROW(TaskList2[RESPONSABLE])-1),COUNTIF($D$3:D374,TaskList15[[#This Row],[RESPONSABLE]])-COUNTIF(TaskList1[RESPONSABLE],$D$1))),INDEX(TaskList3[DATE LIMITE],SMALL(IF(TaskList3[RESPONSABLE]=$D$1,ROW(TaskList3[RESPONSABLE])-1),COUNTIF($D$3:D374,TaskList15[[#This Row],[RESPONSABLE]])-COUNTIF(TaskList2[RESPONSABLE],$D$1)-COUNTIF(TaskList1[RESPONSABLE],$D$1))))))</f>
        <v/>
      </c>
      <c r="F374" s="10" t="str">
        <f t="array" ref="F374">IF(TaskList15[[#This Row],[RESPONSABLE]]="","",IFERROR(INDEX(TaskList1[STATUT],SMALL(IF(TaskList1[RESPONSABLE]=$D$1,ROW(TaskList1[RESPONSABLE])-1),COUNTIF($D$3:D374,TaskList15[[#This Row],[RESPONSABLE]]))),IFERROR(INDEX(TaskList2[STATUT],SMALL(IF(TaskList2[RESPONSABLE]=$D$1,ROW(TaskList2[RESPONSABLE])-1),COUNTIF($D$3:D374,TaskList15[[#This Row],[RESPONSABLE]])-COUNTIF(TaskList1[RESPONSABLE],$D$1))),INDEX(TaskList3[STATUT],SMALL(IF(TaskList3[RESPONSABLE]=$D$1,ROW(TaskList3[RESPONSABLE])-1),COUNTIF($D$3:D374,TaskList15[[#This Row],[RESPONSABLE]])-COUNTIF(TaskList2[RESPONSABLE],$D$1)-COUNTIF(TaskList1[RESPONSABLE],$D$1))))))</f>
        <v/>
      </c>
    </row>
    <row r="375" spans="1:6" x14ac:dyDescent="0.3">
      <c r="A375" s="10" t="str">
        <f t="array" ref="A375">IF(TaskList15[[#This Row],[RESPONSABLE]]="","",IFERROR(INDEX(TaskList1[THÈME],SMALL(IF(TaskList1[RESPONSABLE]=$D$1,ROW(TaskList1[RESPONSABLE])-1),COUNTIF($D$3:D375,TaskList15[[#This Row],[RESPONSABLE]]))),IFERROR(INDEX(TaskList2[THÈME],SMALL(IF(TaskList2[RESPONSABLE]=$D$1,ROW(TaskList2[RESPONSABLE])-1),COUNTIF($D$3:D375,TaskList15[[#This Row],[RESPONSABLE]])-COUNTIF(TaskList1[RESPONSABLE],$D$1))),INDEX(TaskList3[THÈME],SMALL(IF(TaskList3[RESPONSABLE]=$D$1,ROW(TaskList3[RESPONSABLE])-1),COUNTIF($D$3:D375,TaskList15[[#This Row],[RESPONSABLE]])-COUNTIF(TaskList2[RESPONSABLE],$D$1)-COUNTIF(TaskList1[RESPONSABLE],$D$1))))))</f>
        <v/>
      </c>
      <c r="B375" s="10" t="str">
        <f t="array" ref="B375">IF(TaskList15[[#This Row],[RESPONSABLE]]="","",IFERROR(INDEX(TaskList1[AXE],SMALL(IF(TaskList1[RESPONSABLE]=$D$1,ROW(TaskList1[RESPONSABLE])-1),COUNTIF($D$3:D375,TaskList15[[#This Row],[RESPONSABLE]]))),IFERROR(INDEX(TaskList2[AXE],SMALL(IF(TaskList2[RESPONSABLE]=$D$1,ROW(TaskList2[RESPONSABLE])-1),COUNTIF($D$3:D375,TaskList15[[#This Row],[RESPONSABLE]])-COUNTIF(TaskList1[RESPONSABLE],$D$1))),INDEX(TaskList3[AXE],SMALL(IF(TaskList3[RESPONSABLE]=$D$1,ROW(TaskList3[RESPONSABLE])-1),COUNTIF($D$3:D375,TaskList15[[#This Row],[RESPONSABLE]])-COUNTIF(TaskList2[RESPONSABLE],$D$1)-COUNTIF(TaskList1[RESPONSABLE],$D$1))))))</f>
        <v/>
      </c>
      <c r="D375" s="12" t="str">
        <f>IF(COUNTIF($D$2:D374,$D$1)&lt;COUNTIF(TaskList2[RESPONSABLE],$D$1)+COUNTIF(TaskList3[RESPONSABLE],$D$1)+COUNTIF(TaskList1[RESPONSABLE],$D$1),$D$1,"")</f>
        <v/>
      </c>
      <c r="E375" s="13" t="str">
        <f t="array" ref="E375">IF(TaskList15[[#This Row],[RESPONSABLE]]="","",IFERROR(INDEX(TaskList1[DATE LIMITE],SMALL(IF(TaskList1[RESPONSABLE]=$D$1,ROW(TaskList1[RESPONSABLE])-1),COUNTIF($D$3:D375,TaskList15[[#This Row],[RESPONSABLE]]))),IFERROR(INDEX(TaskList2[DATE LIMITE],SMALL(IF(TaskList2[RESPONSABLE]=$D$1,ROW(TaskList2[RESPONSABLE])-1),COUNTIF($D$3:D375,TaskList15[[#This Row],[RESPONSABLE]])-COUNTIF(TaskList1[RESPONSABLE],$D$1))),INDEX(TaskList3[DATE LIMITE],SMALL(IF(TaskList3[RESPONSABLE]=$D$1,ROW(TaskList3[RESPONSABLE])-1),COUNTIF($D$3:D375,TaskList15[[#This Row],[RESPONSABLE]])-COUNTIF(TaskList2[RESPONSABLE],$D$1)-COUNTIF(TaskList1[RESPONSABLE],$D$1))))))</f>
        <v/>
      </c>
      <c r="F375" s="10" t="str">
        <f t="array" ref="F375">IF(TaskList15[[#This Row],[RESPONSABLE]]="","",IFERROR(INDEX(TaskList1[STATUT],SMALL(IF(TaskList1[RESPONSABLE]=$D$1,ROW(TaskList1[RESPONSABLE])-1),COUNTIF($D$3:D375,TaskList15[[#This Row],[RESPONSABLE]]))),IFERROR(INDEX(TaskList2[STATUT],SMALL(IF(TaskList2[RESPONSABLE]=$D$1,ROW(TaskList2[RESPONSABLE])-1),COUNTIF($D$3:D375,TaskList15[[#This Row],[RESPONSABLE]])-COUNTIF(TaskList1[RESPONSABLE],$D$1))),INDEX(TaskList3[STATUT],SMALL(IF(TaskList3[RESPONSABLE]=$D$1,ROW(TaskList3[RESPONSABLE])-1),COUNTIF($D$3:D375,TaskList15[[#This Row],[RESPONSABLE]])-COUNTIF(TaskList2[RESPONSABLE],$D$1)-COUNTIF(TaskList1[RESPONSABLE],$D$1))))))</f>
        <v/>
      </c>
    </row>
    <row r="376" spans="1:6" x14ac:dyDescent="0.3">
      <c r="A376" s="10" t="str">
        <f t="array" ref="A376">IF(TaskList15[[#This Row],[RESPONSABLE]]="","",IFERROR(INDEX(TaskList1[THÈME],SMALL(IF(TaskList1[RESPONSABLE]=$D$1,ROW(TaskList1[RESPONSABLE])-1),COUNTIF($D$3:D376,TaskList15[[#This Row],[RESPONSABLE]]))),IFERROR(INDEX(TaskList2[THÈME],SMALL(IF(TaskList2[RESPONSABLE]=$D$1,ROW(TaskList2[RESPONSABLE])-1),COUNTIF($D$3:D376,TaskList15[[#This Row],[RESPONSABLE]])-COUNTIF(TaskList1[RESPONSABLE],$D$1))),INDEX(TaskList3[THÈME],SMALL(IF(TaskList3[RESPONSABLE]=$D$1,ROW(TaskList3[RESPONSABLE])-1),COUNTIF($D$3:D376,TaskList15[[#This Row],[RESPONSABLE]])-COUNTIF(TaskList2[RESPONSABLE],$D$1)-COUNTIF(TaskList1[RESPONSABLE],$D$1))))))</f>
        <v/>
      </c>
      <c r="B376" s="10" t="str">
        <f t="array" ref="B376">IF(TaskList15[[#This Row],[RESPONSABLE]]="","",IFERROR(INDEX(TaskList1[AXE],SMALL(IF(TaskList1[RESPONSABLE]=$D$1,ROW(TaskList1[RESPONSABLE])-1),COUNTIF($D$3:D376,TaskList15[[#This Row],[RESPONSABLE]]))),IFERROR(INDEX(TaskList2[AXE],SMALL(IF(TaskList2[RESPONSABLE]=$D$1,ROW(TaskList2[RESPONSABLE])-1),COUNTIF($D$3:D376,TaskList15[[#This Row],[RESPONSABLE]])-COUNTIF(TaskList1[RESPONSABLE],$D$1))),INDEX(TaskList3[AXE],SMALL(IF(TaskList3[RESPONSABLE]=$D$1,ROW(TaskList3[RESPONSABLE])-1),COUNTIF($D$3:D376,TaskList15[[#This Row],[RESPONSABLE]])-COUNTIF(TaskList2[RESPONSABLE],$D$1)-COUNTIF(TaskList1[RESPONSABLE],$D$1))))))</f>
        <v/>
      </c>
      <c r="D376" s="12" t="str">
        <f>IF(COUNTIF($D$2:D375,$D$1)&lt;COUNTIF(TaskList2[RESPONSABLE],$D$1)+COUNTIF(TaskList3[RESPONSABLE],$D$1)+COUNTIF(TaskList1[RESPONSABLE],$D$1),$D$1,"")</f>
        <v/>
      </c>
      <c r="E376" s="13" t="str">
        <f t="array" ref="E376">IF(TaskList15[[#This Row],[RESPONSABLE]]="","",IFERROR(INDEX(TaskList1[DATE LIMITE],SMALL(IF(TaskList1[RESPONSABLE]=$D$1,ROW(TaskList1[RESPONSABLE])-1),COUNTIF($D$3:D376,TaskList15[[#This Row],[RESPONSABLE]]))),IFERROR(INDEX(TaskList2[DATE LIMITE],SMALL(IF(TaskList2[RESPONSABLE]=$D$1,ROW(TaskList2[RESPONSABLE])-1),COUNTIF($D$3:D376,TaskList15[[#This Row],[RESPONSABLE]])-COUNTIF(TaskList1[RESPONSABLE],$D$1))),INDEX(TaskList3[DATE LIMITE],SMALL(IF(TaskList3[RESPONSABLE]=$D$1,ROW(TaskList3[RESPONSABLE])-1),COUNTIF($D$3:D376,TaskList15[[#This Row],[RESPONSABLE]])-COUNTIF(TaskList2[RESPONSABLE],$D$1)-COUNTIF(TaskList1[RESPONSABLE],$D$1))))))</f>
        <v/>
      </c>
      <c r="F376" s="10" t="str">
        <f t="array" ref="F376">IF(TaskList15[[#This Row],[RESPONSABLE]]="","",IFERROR(INDEX(TaskList1[STATUT],SMALL(IF(TaskList1[RESPONSABLE]=$D$1,ROW(TaskList1[RESPONSABLE])-1),COUNTIF($D$3:D376,TaskList15[[#This Row],[RESPONSABLE]]))),IFERROR(INDEX(TaskList2[STATUT],SMALL(IF(TaskList2[RESPONSABLE]=$D$1,ROW(TaskList2[RESPONSABLE])-1),COUNTIF($D$3:D376,TaskList15[[#This Row],[RESPONSABLE]])-COUNTIF(TaskList1[RESPONSABLE],$D$1))),INDEX(TaskList3[STATUT],SMALL(IF(TaskList3[RESPONSABLE]=$D$1,ROW(TaskList3[RESPONSABLE])-1),COUNTIF($D$3:D376,TaskList15[[#This Row],[RESPONSABLE]])-COUNTIF(TaskList2[RESPONSABLE],$D$1)-COUNTIF(TaskList1[RESPONSABLE],$D$1))))))</f>
        <v/>
      </c>
    </row>
    <row r="377" spans="1:6" x14ac:dyDescent="0.3">
      <c r="A377" s="10" t="str">
        <f t="array" ref="A377">IF(TaskList15[[#This Row],[RESPONSABLE]]="","",IFERROR(INDEX(TaskList1[THÈME],SMALL(IF(TaskList1[RESPONSABLE]=$D$1,ROW(TaskList1[RESPONSABLE])-1),COUNTIF($D$3:D377,TaskList15[[#This Row],[RESPONSABLE]]))),IFERROR(INDEX(TaskList2[THÈME],SMALL(IF(TaskList2[RESPONSABLE]=$D$1,ROW(TaskList2[RESPONSABLE])-1),COUNTIF($D$3:D377,TaskList15[[#This Row],[RESPONSABLE]])-COUNTIF(TaskList1[RESPONSABLE],$D$1))),INDEX(TaskList3[THÈME],SMALL(IF(TaskList3[RESPONSABLE]=$D$1,ROW(TaskList3[RESPONSABLE])-1),COUNTIF($D$3:D377,TaskList15[[#This Row],[RESPONSABLE]])-COUNTIF(TaskList2[RESPONSABLE],$D$1)-COUNTIF(TaskList1[RESPONSABLE],$D$1))))))</f>
        <v/>
      </c>
      <c r="B377" s="10" t="str">
        <f t="array" ref="B377">IF(TaskList15[[#This Row],[RESPONSABLE]]="","",IFERROR(INDEX(TaskList1[AXE],SMALL(IF(TaskList1[RESPONSABLE]=$D$1,ROW(TaskList1[RESPONSABLE])-1),COUNTIF($D$3:D377,TaskList15[[#This Row],[RESPONSABLE]]))),IFERROR(INDEX(TaskList2[AXE],SMALL(IF(TaskList2[RESPONSABLE]=$D$1,ROW(TaskList2[RESPONSABLE])-1),COUNTIF($D$3:D377,TaskList15[[#This Row],[RESPONSABLE]])-COUNTIF(TaskList1[RESPONSABLE],$D$1))),INDEX(TaskList3[AXE],SMALL(IF(TaskList3[RESPONSABLE]=$D$1,ROW(TaskList3[RESPONSABLE])-1),COUNTIF($D$3:D377,TaskList15[[#This Row],[RESPONSABLE]])-COUNTIF(TaskList2[RESPONSABLE],$D$1)-COUNTIF(TaskList1[RESPONSABLE],$D$1))))))</f>
        <v/>
      </c>
      <c r="D377" s="12" t="str">
        <f>IF(COUNTIF($D$2:D376,$D$1)&lt;COUNTIF(TaskList2[RESPONSABLE],$D$1)+COUNTIF(TaskList3[RESPONSABLE],$D$1)+COUNTIF(TaskList1[RESPONSABLE],$D$1),$D$1,"")</f>
        <v/>
      </c>
      <c r="E377" s="13" t="str">
        <f t="array" ref="E377">IF(TaskList15[[#This Row],[RESPONSABLE]]="","",IFERROR(INDEX(TaskList1[DATE LIMITE],SMALL(IF(TaskList1[RESPONSABLE]=$D$1,ROW(TaskList1[RESPONSABLE])-1),COUNTIF($D$3:D377,TaskList15[[#This Row],[RESPONSABLE]]))),IFERROR(INDEX(TaskList2[DATE LIMITE],SMALL(IF(TaskList2[RESPONSABLE]=$D$1,ROW(TaskList2[RESPONSABLE])-1),COUNTIF($D$3:D377,TaskList15[[#This Row],[RESPONSABLE]])-COUNTIF(TaskList1[RESPONSABLE],$D$1))),INDEX(TaskList3[DATE LIMITE],SMALL(IF(TaskList3[RESPONSABLE]=$D$1,ROW(TaskList3[RESPONSABLE])-1),COUNTIF($D$3:D377,TaskList15[[#This Row],[RESPONSABLE]])-COUNTIF(TaskList2[RESPONSABLE],$D$1)-COUNTIF(TaskList1[RESPONSABLE],$D$1))))))</f>
        <v/>
      </c>
      <c r="F377" s="10" t="str">
        <f t="array" ref="F377">IF(TaskList15[[#This Row],[RESPONSABLE]]="","",IFERROR(INDEX(TaskList1[STATUT],SMALL(IF(TaskList1[RESPONSABLE]=$D$1,ROW(TaskList1[RESPONSABLE])-1),COUNTIF($D$3:D377,TaskList15[[#This Row],[RESPONSABLE]]))),IFERROR(INDEX(TaskList2[STATUT],SMALL(IF(TaskList2[RESPONSABLE]=$D$1,ROW(TaskList2[RESPONSABLE])-1),COUNTIF($D$3:D377,TaskList15[[#This Row],[RESPONSABLE]])-COUNTIF(TaskList1[RESPONSABLE],$D$1))),INDEX(TaskList3[STATUT],SMALL(IF(TaskList3[RESPONSABLE]=$D$1,ROW(TaskList3[RESPONSABLE])-1),COUNTIF($D$3:D377,TaskList15[[#This Row],[RESPONSABLE]])-COUNTIF(TaskList2[RESPONSABLE],$D$1)-COUNTIF(TaskList1[RESPONSABLE],$D$1))))))</f>
        <v/>
      </c>
    </row>
    <row r="378" spans="1:6" x14ac:dyDescent="0.3">
      <c r="A378" s="10" t="str">
        <f t="array" ref="A378">IF(TaskList15[[#This Row],[RESPONSABLE]]="","",IFERROR(INDEX(TaskList1[THÈME],SMALL(IF(TaskList1[RESPONSABLE]=$D$1,ROW(TaskList1[RESPONSABLE])-1),COUNTIF($D$3:D378,TaskList15[[#This Row],[RESPONSABLE]]))),IFERROR(INDEX(TaskList2[THÈME],SMALL(IF(TaskList2[RESPONSABLE]=$D$1,ROW(TaskList2[RESPONSABLE])-1),COUNTIF($D$3:D378,TaskList15[[#This Row],[RESPONSABLE]])-COUNTIF(TaskList1[RESPONSABLE],$D$1))),INDEX(TaskList3[THÈME],SMALL(IF(TaskList3[RESPONSABLE]=$D$1,ROW(TaskList3[RESPONSABLE])-1),COUNTIF($D$3:D378,TaskList15[[#This Row],[RESPONSABLE]])-COUNTIF(TaskList2[RESPONSABLE],$D$1)-COUNTIF(TaskList1[RESPONSABLE],$D$1))))))</f>
        <v/>
      </c>
      <c r="B378" s="10" t="str">
        <f t="array" ref="B378">IF(TaskList15[[#This Row],[RESPONSABLE]]="","",IFERROR(INDEX(TaskList1[AXE],SMALL(IF(TaskList1[RESPONSABLE]=$D$1,ROW(TaskList1[RESPONSABLE])-1),COUNTIF($D$3:D378,TaskList15[[#This Row],[RESPONSABLE]]))),IFERROR(INDEX(TaskList2[AXE],SMALL(IF(TaskList2[RESPONSABLE]=$D$1,ROW(TaskList2[RESPONSABLE])-1),COUNTIF($D$3:D378,TaskList15[[#This Row],[RESPONSABLE]])-COUNTIF(TaskList1[RESPONSABLE],$D$1))),INDEX(TaskList3[AXE],SMALL(IF(TaskList3[RESPONSABLE]=$D$1,ROW(TaskList3[RESPONSABLE])-1),COUNTIF($D$3:D378,TaskList15[[#This Row],[RESPONSABLE]])-COUNTIF(TaskList2[RESPONSABLE],$D$1)-COUNTIF(TaskList1[RESPONSABLE],$D$1))))))</f>
        <v/>
      </c>
      <c r="D378" s="12" t="str">
        <f>IF(COUNTIF($D$2:D377,$D$1)&lt;COUNTIF(TaskList2[RESPONSABLE],$D$1)+COUNTIF(TaskList3[RESPONSABLE],$D$1)+COUNTIF(TaskList1[RESPONSABLE],$D$1),$D$1,"")</f>
        <v/>
      </c>
      <c r="E378" s="13" t="str">
        <f t="array" ref="E378">IF(TaskList15[[#This Row],[RESPONSABLE]]="","",IFERROR(INDEX(TaskList1[DATE LIMITE],SMALL(IF(TaskList1[RESPONSABLE]=$D$1,ROW(TaskList1[RESPONSABLE])-1),COUNTIF($D$3:D378,TaskList15[[#This Row],[RESPONSABLE]]))),IFERROR(INDEX(TaskList2[DATE LIMITE],SMALL(IF(TaskList2[RESPONSABLE]=$D$1,ROW(TaskList2[RESPONSABLE])-1),COUNTIF($D$3:D378,TaskList15[[#This Row],[RESPONSABLE]])-COUNTIF(TaskList1[RESPONSABLE],$D$1))),INDEX(TaskList3[DATE LIMITE],SMALL(IF(TaskList3[RESPONSABLE]=$D$1,ROW(TaskList3[RESPONSABLE])-1),COUNTIF($D$3:D378,TaskList15[[#This Row],[RESPONSABLE]])-COUNTIF(TaskList2[RESPONSABLE],$D$1)-COUNTIF(TaskList1[RESPONSABLE],$D$1))))))</f>
        <v/>
      </c>
      <c r="F378" s="10" t="str">
        <f t="array" ref="F378">IF(TaskList15[[#This Row],[RESPONSABLE]]="","",IFERROR(INDEX(TaskList1[STATUT],SMALL(IF(TaskList1[RESPONSABLE]=$D$1,ROW(TaskList1[RESPONSABLE])-1),COUNTIF($D$3:D378,TaskList15[[#This Row],[RESPONSABLE]]))),IFERROR(INDEX(TaskList2[STATUT],SMALL(IF(TaskList2[RESPONSABLE]=$D$1,ROW(TaskList2[RESPONSABLE])-1),COUNTIF($D$3:D378,TaskList15[[#This Row],[RESPONSABLE]])-COUNTIF(TaskList1[RESPONSABLE],$D$1))),INDEX(TaskList3[STATUT],SMALL(IF(TaskList3[RESPONSABLE]=$D$1,ROW(TaskList3[RESPONSABLE])-1),COUNTIF($D$3:D378,TaskList15[[#This Row],[RESPONSABLE]])-COUNTIF(TaskList2[RESPONSABLE],$D$1)-COUNTIF(TaskList1[RESPONSABLE],$D$1))))))</f>
        <v/>
      </c>
    </row>
    <row r="379" spans="1:6" x14ac:dyDescent="0.3">
      <c r="A379" s="10" t="str">
        <f t="array" ref="A379">IF(TaskList15[[#This Row],[RESPONSABLE]]="","",IFERROR(INDEX(TaskList1[THÈME],SMALL(IF(TaskList1[RESPONSABLE]=$D$1,ROW(TaskList1[RESPONSABLE])-1),COUNTIF($D$3:D379,TaskList15[[#This Row],[RESPONSABLE]]))),IFERROR(INDEX(TaskList2[THÈME],SMALL(IF(TaskList2[RESPONSABLE]=$D$1,ROW(TaskList2[RESPONSABLE])-1),COUNTIF($D$3:D379,TaskList15[[#This Row],[RESPONSABLE]])-COUNTIF(TaskList1[RESPONSABLE],$D$1))),INDEX(TaskList3[THÈME],SMALL(IF(TaskList3[RESPONSABLE]=$D$1,ROW(TaskList3[RESPONSABLE])-1),COUNTIF($D$3:D379,TaskList15[[#This Row],[RESPONSABLE]])-COUNTIF(TaskList2[RESPONSABLE],$D$1)-COUNTIF(TaskList1[RESPONSABLE],$D$1))))))</f>
        <v/>
      </c>
      <c r="B379" s="10" t="str">
        <f t="array" ref="B379">IF(TaskList15[[#This Row],[RESPONSABLE]]="","",IFERROR(INDEX(TaskList1[AXE],SMALL(IF(TaskList1[RESPONSABLE]=$D$1,ROW(TaskList1[RESPONSABLE])-1),COUNTIF($D$3:D379,TaskList15[[#This Row],[RESPONSABLE]]))),IFERROR(INDEX(TaskList2[AXE],SMALL(IF(TaskList2[RESPONSABLE]=$D$1,ROW(TaskList2[RESPONSABLE])-1),COUNTIF($D$3:D379,TaskList15[[#This Row],[RESPONSABLE]])-COUNTIF(TaskList1[RESPONSABLE],$D$1))),INDEX(TaskList3[AXE],SMALL(IF(TaskList3[RESPONSABLE]=$D$1,ROW(TaskList3[RESPONSABLE])-1),COUNTIF($D$3:D379,TaskList15[[#This Row],[RESPONSABLE]])-COUNTIF(TaskList2[RESPONSABLE],$D$1)-COUNTIF(TaskList1[RESPONSABLE],$D$1))))))</f>
        <v/>
      </c>
      <c r="D379" s="12" t="str">
        <f>IF(COUNTIF($D$2:D378,$D$1)&lt;COUNTIF(TaskList2[RESPONSABLE],$D$1)+COUNTIF(TaskList3[RESPONSABLE],$D$1)+COUNTIF(TaskList1[RESPONSABLE],$D$1),$D$1,"")</f>
        <v/>
      </c>
      <c r="E379" s="13" t="str">
        <f t="array" ref="E379">IF(TaskList15[[#This Row],[RESPONSABLE]]="","",IFERROR(INDEX(TaskList1[DATE LIMITE],SMALL(IF(TaskList1[RESPONSABLE]=$D$1,ROW(TaskList1[RESPONSABLE])-1),COUNTIF($D$3:D379,TaskList15[[#This Row],[RESPONSABLE]]))),IFERROR(INDEX(TaskList2[DATE LIMITE],SMALL(IF(TaskList2[RESPONSABLE]=$D$1,ROW(TaskList2[RESPONSABLE])-1),COUNTIF($D$3:D379,TaskList15[[#This Row],[RESPONSABLE]])-COUNTIF(TaskList1[RESPONSABLE],$D$1))),INDEX(TaskList3[DATE LIMITE],SMALL(IF(TaskList3[RESPONSABLE]=$D$1,ROW(TaskList3[RESPONSABLE])-1),COUNTIF($D$3:D379,TaskList15[[#This Row],[RESPONSABLE]])-COUNTIF(TaskList2[RESPONSABLE],$D$1)-COUNTIF(TaskList1[RESPONSABLE],$D$1))))))</f>
        <v/>
      </c>
      <c r="F379" s="10" t="str">
        <f t="array" ref="F379">IF(TaskList15[[#This Row],[RESPONSABLE]]="","",IFERROR(INDEX(TaskList1[STATUT],SMALL(IF(TaskList1[RESPONSABLE]=$D$1,ROW(TaskList1[RESPONSABLE])-1),COUNTIF($D$3:D379,TaskList15[[#This Row],[RESPONSABLE]]))),IFERROR(INDEX(TaskList2[STATUT],SMALL(IF(TaskList2[RESPONSABLE]=$D$1,ROW(TaskList2[RESPONSABLE])-1),COUNTIF($D$3:D379,TaskList15[[#This Row],[RESPONSABLE]])-COUNTIF(TaskList1[RESPONSABLE],$D$1))),INDEX(TaskList3[STATUT],SMALL(IF(TaskList3[RESPONSABLE]=$D$1,ROW(TaskList3[RESPONSABLE])-1),COUNTIF($D$3:D379,TaskList15[[#This Row],[RESPONSABLE]])-COUNTIF(TaskList2[RESPONSABLE],$D$1)-COUNTIF(TaskList1[RESPONSABLE],$D$1))))))</f>
        <v/>
      </c>
    </row>
    <row r="380" spans="1:6" x14ac:dyDescent="0.3">
      <c r="A380" s="10" t="str">
        <f t="array" ref="A380">IF(TaskList15[[#This Row],[RESPONSABLE]]="","",IFERROR(INDEX(TaskList1[THÈME],SMALL(IF(TaskList1[RESPONSABLE]=$D$1,ROW(TaskList1[RESPONSABLE])-1),COUNTIF($D$3:D380,TaskList15[[#This Row],[RESPONSABLE]]))),IFERROR(INDEX(TaskList2[THÈME],SMALL(IF(TaskList2[RESPONSABLE]=$D$1,ROW(TaskList2[RESPONSABLE])-1),COUNTIF($D$3:D380,TaskList15[[#This Row],[RESPONSABLE]])-COUNTIF(TaskList1[RESPONSABLE],$D$1))),INDEX(TaskList3[THÈME],SMALL(IF(TaskList3[RESPONSABLE]=$D$1,ROW(TaskList3[RESPONSABLE])-1),COUNTIF($D$3:D380,TaskList15[[#This Row],[RESPONSABLE]])-COUNTIF(TaskList2[RESPONSABLE],$D$1)-COUNTIF(TaskList1[RESPONSABLE],$D$1))))))</f>
        <v/>
      </c>
      <c r="B380" s="10" t="str">
        <f t="array" ref="B380">IF(TaskList15[[#This Row],[RESPONSABLE]]="","",IFERROR(INDEX(TaskList1[AXE],SMALL(IF(TaskList1[RESPONSABLE]=$D$1,ROW(TaskList1[RESPONSABLE])-1),COUNTIF($D$3:D380,TaskList15[[#This Row],[RESPONSABLE]]))),IFERROR(INDEX(TaskList2[AXE],SMALL(IF(TaskList2[RESPONSABLE]=$D$1,ROW(TaskList2[RESPONSABLE])-1),COUNTIF($D$3:D380,TaskList15[[#This Row],[RESPONSABLE]])-COUNTIF(TaskList1[RESPONSABLE],$D$1))),INDEX(TaskList3[AXE],SMALL(IF(TaskList3[RESPONSABLE]=$D$1,ROW(TaskList3[RESPONSABLE])-1),COUNTIF($D$3:D380,TaskList15[[#This Row],[RESPONSABLE]])-COUNTIF(TaskList2[RESPONSABLE],$D$1)-COUNTIF(TaskList1[RESPONSABLE],$D$1))))))</f>
        <v/>
      </c>
      <c r="D380" s="12" t="str">
        <f>IF(COUNTIF($D$2:D379,$D$1)&lt;COUNTIF(TaskList2[RESPONSABLE],$D$1)+COUNTIF(TaskList3[RESPONSABLE],$D$1)+COUNTIF(TaskList1[RESPONSABLE],$D$1),$D$1,"")</f>
        <v/>
      </c>
      <c r="E380" s="13" t="str">
        <f t="array" ref="E380">IF(TaskList15[[#This Row],[RESPONSABLE]]="","",IFERROR(INDEX(TaskList1[DATE LIMITE],SMALL(IF(TaskList1[RESPONSABLE]=$D$1,ROW(TaskList1[RESPONSABLE])-1),COUNTIF($D$3:D380,TaskList15[[#This Row],[RESPONSABLE]]))),IFERROR(INDEX(TaskList2[DATE LIMITE],SMALL(IF(TaskList2[RESPONSABLE]=$D$1,ROW(TaskList2[RESPONSABLE])-1),COUNTIF($D$3:D380,TaskList15[[#This Row],[RESPONSABLE]])-COUNTIF(TaskList1[RESPONSABLE],$D$1))),INDEX(TaskList3[DATE LIMITE],SMALL(IF(TaskList3[RESPONSABLE]=$D$1,ROW(TaskList3[RESPONSABLE])-1),COUNTIF($D$3:D380,TaskList15[[#This Row],[RESPONSABLE]])-COUNTIF(TaskList2[RESPONSABLE],$D$1)-COUNTIF(TaskList1[RESPONSABLE],$D$1))))))</f>
        <v/>
      </c>
      <c r="F380" s="10" t="str">
        <f t="array" ref="F380">IF(TaskList15[[#This Row],[RESPONSABLE]]="","",IFERROR(INDEX(TaskList1[STATUT],SMALL(IF(TaskList1[RESPONSABLE]=$D$1,ROW(TaskList1[RESPONSABLE])-1),COUNTIF($D$3:D380,TaskList15[[#This Row],[RESPONSABLE]]))),IFERROR(INDEX(TaskList2[STATUT],SMALL(IF(TaskList2[RESPONSABLE]=$D$1,ROW(TaskList2[RESPONSABLE])-1),COUNTIF($D$3:D380,TaskList15[[#This Row],[RESPONSABLE]])-COUNTIF(TaskList1[RESPONSABLE],$D$1))),INDEX(TaskList3[STATUT],SMALL(IF(TaskList3[RESPONSABLE]=$D$1,ROW(TaskList3[RESPONSABLE])-1),COUNTIF($D$3:D380,TaskList15[[#This Row],[RESPONSABLE]])-COUNTIF(TaskList2[RESPONSABLE],$D$1)-COUNTIF(TaskList1[RESPONSABLE],$D$1))))))</f>
        <v/>
      </c>
    </row>
    <row r="381" spans="1:6" x14ac:dyDescent="0.3">
      <c r="A381" s="10" t="str">
        <f t="array" ref="A381">IF(TaskList15[[#This Row],[RESPONSABLE]]="","",IFERROR(INDEX(TaskList1[THÈME],SMALL(IF(TaskList1[RESPONSABLE]=$D$1,ROW(TaskList1[RESPONSABLE])-1),COUNTIF($D$3:D381,TaskList15[[#This Row],[RESPONSABLE]]))),IFERROR(INDEX(TaskList2[THÈME],SMALL(IF(TaskList2[RESPONSABLE]=$D$1,ROW(TaskList2[RESPONSABLE])-1),COUNTIF($D$3:D381,TaskList15[[#This Row],[RESPONSABLE]])-COUNTIF(TaskList1[RESPONSABLE],$D$1))),INDEX(TaskList3[THÈME],SMALL(IF(TaskList3[RESPONSABLE]=$D$1,ROW(TaskList3[RESPONSABLE])-1),COUNTIF($D$3:D381,TaskList15[[#This Row],[RESPONSABLE]])-COUNTIF(TaskList2[RESPONSABLE],$D$1)-COUNTIF(TaskList1[RESPONSABLE],$D$1))))))</f>
        <v/>
      </c>
      <c r="B381" s="10" t="str">
        <f t="array" ref="B381">IF(TaskList15[[#This Row],[RESPONSABLE]]="","",IFERROR(INDEX(TaskList1[AXE],SMALL(IF(TaskList1[RESPONSABLE]=$D$1,ROW(TaskList1[RESPONSABLE])-1),COUNTIF($D$3:D381,TaskList15[[#This Row],[RESPONSABLE]]))),IFERROR(INDEX(TaskList2[AXE],SMALL(IF(TaskList2[RESPONSABLE]=$D$1,ROW(TaskList2[RESPONSABLE])-1),COUNTIF($D$3:D381,TaskList15[[#This Row],[RESPONSABLE]])-COUNTIF(TaskList1[RESPONSABLE],$D$1))),INDEX(TaskList3[AXE],SMALL(IF(TaskList3[RESPONSABLE]=$D$1,ROW(TaskList3[RESPONSABLE])-1),COUNTIF($D$3:D381,TaskList15[[#This Row],[RESPONSABLE]])-COUNTIF(TaskList2[RESPONSABLE],$D$1)-COUNTIF(TaskList1[RESPONSABLE],$D$1))))))</f>
        <v/>
      </c>
      <c r="D381" s="12" t="str">
        <f>IF(COUNTIF($D$2:D380,$D$1)&lt;COUNTIF(TaskList2[RESPONSABLE],$D$1)+COUNTIF(TaskList3[RESPONSABLE],$D$1)+COUNTIF(TaskList1[RESPONSABLE],$D$1),$D$1,"")</f>
        <v/>
      </c>
      <c r="E381" s="13" t="str">
        <f t="array" ref="E381">IF(TaskList15[[#This Row],[RESPONSABLE]]="","",IFERROR(INDEX(TaskList1[DATE LIMITE],SMALL(IF(TaskList1[RESPONSABLE]=$D$1,ROW(TaskList1[RESPONSABLE])-1),COUNTIF($D$3:D381,TaskList15[[#This Row],[RESPONSABLE]]))),IFERROR(INDEX(TaskList2[DATE LIMITE],SMALL(IF(TaskList2[RESPONSABLE]=$D$1,ROW(TaskList2[RESPONSABLE])-1),COUNTIF($D$3:D381,TaskList15[[#This Row],[RESPONSABLE]])-COUNTIF(TaskList1[RESPONSABLE],$D$1))),INDEX(TaskList3[DATE LIMITE],SMALL(IF(TaskList3[RESPONSABLE]=$D$1,ROW(TaskList3[RESPONSABLE])-1),COUNTIF($D$3:D381,TaskList15[[#This Row],[RESPONSABLE]])-COUNTIF(TaskList2[RESPONSABLE],$D$1)-COUNTIF(TaskList1[RESPONSABLE],$D$1))))))</f>
        <v/>
      </c>
      <c r="F381" s="10" t="str">
        <f t="array" ref="F381">IF(TaskList15[[#This Row],[RESPONSABLE]]="","",IFERROR(INDEX(TaskList1[STATUT],SMALL(IF(TaskList1[RESPONSABLE]=$D$1,ROW(TaskList1[RESPONSABLE])-1),COUNTIF($D$3:D381,TaskList15[[#This Row],[RESPONSABLE]]))),IFERROR(INDEX(TaskList2[STATUT],SMALL(IF(TaskList2[RESPONSABLE]=$D$1,ROW(TaskList2[RESPONSABLE])-1),COUNTIF($D$3:D381,TaskList15[[#This Row],[RESPONSABLE]])-COUNTIF(TaskList1[RESPONSABLE],$D$1))),INDEX(TaskList3[STATUT],SMALL(IF(TaskList3[RESPONSABLE]=$D$1,ROW(TaskList3[RESPONSABLE])-1),COUNTIF($D$3:D381,TaskList15[[#This Row],[RESPONSABLE]])-COUNTIF(TaskList2[RESPONSABLE],$D$1)-COUNTIF(TaskList1[RESPONSABLE],$D$1))))))</f>
        <v/>
      </c>
    </row>
    <row r="382" spans="1:6" x14ac:dyDescent="0.3">
      <c r="A382" s="10" t="str">
        <f t="array" ref="A382">IF(TaskList15[[#This Row],[RESPONSABLE]]="","",IFERROR(INDEX(TaskList1[THÈME],SMALL(IF(TaskList1[RESPONSABLE]=$D$1,ROW(TaskList1[RESPONSABLE])-1),COUNTIF($D$3:D382,TaskList15[[#This Row],[RESPONSABLE]]))),IFERROR(INDEX(TaskList2[THÈME],SMALL(IF(TaskList2[RESPONSABLE]=$D$1,ROW(TaskList2[RESPONSABLE])-1),COUNTIF($D$3:D382,TaskList15[[#This Row],[RESPONSABLE]])-COUNTIF(TaskList1[RESPONSABLE],$D$1))),INDEX(TaskList3[THÈME],SMALL(IF(TaskList3[RESPONSABLE]=$D$1,ROW(TaskList3[RESPONSABLE])-1),COUNTIF($D$3:D382,TaskList15[[#This Row],[RESPONSABLE]])-COUNTIF(TaskList2[RESPONSABLE],$D$1)-COUNTIF(TaskList1[RESPONSABLE],$D$1))))))</f>
        <v/>
      </c>
      <c r="B382" s="10" t="str">
        <f t="array" ref="B382">IF(TaskList15[[#This Row],[RESPONSABLE]]="","",IFERROR(INDEX(TaskList1[AXE],SMALL(IF(TaskList1[RESPONSABLE]=$D$1,ROW(TaskList1[RESPONSABLE])-1),COUNTIF($D$3:D382,TaskList15[[#This Row],[RESPONSABLE]]))),IFERROR(INDEX(TaskList2[AXE],SMALL(IF(TaskList2[RESPONSABLE]=$D$1,ROW(TaskList2[RESPONSABLE])-1),COUNTIF($D$3:D382,TaskList15[[#This Row],[RESPONSABLE]])-COUNTIF(TaskList1[RESPONSABLE],$D$1))),INDEX(TaskList3[AXE],SMALL(IF(TaskList3[RESPONSABLE]=$D$1,ROW(TaskList3[RESPONSABLE])-1),COUNTIF($D$3:D382,TaskList15[[#This Row],[RESPONSABLE]])-COUNTIF(TaskList2[RESPONSABLE],$D$1)-COUNTIF(TaskList1[RESPONSABLE],$D$1))))))</f>
        <v/>
      </c>
      <c r="D382" s="12" t="str">
        <f>IF(COUNTIF($D$2:D381,$D$1)&lt;COUNTIF(TaskList2[RESPONSABLE],$D$1)+COUNTIF(TaskList3[RESPONSABLE],$D$1)+COUNTIF(TaskList1[RESPONSABLE],$D$1),$D$1,"")</f>
        <v/>
      </c>
      <c r="E382" s="13" t="str">
        <f t="array" ref="E382">IF(TaskList15[[#This Row],[RESPONSABLE]]="","",IFERROR(INDEX(TaskList1[DATE LIMITE],SMALL(IF(TaskList1[RESPONSABLE]=$D$1,ROW(TaskList1[RESPONSABLE])-1),COUNTIF($D$3:D382,TaskList15[[#This Row],[RESPONSABLE]]))),IFERROR(INDEX(TaskList2[DATE LIMITE],SMALL(IF(TaskList2[RESPONSABLE]=$D$1,ROW(TaskList2[RESPONSABLE])-1),COUNTIF($D$3:D382,TaskList15[[#This Row],[RESPONSABLE]])-COUNTIF(TaskList1[RESPONSABLE],$D$1))),INDEX(TaskList3[DATE LIMITE],SMALL(IF(TaskList3[RESPONSABLE]=$D$1,ROW(TaskList3[RESPONSABLE])-1),COUNTIF($D$3:D382,TaskList15[[#This Row],[RESPONSABLE]])-COUNTIF(TaskList2[RESPONSABLE],$D$1)-COUNTIF(TaskList1[RESPONSABLE],$D$1))))))</f>
        <v/>
      </c>
      <c r="F382" s="10" t="str">
        <f t="array" ref="F382">IF(TaskList15[[#This Row],[RESPONSABLE]]="","",IFERROR(INDEX(TaskList1[STATUT],SMALL(IF(TaskList1[RESPONSABLE]=$D$1,ROW(TaskList1[RESPONSABLE])-1),COUNTIF($D$3:D382,TaskList15[[#This Row],[RESPONSABLE]]))),IFERROR(INDEX(TaskList2[STATUT],SMALL(IF(TaskList2[RESPONSABLE]=$D$1,ROW(TaskList2[RESPONSABLE])-1),COUNTIF($D$3:D382,TaskList15[[#This Row],[RESPONSABLE]])-COUNTIF(TaskList1[RESPONSABLE],$D$1))),INDEX(TaskList3[STATUT],SMALL(IF(TaskList3[RESPONSABLE]=$D$1,ROW(TaskList3[RESPONSABLE])-1),COUNTIF($D$3:D382,TaskList15[[#This Row],[RESPONSABLE]])-COUNTIF(TaskList2[RESPONSABLE],$D$1)-COUNTIF(TaskList1[RESPONSABLE],$D$1))))))</f>
        <v/>
      </c>
    </row>
    <row r="383" spans="1:6" x14ac:dyDescent="0.3">
      <c r="A383" s="10" t="str">
        <f t="array" ref="A383">IF(TaskList15[[#This Row],[RESPONSABLE]]="","",IFERROR(INDEX(TaskList1[THÈME],SMALL(IF(TaskList1[RESPONSABLE]=$D$1,ROW(TaskList1[RESPONSABLE])-1),COUNTIF($D$3:D383,TaskList15[[#This Row],[RESPONSABLE]]))),IFERROR(INDEX(TaskList2[THÈME],SMALL(IF(TaskList2[RESPONSABLE]=$D$1,ROW(TaskList2[RESPONSABLE])-1),COUNTIF($D$3:D383,TaskList15[[#This Row],[RESPONSABLE]])-COUNTIF(TaskList1[RESPONSABLE],$D$1))),INDEX(TaskList3[THÈME],SMALL(IF(TaskList3[RESPONSABLE]=$D$1,ROW(TaskList3[RESPONSABLE])-1),COUNTIF($D$3:D383,TaskList15[[#This Row],[RESPONSABLE]])-COUNTIF(TaskList2[RESPONSABLE],$D$1)-COUNTIF(TaskList1[RESPONSABLE],$D$1))))))</f>
        <v/>
      </c>
      <c r="B383" s="10" t="str">
        <f t="array" ref="B383">IF(TaskList15[[#This Row],[RESPONSABLE]]="","",IFERROR(INDEX(TaskList1[AXE],SMALL(IF(TaskList1[RESPONSABLE]=$D$1,ROW(TaskList1[RESPONSABLE])-1),COUNTIF($D$3:D383,TaskList15[[#This Row],[RESPONSABLE]]))),IFERROR(INDEX(TaskList2[AXE],SMALL(IF(TaskList2[RESPONSABLE]=$D$1,ROW(TaskList2[RESPONSABLE])-1),COUNTIF($D$3:D383,TaskList15[[#This Row],[RESPONSABLE]])-COUNTIF(TaskList1[RESPONSABLE],$D$1))),INDEX(TaskList3[AXE],SMALL(IF(TaskList3[RESPONSABLE]=$D$1,ROW(TaskList3[RESPONSABLE])-1),COUNTIF($D$3:D383,TaskList15[[#This Row],[RESPONSABLE]])-COUNTIF(TaskList2[RESPONSABLE],$D$1)-COUNTIF(TaskList1[RESPONSABLE],$D$1))))))</f>
        <v/>
      </c>
      <c r="D383" s="12" t="str">
        <f>IF(COUNTIF($D$2:D382,$D$1)&lt;COUNTIF(TaskList2[RESPONSABLE],$D$1)+COUNTIF(TaskList3[RESPONSABLE],$D$1)+COUNTIF(TaskList1[RESPONSABLE],$D$1),$D$1,"")</f>
        <v/>
      </c>
      <c r="E383" s="13" t="str">
        <f t="array" ref="E383">IF(TaskList15[[#This Row],[RESPONSABLE]]="","",IFERROR(INDEX(TaskList1[DATE LIMITE],SMALL(IF(TaskList1[RESPONSABLE]=$D$1,ROW(TaskList1[RESPONSABLE])-1),COUNTIF($D$3:D383,TaskList15[[#This Row],[RESPONSABLE]]))),IFERROR(INDEX(TaskList2[DATE LIMITE],SMALL(IF(TaskList2[RESPONSABLE]=$D$1,ROW(TaskList2[RESPONSABLE])-1),COUNTIF($D$3:D383,TaskList15[[#This Row],[RESPONSABLE]])-COUNTIF(TaskList1[RESPONSABLE],$D$1))),INDEX(TaskList3[DATE LIMITE],SMALL(IF(TaskList3[RESPONSABLE]=$D$1,ROW(TaskList3[RESPONSABLE])-1),COUNTIF($D$3:D383,TaskList15[[#This Row],[RESPONSABLE]])-COUNTIF(TaskList2[RESPONSABLE],$D$1)-COUNTIF(TaskList1[RESPONSABLE],$D$1))))))</f>
        <v/>
      </c>
      <c r="F383" s="10" t="str">
        <f t="array" ref="F383">IF(TaskList15[[#This Row],[RESPONSABLE]]="","",IFERROR(INDEX(TaskList1[STATUT],SMALL(IF(TaskList1[RESPONSABLE]=$D$1,ROW(TaskList1[RESPONSABLE])-1),COUNTIF($D$3:D383,TaskList15[[#This Row],[RESPONSABLE]]))),IFERROR(INDEX(TaskList2[STATUT],SMALL(IF(TaskList2[RESPONSABLE]=$D$1,ROW(TaskList2[RESPONSABLE])-1),COUNTIF($D$3:D383,TaskList15[[#This Row],[RESPONSABLE]])-COUNTIF(TaskList1[RESPONSABLE],$D$1))),INDEX(TaskList3[STATUT],SMALL(IF(TaskList3[RESPONSABLE]=$D$1,ROW(TaskList3[RESPONSABLE])-1),COUNTIF($D$3:D383,TaskList15[[#This Row],[RESPONSABLE]])-COUNTIF(TaskList2[RESPONSABLE],$D$1)-COUNTIF(TaskList1[RESPONSABLE],$D$1))))))</f>
        <v/>
      </c>
    </row>
    <row r="384" spans="1:6" x14ac:dyDescent="0.3">
      <c r="A384" s="10" t="str">
        <f t="array" ref="A384">IF(TaskList15[[#This Row],[RESPONSABLE]]="","",IFERROR(INDEX(TaskList1[THÈME],SMALL(IF(TaskList1[RESPONSABLE]=$D$1,ROW(TaskList1[RESPONSABLE])-1),COUNTIF($D$3:D384,TaskList15[[#This Row],[RESPONSABLE]]))),IFERROR(INDEX(TaskList2[THÈME],SMALL(IF(TaskList2[RESPONSABLE]=$D$1,ROW(TaskList2[RESPONSABLE])-1),COUNTIF($D$3:D384,TaskList15[[#This Row],[RESPONSABLE]])-COUNTIF(TaskList1[RESPONSABLE],$D$1))),INDEX(TaskList3[THÈME],SMALL(IF(TaskList3[RESPONSABLE]=$D$1,ROW(TaskList3[RESPONSABLE])-1),COUNTIF($D$3:D384,TaskList15[[#This Row],[RESPONSABLE]])-COUNTIF(TaskList2[RESPONSABLE],$D$1)-COUNTIF(TaskList1[RESPONSABLE],$D$1))))))</f>
        <v/>
      </c>
      <c r="B384" s="10" t="str">
        <f t="array" ref="B384">IF(TaskList15[[#This Row],[RESPONSABLE]]="","",IFERROR(INDEX(TaskList1[AXE],SMALL(IF(TaskList1[RESPONSABLE]=$D$1,ROW(TaskList1[RESPONSABLE])-1),COUNTIF($D$3:D384,TaskList15[[#This Row],[RESPONSABLE]]))),IFERROR(INDEX(TaskList2[AXE],SMALL(IF(TaskList2[RESPONSABLE]=$D$1,ROW(TaskList2[RESPONSABLE])-1),COUNTIF($D$3:D384,TaskList15[[#This Row],[RESPONSABLE]])-COUNTIF(TaskList1[RESPONSABLE],$D$1))),INDEX(TaskList3[AXE],SMALL(IF(TaskList3[RESPONSABLE]=$D$1,ROW(TaskList3[RESPONSABLE])-1),COUNTIF($D$3:D384,TaskList15[[#This Row],[RESPONSABLE]])-COUNTIF(TaskList2[RESPONSABLE],$D$1)-COUNTIF(TaskList1[RESPONSABLE],$D$1))))))</f>
        <v/>
      </c>
      <c r="D384" s="12" t="str">
        <f>IF(COUNTIF($D$2:D383,$D$1)&lt;COUNTIF(TaskList2[RESPONSABLE],$D$1)+COUNTIF(TaskList3[RESPONSABLE],$D$1)+COUNTIF(TaskList1[RESPONSABLE],$D$1),$D$1,"")</f>
        <v/>
      </c>
      <c r="E384" s="13" t="str">
        <f t="array" ref="E384">IF(TaskList15[[#This Row],[RESPONSABLE]]="","",IFERROR(INDEX(TaskList1[DATE LIMITE],SMALL(IF(TaskList1[RESPONSABLE]=$D$1,ROW(TaskList1[RESPONSABLE])-1),COUNTIF($D$3:D384,TaskList15[[#This Row],[RESPONSABLE]]))),IFERROR(INDEX(TaskList2[DATE LIMITE],SMALL(IF(TaskList2[RESPONSABLE]=$D$1,ROW(TaskList2[RESPONSABLE])-1),COUNTIF($D$3:D384,TaskList15[[#This Row],[RESPONSABLE]])-COUNTIF(TaskList1[RESPONSABLE],$D$1))),INDEX(TaskList3[DATE LIMITE],SMALL(IF(TaskList3[RESPONSABLE]=$D$1,ROW(TaskList3[RESPONSABLE])-1),COUNTIF($D$3:D384,TaskList15[[#This Row],[RESPONSABLE]])-COUNTIF(TaskList2[RESPONSABLE],$D$1)-COUNTIF(TaskList1[RESPONSABLE],$D$1))))))</f>
        <v/>
      </c>
      <c r="F384" s="10" t="str">
        <f t="array" ref="F384">IF(TaskList15[[#This Row],[RESPONSABLE]]="","",IFERROR(INDEX(TaskList1[STATUT],SMALL(IF(TaskList1[RESPONSABLE]=$D$1,ROW(TaskList1[RESPONSABLE])-1),COUNTIF($D$3:D384,TaskList15[[#This Row],[RESPONSABLE]]))),IFERROR(INDEX(TaskList2[STATUT],SMALL(IF(TaskList2[RESPONSABLE]=$D$1,ROW(TaskList2[RESPONSABLE])-1),COUNTIF($D$3:D384,TaskList15[[#This Row],[RESPONSABLE]])-COUNTIF(TaskList1[RESPONSABLE],$D$1))),INDEX(TaskList3[STATUT],SMALL(IF(TaskList3[RESPONSABLE]=$D$1,ROW(TaskList3[RESPONSABLE])-1),COUNTIF($D$3:D384,TaskList15[[#This Row],[RESPONSABLE]])-COUNTIF(TaskList2[RESPONSABLE],$D$1)-COUNTIF(TaskList1[RESPONSABLE],$D$1))))))</f>
        <v/>
      </c>
    </row>
    <row r="385" spans="1:6" x14ac:dyDescent="0.3">
      <c r="A385" s="10" t="str">
        <f t="array" ref="A385">IF(TaskList15[[#This Row],[RESPONSABLE]]="","",IFERROR(INDEX(TaskList1[THÈME],SMALL(IF(TaskList1[RESPONSABLE]=$D$1,ROW(TaskList1[RESPONSABLE])-1),COUNTIF($D$3:D385,TaskList15[[#This Row],[RESPONSABLE]]))),IFERROR(INDEX(TaskList2[THÈME],SMALL(IF(TaskList2[RESPONSABLE]=$D$1,ROW(TaskList2[RESPONSABLE])-1),COUNTIF($D$3:D385,TaskList15[[#This Row],[RESPONSABLE]])-COUNTIF(TaskList1[RESPONSABLE],$D$1))),INDEX(TaskList3[THÈME],SMALL(IF(TaskList3[RESPONSABLE]=$D$1,ROW(TaskList3[RESPONSABLE])-1),COUNTIF($D$3:D385,TaskList15[[#This Row],[RESPONSABLE]])-COUNTIF(TaskList2[RESPONSABLE],$D$1)-COUNTIF(TaskList1[RESPONSABLE],$D$1))))))</f>
        <v/>
      </c>
      <c r="B385" s="10" t="str">
        <f t="array" ref="B385">IF(TaskList15[[#This Row],[RESPONSABLE]]="","",IFERROR(INDEX(TaskList1[AXE],SMALL(IF(TaskList1[RESPONSABLE]=$D$1,ROW(TaskList1[RESPONSABLE])-1),COUNTIF($D$3:D385,TaskList15[[#This Row],[RESPONSABLE]]))),IFERROR(INDEX(TaskList2[AXE],SMALL(IF(TaskList2[RESPONSABLE]=$D$1,ROW(TaskList2[RESPONSABLE])-1),COUNTIF($D$3:D385,TaskList15[[#This Row],[RESPONSABLE]])-COUNTIF(TaskList1[RESPONSABLE],$D$1))),INDEX(TaskList3[AXE],SMALL(IF(TaskList3[RESPONSABLE]=$D$1,ROW(TaskList3[RESPONSABLE])-1),COUNTIF($D$3:D385,TaskList15[[#This Row],[RESPONSABLE]])-COUNTIF(TaskList2[RESPONSABLE],$D$1)-COUNTIF(TaskList1[RESPONSABLE],$D$1))))))</f>
        <v/>
      </c>
      <c r="D385" s="12" t="str">
        <f>IF(COUNTIF($D$2:D384,$D$1)&lt;COUNTIF(TaskList2[RESPONSABLE],$D$1)+COUNTIF(TaskList3[RESPONSABLE],$D$1)+COUNTIF(TaskList1[RESPONSABLE],$D$1),$D$1,"")</f>
        <v/>
      </c>
      <c r="E385" s="13" t="str">
        <f t="array" ref="E385">IF(TaskList15[[#This Row],[RESPONSABLE]]="","",IFERROR(INDEX(TaskList1[DATE LIMITE],SMALL(IF(TaskList1[RESPONSABLE]=$D$1,ROW(TaskList1[RESPONSABLE])-1),COUNTIF($D$3:D385,TaskList15[[#This Row],[RESPONSABLE]]))),IFERROR(INDEX(TaskList2[DATE LIMITE],SMALL(IF(TaskList2[RESPONSABLE]=$D$1,ROW(TaskList2[RESPONSABLE])-1),COUNTIF($D$3:D385,TaskList15[[#This Row],[RESPONSABLE]])-COUNTIF(TaskList1[RESPONSABLE],$D$1))),INDEX(TaskList3[DATE LIMITE],SMALL(IF(TaskList3[RESPONSABLE]=$D$1,ROW(TaskList3[RESPONSABLE])-1),COUNTIF($D$3:D385,TaskList15[[#This Row],[RESPONSABLE]])-COUNTIF(TaskList2[RESPONSABLE],$D$1)-COUNTIF(TaskList1[RESPONSABLE],$D$1))))))</f>
        <v/>
      </c>
      <c r="F385" s="10" t="str">
        <f t="array" ref="F385">IF(TaskList15[[#This Row],[RESPONSABLE]]="","",IFERROR(INDEX(TaskList1[STATUT],SMALL(IF(TaskList1[RESPONSABLE]=$D$1,ROW(TaskList1[RESPONSABLE])-1),COUNTIF($D$3:D385,TaskList15[[#This Row],[RESPONSABLE]]))),IFERROR(INDEX(TaskList2[STATUT],SMALL(IF(TaskList2[RESPONSABLE]=$D$1,ROW(TaskList2[RESPONSABLE])-1),COUNTIF($D$3:D385,TaskList15[[#This Row],[RESPONSABLE]])-COUNTIF(TaskList1[RESPONSABLE],$D$1))),INDEX(TaskList3[STATUT],SMALL(IF(TaskList3[RESPONSABLE]=$D$1,ROW(TaskList3[RESPONSABLE])-1),COUNTIF($D$3:D385,TaskList15[[#This Row],[RESPONSABLE]])-COUNTIF(TaskList2[RESPONSABLE],$D$1)-COUNTIF(TaskList1[RESPONSABLE],$D$1))))))</f>
        <v/>
      </c>
    </row>
    <row r="386" spans="1:6" x14ac:dyDescent="0.3">
      <c r="A386" s="10" t="str">
        <f t="array" ref="A386">IF(TaskList15[[#This Row],[RESPONSABLE]]="","",IFERROR(INDEX(TaskList1[THÈME],SMALL(IF(TaskList1[RESPONSABLE]=$D$1,ROW(TaskList1[RESPONSABLE])-1),COUNTIF($D$3:D386,TaskList15[[#This Row],[RESPONSABLE]]))),IFERROR(INDEX(TaskList2[THÈME],SMALL(IF(TaskList2[RESPONSABLE]=$D$1,ROW(TaskList2[RESPONSABLE])-1),COUNTIF($D$3:D386,TaskList15[[#This Row],[RESPONSABLE]])-COUNTIF(TaskList1[RESPONSABLE],$D$1))),INDEX(TaskList3[THÈME],SMALL(IF(TaskList3[RESPONSABLE]=$D$1,ROW(TaskList3[RESPONSABLE])-1),COUNTIF($D$3:D386,TaskList15[[#This Row],[RESPONSABLE]])-COUNTIF(TaskList2[RESPONSABLE],$D$1)-COUNTIF(TaskList1[RESPONSABLE],$D$1))))))</f>
        <v/>
      </c>
      <c r="B386" s="10" t="str">
        <f t="array" ref="B386">IF(TaskList15[[#This Row],[RESPONSABLE]]="","",IFERROR(INDEX(TaskList1[AXE],SMALL(IF(TaskList1[RESPONSABLE]=$D$1,ROW(TaskList1[RESPONSABLE])-1),COUNTIF($D$3:D386,TaskList15[[#This Row],[RESPONSABLE]]))),IFERROR(INDEX(TaskList2[AXE],SMALL(IF(TaskList2[RESPONSABLE]=$D$1,ROW(TaskList2[RESPONSABLE])-1),COUNTIF($D$3:D386,TaskList15[[#This Row],[RESPONSABLE]])-COUNTIF(TaskList1[RESPONSABLE],$D$1))),INDEX(TaskList3[AXE],SMALL(IF(TaskList3[RESPONSABLE]=$D$1,ROW(TaskList3[RESPONSABLE])-1),COUNTIF($D$3:D386,TaskList15[[#This Row],[RESPONSABLE]])-COUNTIF(TaskList2[RESPONSABLE],$D$1)-COUNTIF(TaskList1[RESPONSABLE],$D$1))))))</f>
        <v/>
      </c>
      <c r="D386" s="12" t="str">
        <f>IF(COUNTIF($D$2:D385,$D$1)&lt;COUNTIF(TaskList2[RESPONSABLE],$D$1)+COUNTIF(TaskList3[RESPONSABLE],$D$1)+COUNTIF(TaskList1[RESPONSABLE],$D$1),$D$1,"")</f>
        <v/>
      </c>
      <c r="E386" s="13" t="str">
        <f t="array" ref="E386">IF(TaskList15[[#This Row],[RESPONSABLE]]="","",IFERROR(INDEX(TaskList1[DATE LIMITE],SMALL(IF(TaskList1[RESPONSABLE]=$D$1,ROW(TaskList1[RESPONSABLE])-1),COUNTIF($D$3:D386,TaskList15[[#This Row],[RESPONSABLE]]))),IFERROR(INDEX(TaskList2[DATE LIMITE],SMALL(IF(TaskList2[RESPONSABLE]=$D$1,ROW(TaskList2[RESPONSABLE])-1),COUNTIF($D$3:D386,TaskList15[[#This Row],[RESPONSABLE]])-COUNTIF(TaskList1[RESPONSABLE],$D$1))),INDEX(TaskList3[DATE LIMITE],SMALL(IF(TaskList3[RESPONSABLE]=$D$1,ROW(TaskList3[RESPONSABLE])-1),COUNTIF($D$3:D386,TaskList15[[#This Row],[RESPONSABLE]])-COUNTIF(TaskList2[RESPONSABLE],$D$1)-COUNTIF(TaskList1[RESPONSABLE],$D$1))))))</f>
        <v/>
      </c>
      <c r="F386" s="10" t="str">
        <f t="array" ref="F386">IF(TaskList15[[#This Row],[RESPONSABLE]]="","",IFERROR(INDEX(TaskList1[STATUT],SMALL(IF(TaskList1[RESPONSABLE]=$D$1,ROW(TaskList1[RESPONSABLE])-1),COUNTIF($D$3:D386,TaskList15[[#This Row],[RESPONSABLE]]))),IFERROR(INDEX(TaskList2[STATUT],SMALL(IF(TaskList2[RESPONSABLE]=$D$1,ROW(TaskList2[RESPONSABLE])-1),COUNTIF($D$3:D386,TaskList15[[#This Row],[RESPONSABLE]])-COUNTIF(TaskList1[RESPONSABLE],$D$1))),INDEX(TaskList3[STATUT],SMALL(IF(TaskList3[RESPONSABLE]=$D$1,ROW(TaskList3[RESPONSABLE])-1),COUNTIF($D$3:D386,TaskList15[[#This Row],[RESPONSABLE]])-COUNTIF(TaskList2[RESPONSABLE],$D$1)-COUNTIF(TaskList1[RESPONSABLE],$D$1))))))</f>
        <v/>
      </c>
    </row>
    <row r="387" spans="1:6" x14ac:dyDescent="0.3">
      <c r="A387" s="10" t="str">
        <f t="array" ref="A387">IF(TaskList15[[#This Row],[RESPONSABLE]]="","",IFERROR(INDEX(TaskList1[THÈME],SMALL(IF(TaskList1[RESPONSABLE]=$D$1,ROW(TaskList1[RESPONSABLE])-1),COUNTIF($D$3:D387,TaskList15[[#This Row],[RESPONSABLE]]))),IFERROR(INDEX(TaskList2[THÈME],SMALL(IF(TaskList2[RESPONSABLE]=$D$1,ROW(TaskList2[RESPONSABLE])-1),COUNTIF($D$3:D387,TaskList15[[#This Row],[RESPONSABLE]])-COUNTIF(TaskList1[RESPONSABLE],$D$1))),INDEX(TaskList3[THÈME],SMALL(IF(TaskList3[RESPONSABLE]=$D$1,ROW(TaskList3[RESPONSABLE])-1),COUNTIF($D$3:D387,TaskList15[[#This Row],[RESPONSABLE]])-COUNTIF(TaskList2[RESPONSABLE],$D$1)-COUNTIF(TaskList1[RESPONSABLE],$D$1))))))</f>
        <v/>
      </c>
      <c r="B387" s="10" t="str">
        <f t="array" ref="B387">IF(TaskList15[[#This Row],[RESPONSABLE]]="","",IFERROR(INDEX(TaskList1[AXE],SMALL(IF(TaskList1[RESPONSABLE]=$D$1,ROW(TaskList1[RESPONSABLE])-1),COUNTIF($D$3:D387,TaskList15[[#This Row],[RESPONSABLE]]))),IFERROR(INDEX(TaskList2[AXE],SMALL(IF(TaskList2[RESPONSABLE]=$D$1,ROW(TaskList2[RESPONSABLE])-1),COUNTIF($D$3:D387,TaskList15[[#This Row],[RESPONSABLE]])-COUNTIF(TaskList1[RESPONSABLE],$D$1))),INDEX(TaskList3[AXE],SMALL(IF(TaskList3[RESPONSABLE]=$D$1,ROW(TaskList3[RESPONSABLE])-1),COUNTIF($D$3:D387,TaskList15[[#This Row],[RESPONSABLE]])-COUNTIF(TaskList2[RESPONSABLE],$D$1)-COUNTIF(TaskList1[RESPONSABLE],$D$1))))))</f>
        <v/>
      </c>
      <c r="D387" s="12" t="str">
        <f>IF(COUNTIF($D$2:D386,$D$1)&lt;COUNTIF(TaskList2[RESPONSABLE],$D$1)+COUNTIF(TaskList3[RESPONSABLE],$D$1)+COUNTIF(TaskList1[RESPONSABLE],$D$1),$D$1,"")</f>
        <v/>
      </c>
      <c r="E387" s="13" t="str">
        <f t="array" ref="E387">IF(TaskList15[[#This Row],[RESPONSABLE]]="","",IFERROR(INDEX(TaskList1[DATE LIMITE],SMALL(IF(TaskList1[RESPONSABLE]=$D$1,ROW(TaskList1[RESPONSABLE])-1),COUNTIF($D$3:D387,TaskList15[[#This Row],[RESPONSABLE]]))),IFERROR(INDEX(TaskList2[DATE LIMITE],SMALL(IF(TaskList2[RESPONSABLE]=$D$1,ROW(TaskList2[RESPONSABLE])-1),COUNTIF($D$3:D387,TaskList15[[#This Row],[RESPONSABLE]])-COUNTIF(TaskList1[RESPONSABLE],$D$1))),INDEX(TaskList3[DATE LIMITE],SMALL(IF(TaskList3[RESPONSABLE]=$D$1,ROW(TaskList3[RESPONSABLE])-1),COUNTIF($D$3:D387,TaskList15[[#This Row],[RESPONSABLE]])-COUNTIF(TaskList2[RESPONSABLE],$D$1)-COUNTIF(TaskList1[RESPONSABLE],$D$1))))))</f>
        <v/>
      </c>
      <c r="F387" s="10" t="str">
        <f t="array" ref="F387">IF(TaskList15[[#This Row],[RESPONSABLE]]="","",IFERROR(INDEX(TaskList1[STATUT],SMALL(IF(TaskList1[RESPONSABLE]=$D$1,ROW(TaskList1[RESPONSABLE])-1),COUNTIF($D$3:D387,TaskList15[[#This Row],[RESPONSABLE]]))),IFERROR(INDEX(TaskList2[STATUT],SMALL(IF(TaskList2[RESPONSABLE]=$D$1,ROW(TaskList2[RESPONSABLE])-1),COUNTIF($D$3:D387,TaskList15[[#This Row],[RESPONSABLE]])-COUNTIF(TaskList1[RESPONSABLE],$D$1))),INDEX(TaskList3[STATUT],SMALL(IF(TaskList3[RESPONSABLE]=$D$1,ROW(TaskList3[RESPONSABLE])-1),COUNTIF($D$3:D387,TaskList15[[#This Row],[RESPONSABLE]])-COUNTIF(TaskList2[RESPONSABLE],$D$1)-COUNTIF(TaskList1[RESPONSABLE],$D$1))))))</f>
        <v/>
      </c>
    </row>
    <row r="388" spans="1:6" x14ac:dyDescent="0.3">
      <c r="A388" s="10" t="str">
        <f t="array" ref="A388">IF(TaskList15[[#This Row],[RESPONSABLE]]="","",IFERROR(INDEX(TaskList1[THÈME],SMALL(IF(TaskList1[RESPONSABLE]=$D$1,ROW(TaskList1[RESPONSABLE])-1),COUNTIF($D$3:D388,TaskList15[[#This Row],[RESPONSABLE]]))),IFERROR(INDEX(TaskList2[THÈME],SMALL(IF(TaskList2[RESPONSABLE]=$D$1,ROW(TaskList2[RESPONSABLE])-1),COUNTIF($D$3:D388,TaskList15[[#This Row],[RESPONSABLE]])-COUNTIF(TaskList1[RESPONSABLE],$D$1))),INDEX(TaskList3[THÈME],SMALL(IF(TaskList3[RESPONSABLE]=$D$1,ROW(TaskList3[RESPONSABLE])-1),COUNTIF($D$3:D388,TaskList15[[#This Row],[RESPONSABLE]])-COUNTIF(TaskList2[RESPONSABLE],$D$1)-COUNTIF(TaskList1[RESPONSABLE],$D$1))))))</f>
        <v/>
      </c>
      <c r="B388" s="10" t="str">
        <f t="array" ref="B388">IF(TaskList15[[#This Row],[RESPONSABLE]]="","",IFERROR(INDEX(TaskList1[AXE],SMALL(IF(TaskList1[RESPONSABLE]=$D$1,ROW(TaskList1[RESPONSABLE])-1),COUNTIF($D$3:D388,TaskList15[[#This Row],[RESPONSABLE]]))),IFERROR(INDEX(TaskList2[AXE],SMALL(IF(TaskList2[RESPONSABLE]=$D$1,ROW(TaskList2[RESPONSABLE])-1),COUNTIF($D$3:D388,TaskList15[[#This Row],[RESPONSABLE]])-COUNTIF(TaskList1[RESPONSABLE],$D$1))),INDEX(TaskList3[AXE],SMALL(IF(TaskList3[RESPONSABLE]=$D$1,ROW(TaskList3[RESPONSABLE])-1),COUNTIF($D$3:D388,TaskList15[[#This Row],[RESPONSABLE]])-COUNTIF(TaskList2[RESPONSABLE],$D$1)-COUNTIF(TaskList1[RESPONSABLE],$D$1))))))</f>
        <v/>
      </c>
      <c r="D388" s="12" t="str">
        <f>IF(COUNTIF($D$2:D387,$D$1)&lt;COUNTIF(TaskList2[RESPONSABLE],$D$1)+COUNTIF(TaskList3[RESPONSABLE],$D$1)+COUNTIF(TaskList1[RESPONSABLE],$D$1),$D$1,"")</f>
        <v/>
      </c>
      <c r="E388" s="13" t="str">
        <f t="array" ref="E388">IF(TaskList15[[#This Row],[RESPONSABLE]]="","",IFERROR(INDEX(TaskList1[DATE LIMITE],SMALL(IF(TaskList1[RESPONSABLE]=$D$1,ROW(TaskList1[RESPONSABLE])-1),COUNTIF($D$3:D388,TaskList15[[#This Row],[RESPONSABLE]]))),IFERROR(INDEX(TaskList2[DATE LIMITE],SMALL(IF(TaskList2[RESPONSABLE]=$D$1,ROW(TaskList2[RESPONSABLE])-1),COUNTIF($D$3:D388,TaskList15[[#This Row],[RESPONSABLE]])-COUNTIF(TaskList1[RESPONSABLE],$D$1))),INDEX(TaskList3[DATE LIMITE],SMALL(IF(TaskList3[RESPONSABLE]=$D$1,ROW(TaskList3[RESPONSABLE])-1),COUNTIF($D$3:D388,TaskList15[[#This Row],[RESPONSABLE]])-COUNTIF(TaskList2[RESPONSABLE],$D$1)-COUNTIF(TaskList1[RESPONSABLE],$D$1))))))</f>
        <v/>
      </c>
      <c r="F388" s="10" t="str">
        <f t="array" ref="F388">IF(TaskList15[[#This Row],[RESPONSABLE]]="","",IFERROR(INDEX(TaskList1[STATUT],SMALL(IF(TaskList1[RESPONSABLE]=$D$1,ROW(TaskList1[RESPONSABLE])-1),COUNTIF($D$3:D388,TaskList15[[#This Row],[RESPONSABLE]]))),IFERROR(INDEX(TaskList2[STATUT],SMALL(IF(TaskList2[RESPONSABLE]=$D$1,ROW(TaskList2[RESPONSABLE])-1),COUNTIF($D$3:D388,TaskList15[[#This Row],[RESPONSABLE]])-COUNTIF(TaskList1[RESPONSABLE],$D$1))),INDEX(TaskList3[STATUT],SMALL(IF(TaskList3[RESPONSABLE]=$D$1,ROW(TaskList3[RESPONSABLE])-1),COUNTIF($D$3:D388,TaskList15[[#This Row],[RESPONSABLE]])-COUNTIF(TaskList2[RESPONSABLE],$D$1)-COUNTIF(TaskList1[RESPONSABLE],$D$1))))))</f>
        <v/>
      </c>
    </row>
    <row r="389" spans="1:6" x14ac:dyDescent="0.3">
      <c r="A389" s="10" t="str">
        <f t="array" ref="A389">IF(TaskList15[[#This Row],[RESPONSABLE]]="","",IFERROR(INDEX(TaskList1[THÈME],SMALL(IF(TaskList1[RESPONSABLE]=$D$1,ROW(TaskList1[RESPONSABLE])-1),COUNTIF($D$3:D389,TaskList15[[#This Row],[RESPONSABLE]]))),IFERROR(INDEX(TaskList2[THÈME],SMALL(IF(TaskList2[RESPONSABLE]=$D$1,ROW(TaskList2[RESPONSABLE])-1),COUNTIF($D$3:D389,TaskList15[[#This Row],[RESPONSABLE]])-COUNTIF(TaskList1[RESPONSABLE],$D$1))),INDEX(TaskList3[THÈME],SMALL(IF(TaskList3[RESPONSABLE]=$D$1,ROW(TaskList3[RESPONSABLE])-1),COUNTIF($D$3:D389,TaskList15[[#This Row],[RESPONSABLE]])-COUNTIF(TaskList2[RESPONSABLE],$D$1)-COUNTIF(TaskList1[RESPONSABLE],$D$1))))))</f>
        <v/>
      </c>
      <c r="B389" s="10" t="str">
        <f t="array" ref="B389">IF(TaskList15[[#This Row],[RESPONSABLE]]="","",IFERROR(INDEX(TaskList1[AXE],SMALL(IF(TaskList1[RESPONSABLE]=$D$1,ROW(TaskList1[RESPONSABLE])-1),COUNTIF($D$3:D389,TaskList15[[#This Row],[RESPONSABLE]]))),IFERROR(INDEX(TaskList2[AXE],SMALL(IF(TaskList2[RESPONSABLE]=$D$1,ROW(TaskList2[RESPONSABLE])-1),COUNTIF($D$3:D389,TaskList15[[#This Row],[RESPONSABLE]])-COUNTIF(TaskList1[RESPONSABLE],$D$1))),INDEX(TaskList3[AXE],SMALL(IF(TaskList3[RESPONSABLE]=$D$1,ROW(TaskList3[RESPONSABLE])-1),COUNTIF($D$3:D389,TaskList15[[#This Row],[RESPONSABLE]])-COUNTIF(TaskList2[RESPONSABLE],$D$1)-COUNTIF(TaskList1[RESPONSABLE],$D$1))))))</f>
        <v/>
      </c>
      <c r="D389" s="12" t="str">
        <f>IF(COUNTIF($D$2:D388,$D$1)&lt;COUNTIF(TaskList2[RESPONSABLE],$D$1)+COUNTIF(TaskList3[RESPONSABLE],$D$1)+COUNTIF(TaskList1[RESPONSABLE],$D$1),$D$1,"")</f>
        <v/>
      </c>
      <c r="E389" s="13" t="str">
        <f t="array" ref="E389">IF(TaskList15[[#This Row],[RESPONSABLE]]="","",IFERROR(INDEX(TaskList1[DATE LIMITE],SMALL(IF(TaskList1[RESPONSABLE]=$D$1,ROW(TaskList1[RESPONSABLE])-1),COUNTIF($D$3:D389,TaskList15[[#This Row],[RESPONSABLE]]))),IFERROR(INDEX(TaskList2[DATE LIMITE],SMALL(IF(TaskList2[RESPONSABLE]=$D$1,ROW(TaskList2[RESPONSABLE])-1),COUNTIF($D$3:D389,TaskList15[[#This Row],[RESPONSABLE]])-COUNTIF(TaskList1[RESPONSABLE],$D$1))),INDEX(TaskList3[DATE LIMITE],SMALL(IF(TaskList3[RESPONSABLE]=$D$1,ROW(TaskList3[RESPONSABLE])-1),COUNTIF($D$3:D389,TaskList15[[#This Row],[RESPONSABLE]])-COUNTIF(TaskList2[RESPONSABLE],$D$1)-COUNTIF(TaskList1[RESPONSABLE],$D$1))))))</f>
        <v/>
      </c>
      <c r="F389" s="10" t="str">
        <f t="array" ref="F389">IF(TaskList15[[#This Row],[RESPONSABLE]]="","",IFERROR(INDEX(TaskList1[STATUT],SMALL(IF(TaskList1[RESPONSABLE]=$D$1,ROW(TaskList1[RESPONSABLE])-1),COUNTIF($D$3:D389,TaskList15[[#This Row],[RESPONSABLE]]))),IFERROR(INDEX(TaskList2[STATUT],SMALL(IF(TaskList2[RESPONSABLE]=$D$1,ROW(TaskList2[RESPONSABLE])-1),COUNTIF($D$3:D389,TaskList15[[#This Row],[RESPONSABLE]])-COUNTIF(TaskList1[RESPONSABLE],$D$1))),INDEX(TaskList3[STATUT],SMALL(IF(TaskList3[RESPONSABLE]=$D$1,ROW(TaskList3[RESPONSABLE])-1),COUNTIF($D$3:D389,TaskList15[[#This Row],[RESPONSABLE]])-COUNTIF(TaskList2[RESPONSABLE],$D$1)-COUNTIF(TaskList1[RESPONSABLE],$D$1))))))</f>
        <v/>
      </c>
    </row>
    <row r="390" spans="1:6" x14ac:dyDescent="0.3">
      <c r="A390" s="10" t="str">
        <f t="array" ref="A390">IF(TaskList15[[#This Row],[RESPONSABLE]]="","",IFERROR(INDEX(TaskList1[THÈME],SMALL(IF(TaskList1[RESPONSABLE]=$D$1,ROW(TaskList1[RESPONSABLE])-1),COUNTIF($D$3:D390,TaskList15[[#This Row],[RESPONSABLE]]))),IFERROR(INDEX(TaskList2[THÈME],SMALL(IF(TaskList2[RESPONSABLE]=$D$1,ROW(TaskList2[RESPONSABLE])-1),COUNTIF($D$3:D390,TaskList15[[#This Row],[RESPONSABLE]])-COUNTIF(TaskList1[RESPONSABLE],$D$1))),INDEX(TaskList3[THÈME],SMALL(IF(TaskList3[RESPONSABLE]=$D$1,ROW(TaskList3[RESPONSABLE])-1),COUNTIF($D$3:D390,TaskList15[[#This Row],[RESPONSABLE]])-COUNTIF(TaskList2[RESPONSABLE],$D$1)-COUNTIF(TaskList1[RESPONSABLE],$D$1))))))</f>
        <v/>
      </c>
      <c r="B390" s="10" t="str">
        <f t="array" ref="B390">IF(TaskList15[[#This Row],[RESPONSABLE]]="","",IFERROR(INDEX(TaskList1[AXE],SMALL(IF(TaskList1[RESPONSABLE]=$D$1,ROW(TaskList1[RESPONSABLE])-1),COUNTIF($D$3:D390,TaskList15[[#This Row],[RESPONSABLE]]))),IFERROR(INDEX(TaskList2[AXE],SMALL(IF(TaskList2[RESPONSABLE]=$D$1,ROW(TaskList2[RESPONSABLE])-1),COUNTIF($D$3:D390,TaskList15[[#This Row],[RESPONSABLE]])-COUNTIF(TaskList1[RESPONSABLE],$D$1))),INDEX(TaskList3[AXE],SMALL(IF(TaskList3[RESPONSABLE]=$D$1,ROW(TaskList3[RESPONSABLE])-1),COUNTIF($D$3:D390,TaskList15[[#This Row],[RESPONSABLE]])-COUNTIF(TaskList2[RESPONSABLE],$D$1)-COUNTIF(TaskList1[RESPONSABLE],$D$1))))))</f>
        <v/>
      </c>
      <c r="D390" s="12" t="str">
        <f>IF(COUNTIF($D$2:D389,$D$1)&lt;COUNTIF(TaskList2[RESPONSABLE],$D$1)+COUNTIF(TaskList3[RESPONSABLE],$D$1)+COUNTIF(TaskList1[RESPONSABLE],$D$1),$D$1,"")</f>
        <v/>
      </c>
      <c r="E390" s="13" t="str">
        <f t="array" ref="E390">IF(TaskList15[[#This Row],[RESPONSABLE]]="","",IFERROR(INDEX(TaskList1[DATE LIMITE],SMALL(IF(TaskList1[RESPONSABLE]=$D$1,ROW(TaskList1[RESPONSABLE])-1),COUNTIF($D$3:D390,TaskList15[[#This Row],[RESPONSABLE]]))),IFERROR(INDEX(TaskList2[DATE LIMITE],SMALL(IF(TaskList2[RESPONSABLE]=$D$1,ROW(TaskList2[RESPONSABLE])-1),COUNTIF($D$3:D390,TaskList15[[#This Row],[RESPONSABLE]])-COUNTIF(TaskList1[RESPONSABLE],$D$1))),INDEX(TaskList3[DATE LIMITE],SMALL(IF(TaskList3[RESPONSABLE]=$D$1,ROW(TaskList3[RESPONSABLE])-1),COUNTIF($D$3:D390,TaskList15[[#This Row],[RESPONSABLE]])-COUNTIF(TaskList2[RESPONSABLE],$D$1)-COUNTIF(TaskList1[RESPONSABLE],$D$1))))))</f>
        <v/>
      </c>
      <c r="F390" s="10" t="str">
        <f t="array" ref="F390">IF(TaskList15[[#This Row],[RESPONSABLE]]="","",IFERROR(INDEX(TaskList1[STATUT],SMALL(IF(TaskList1[RESPONSABLE]=$D$1,ROW(TaskList1[RESPONSABLE])-1),COUNTIF($D$3:D390,TaskList15[[#This Row],[RESPONSABLE]]))),IFERROR(INDEX(TaskList2[STATUT],SMALL(IF(TaskList2[RESPONSABLE]=$D$1,ROW(TaskList2[RESPONSABLE])-1),COUNTIF($D$3:D390,TaskList15[[#This Row],[RESPONSABLE]])-COUNTIF(TaskList1[RESPONSABLE],$D$1))),INDEX(TaskList3[STATUT],SMALL(IF(TaskList3[RESPONSABLE]=$D$1,ROW(TaskList3[RESPONSABLE])-1),COUNTIF($D$3:D390,TaskList15[[#This Row],[RESPONSABLE]])-COUNTIF(TaskList2[RESPONSABLE],$D$1)-COUNTIF(TaskList1[RESPONSABLE],$D$1))))))</f>
        <v/>
      </c>
    </row>
    <row r="391" spans="1:6" x14ac:dyDescent="0.3">
      <c r="A391" s="10" t="str">
        <f t="array" ref="A391">IF(TaskList15[[#This Row],[RESPONSABLE]]="","",IFERROR(INDEX(TaskList1[THÈME],SMALL(IF(TaskList1[RESPONSABLE]=$D$1,ROW(TaskList1[RESPONSABLE])-1),COUNTIF($D$3:D391,TaskList15[[#This Row],[RESPONSABLE]]))),IFERROR(INDEX(TaskList2[THÈME],SMALL(IF(TaskList2[RESPONSABLE]=$D$1,ROW(TaskList2[RESPONSABLE])-1),COUNTIF($D$3:D391,TaskList15[[#This Row],[RESPONSABLE]])-COUNTIF(TaskList1[RESPONSABLE],$D$1))),INDEX(TaskList3[THÈME],SMALL(IF(TaskList3[RESPONSABLE]=$D$1,ROW(TaskList3[RESPONSABLE])-1),COUNTIF($D$3:D391,TaskList15[[#This Row],[RESPONSABLE]])-COUNTIF(TaskList2[RESPONSABLE],$D$1)-COUNTIF(TaskList1[RESPONSABLE],$D$1))))))</f>
        <v/>
      </c>
      <c r="B391" s="10" t="str">
        <f t="array" ref="B391">IF(TaskList15[[#This Row],[RESPONSABLE]]="","",IFERROR(INDEX(TaskList1[AXE],SMALL(IF(TaskList1[RESPONSABLE]=$D$1,ROW(TaskList1[RESPONSABLE])-1),COUNTIF($D$3:D391,TaskList15[[#This Row],[RESPONSABLE]]))),IFERROR(INDEX(TaskList2[AXE],SMALL(IF(TaskList2[RESPONSABLE]=$D$1,ROW(TaskList2[RESPONSABLE])-1),COUNTIF($D$3:D391,TaskList15[[#This Row],[RESPONSABLE]])-COUNTIF(TaskList1[RESPONSABLE],$D$1))),INDEX(TaskList3[AXE],SMALL(IF(TaskList3[RESPONSABLE]=$D$1,ROW(TaskList3[RESPONSABLE])-1),COUNTIF($D$3:D391,TaskList15[[#This Row],[RESPONSABLE]])-COUNTIF(TaskList2[RESPONSABLE],$D$1)-COUNTIF(TaskList1[RESPONSABLE],$D$1))))))</f>
        <v/>
      </c>
      <c r="D391" s="12" t="str">
        <f>IF(COUNTIF($D$2:D390,$D$1)&lt;COUNTIF(TaskList2[RESPONSABLE],$D$1)+COUNTIF(TaskList3[RESPONSABLE],$D$1)+COUNTIF(TaskList1[RESPONSABLE],$D$1),$D$1,"")</f>
        <v/>
      </c>
      <c r="E391" s="13" t="str">
        <f t="array" ref="E391">IF(TaskList15[[#This Row],[RESPONSABLE]]="","",IFERROR(INDEX(TaskList1[DATE LIMITE],SMALL(IF(TaskList1[RESPONSABLE]=$D$1,ROW(TaskList1[RESPONSABLE])-1),COUNTIF($D$3:D391,TaskList15[[#This Row],[RESPONSABLE]]))),IFERROR(INDEX(TaskList2[DATE LIMITE],SMALL(IF(TaskList2[RESPONSABLE]=$D$1,ROW(TaskList2[RESPONSABLE])-1),COUNTIF($D$3:D391,TaskList15[[#This Row],[RESPONSABLE]])-COUNTIF(TaskList1[RESPONSABLE],$D$1))),INDEX(TaskList3[DATE LIMITE],SMALL(IF(TaskList3[RESPONSABLE]=$D$1,ROW(TaskList3[RESPONSABLE])-1),COUNTIF($D$3:D391,TaskList15[[#This Row],[RESPONSABLE]])-COUNTIF(TaskList2[RESPONSABLE],$D$1)-COUNTIF(TaskList1[RESPONSABLE],$D$1))))))</f>
        <v/>
      </c>
      <c r="F391" s="10" t="str">
        <f t="array" ref="F391">IF(TaskList15[[#This Row],[RESPONSABLE]]="","",IFERROR(INDEX(TaskList1[STATUT],SMALL(IF(TaskList1[RESPONSABLE]=$D$1,ROW(TaskList1[RESPONSABLE])-1),COUNTIF($D$3:D391,TaskList15[[#This Row],[RESPONSABLE]]))),IFERROR(INDEX(TaskList2[STATUT],SMALL(IF(TaskList2[RESPONSABLE]=$D$1,ROW(TaskList2[RESPONSABLE])-1),COUNTIF($D$3:D391,TaskList15[[#This Row],[RESPONSABLE]])-COUNTIF(TaskList1[RESPONSABLE],$D$1))),INDEX(TaskList3[STATUT],SMALL(IF(TaskList3[RESPONSABLE]=$D$1,ROW(TaskList3[RESPONSABLE])-1),COUNTIF($D$3:D391,TaskList15[[#This Row],[RESPONSABLE]])-COUNTIF(TaskList2[RESPONSABLE],$D$1)-COUNTIF(TaskList1[RESPONSABLE],$D$1))))))</f>
        <v/>
      </c>
    </row>
    <row r="392" spans="1:6" x14ac:dyDescent="0.3">
      <c r="A392" s="10" t="str">
        <f t="array" ref="A392">IF(TaskList15[[#This Row],[RESPONSABLE]]="","",IFERROR(INDEX(TaskList1[THÈME],SMALL(IF(TaskList1[RESPONSABLE]=$D$1,ROW(TaskList1[RESPONSABLE])-1),COUNTIF($D$3:D392,TaskList15[[#This Row],[RESPONSABLE]]))),IFERROR(INDEX(TaskList2[THÈME],SMALL(IF(TaskList2[RESPONSABLE]=$D$1,ROW(TaskList2[RESPONSABLE])-1),COUNTIF($D$3:D392,TaskList15[[#This Row],[RESPONSABLE]])-COUNTIF(TaskList1[RESPONSABLE],$D$1))),INDEX(TaskList3[THÈME],SMALL(IF(TaskList3[RESPONSABLE]=$D$1,ROW(TaskList3[RESPONSABLE])-1),COUNTIF($D$3:D392,TaskList15[[#This Row],[RESPONSABLE]])-COUNTIF(TaskList2[RESPONSABLE],$D$1)-COUNTIF(TaskList1[RESPONSABLE],$D$1))))))</f>
        <v/>
      </c>
      <c r="B392" s="10" t="str">
        <f t="array" ref="B392">IF(TaskList15[[#This Row],[RESPONSABLE]]="","",IFERROR(INDEX(TaskList1[AXE],SMALL(IF(TaskList1[RESPONSABLE]=$D$1,ROW(TaskList1[RESPONSABLE])-1),COUNTIF($D$3:D392,TaskList15[[#This Row],[RESPONSABLE]]))),IFERROR(INDEX(TaskList2[AXE],SMALL(IF(TaskList2[RESPONSABLE]=$D$1,ROW(TaskList2[RESPONSABLE])-1),COUNTIF($D$3:D392,TaskList15[[#This Row],[RESPONSABLE]])-COUNTIF(TaskList1[RESPONSABLE],$D$1))),INDEX(TaskList3[AXE],SMALL(IF(TaskList3[RESPONSABLE]=$D$1,ROW(TaskList3[RESPONSABLE])-1),COUNTIF($D$3:D392,TaskList15[[#This Row],[RESPONSABLE]])-COUNTIF(TaskList2[RESPONSABLE],$D$1)-COUNTIF(TaskList1[RESPONSABLE],$D$1))))))</f>
        <v/>
      </c>
      <c r="D392" s="12" t="str">
        <f>IF(COUNTIF($D$2:D391,$D$1)&lt;COUNTIF(TaskList2[RESPONSABLE],$D$1)+COUNTIF(TaskList3[RESPONSABLE],$D$1)+COUNTIF(TaskList1[RESPONSABLE],$D$1),$D$1,"")</f>
        <v/>
      </c>
      <c r="E392" s="13" t="str">
        <f t="array" ref="E392">IF(TaskList15[[#This Row],[RESPONSABLE]]="","",IFERROR(INDEX(TaskList1[DATE LIMITE],SMALL(IF(TaskList1[RESPONSABLE]=$D$1,ROW(TaskList1[RESPONSABLE])-1),COUNTIF($D$3:D392,TaskList15[[#This Row],[RESPONSABLE]]))),IFERROR(INDEX(TaskList2[DATE LIMITE],SMALL(IF(TaskList2[RESPONSABLE]=$D$1,ROW(TaskList2[RESPONSABLE])-1),COUNTIF($D$3:D392,TaskList15[[#This Row],[RESPONSABLE]])-COUNTIF(TaskList1[RESPONSABLE],$D$1))),INDEX(TaskList3[DATE LIMITE],SMALL(IF(TaskList3[RESPONSABLE]=$D$1,ROW(TaskList3[RESPONSABLE])-1),COUNTIF($D$3:D392,TaskList15[[#This Row],[RESPONSABLE]])-COUNTIF(TaskList2[RESPONSABLE],$D$1)-COUNTIF(TaskList1[RESPONSABLE],$D$1))))))</f>
        <v/>
      </c>
      <c r="F392" s="10" t="str">
        <f t="array" ref="F392">IF(TaskList15[[#This Row],[RESPONSABLE]]="","",IFERROR(INDEX(TaskList1[STATUT],SMALL(IF(TaskList1[RESPONSABLE]=$D$1,ROW(TaskList1[RESPONSABLE])-1),COUNTIF($D$3:D392,TaskList15[[#This Row],[RESPONSABLE]]))),IFERROR(INDEX(TaskList2[STATUT],SMALL(IF(TaskList2[RESPONSABLE]=$D$1,ROW(TaskList2[RESPONSABLE])-1),COUNTIF($D$3:D392,TaskList15[[#This Row],[RESPONSABLE]])-COUNTIF(TaskList1[RESPONSABLE],$D$1))),INDEX(TaskList3[STATUT],SMALL(IF(TaskList3[RESPONSABLE]=$D$1,ROW(TaskList3[RESPONSABLE])-1),COUNTIF($D$3:D392,TaskList15[[#This Row],[RESPONSABLE]])-COUNTIF(TaskList2[RESPONSABLE],$D$1)-COUNTIF(TaskList1[RESPONSABLE],$D$1))))))</f>
        <v/>
      </c>
    </row>
    <row r="393" spans="1:6" x14ac:dyDescent="0.3">
      <c r="A393" s="10" t="str">
        <f t="array" ref="A393">IF(TaskList15[[#This Row],[RESPONSABLE]]="","",IFERROR(INDEX(TaskList1[THÈME],SMALL(IF(TaskList1[RESPONSABLE]=$D$1,ROW(TaskList1[RESPONSABLE])-1),COUNTIF($D$3:D393,TaskList15[[#This Row],[RESPONSABLE]]))),IFERROR(INDEX(TaskList2[THÈME],SMALL(IF(TaskList2[RESPONSABLE]=$D$1,ROW(TaskList2[RESPONSABLE])-1),COUNTIF($D$3:D393,TaskList15[[#This Row],[RESPONSABLE]])-COUNTIF(TaskList1[RESPONSABLE],$D$1))),INDEX(TaskList3[THÈME],SMALL(IF(TaskList3[RESPONSABLE]=$D$1,ROW(TaskList3[RESPONSABLE])-1),COUNTIF($D$3:D393,TaskList15[[#This Row],[RESPONSABLE]])-COUNTIF(TaskList2[RESPONSABLE],$D$1)-COUNTIF(TaskList1[RESPONSABLE],$D$1))))))</f>
        <v/>
      </c>
      <c r="B393" s="10" t="str">
        <f t="array" ref="B393">IF(TaskList15[[#This Row],[RESPONSABLE]]="","",IFERROR(INDEX(TaskList1[AXE],SMALL(IF(TaskList1[RESPONSABLE]=$D$1,ROW(TaskList1[RESPONSABLE])-1),COUNTIF($D$3:D393,TaskList15[[#This Row],[RESPONSABLE]]))),IFERROR(INDEX(TaskList2[AXE],SMALL(IF(TaskList2[RESPONSABLE]=$D$1,ROW(TaskList2[RESPONSABLE])-1),COUNTIF($D$3:D393,TaskList15[[#This Row],[RESPONSABLE]])-COUNTIF(TaskList1[RESPONSABLE],$D$1))),INDEX(TaskList3[AXE],SMALL(IF(TaskList3[RESPONSABLE]=$D$1,ROW(TaskList3[RESPONSABLE])-1),COUNTIF($D$3:D393,TaskList15[[#This Row],[RESPONSABLE]])-COUNTIF(TaskList2[RESPONSABLE],$D$1)-COUNTIF(TaskList1[RESPONSABLE],$D$1))))))</f>
        <v/>
      </c>
      <c r="D393" s="12" t="str">
        <f>IF(COUNTIF($D$2:D392,$D$1)&lt;COUNTIF(TaskList2[RESPONSABLE],$D$1)+COUNTIF(TaskList3[RESPONSABLE],$D$1)+COUNTIF(TaskList1[RESPONSABLE],$D$1),$D$1,"")</f>
        <v/>
      </c>
      <c r="E393" s="13" t="str">
        <f t="array" ref="E393">IF(TaskList15[[#This Row],[RESPONSABLE]]="","",IFERROR(INDEX(TaskList1[DATE LIMITE],SMALL(IF(TaskList1[RESPONSABLE]=$D$1,ROW(TaskList1[RESPONSABLE])-1),COUNTIF($D$3:D393,TaskList15[[#This Row],[RESPONSABLE]]))),IFERROR(INDEX(TaskList2[DATE LIMITE],SMALL(IF(TaskList2[RESPONSABLE]=$D$1,ROW(TaskList2[RESPONSABLE])-1),COUNTIF($D$3:D393,TaskList15[[#This Row],[RESPONSABLE]])-COUNTIF(TaskList1[RESPONSABLE],$D$1))),INDEX(TaskList3[DATE LIMITE],SMALL(IF(TaskList3[RESPONSABLE]=$D$1,ROW(TaskList3[RESPONSABLE])-1),COUNTIF($D$3:D393,TaskList15[[#This Row],[RESPONSABLE]])-COUNTIF(TaskList2[RESPONSABLE],$D$1)-COUNTIF(TaskList1[RESPONSABLE],$D$1))))))</f>
        <v/>
      </c>
      <c r="F393" s="10" t="str">
        <f t="array" ref="F393">IF(TaskList15[[#This Row],[RESPONSABLE]]="","",IFERROR(INDEX(TaskList1[STATUT],SMALL(IF(TaskList1[RESPONSABLE]=$D$1,ROW(TaskList1[RESPONSABLE])-1),COUNTIF($D$3:D393,TaskList15[[#This Row],[RESPONSABLE]]))),IFERROR(INDEX(TaskList2[STATUT],SMALL(IF(TaskList2[RESPONSABLE]=$D$1,ROW(TaskList2[RESPONSABLE])-1),COUNTIF($D$3:D393,TaskList15[[#This Row],[RESPONSABLE]])-COUNTIF(TaskList1[RESPONSABLE],$D$1))),INDEX(TaskList3[STATUT],SMALL(IF(TaskList3[RESPONSABLE]=$D$1,ROW(TaskList3[RESPONSABLE])-1),COUNTIF($D$3:D393,TaskList15[[#This Row],[RESPONSABLE]])-COUNTIF(TaskList2[RESPONSABLE],$D$1)-COUNTIF(TaskList1[RESPONSABLE],$D$1))))))</f>
        <v/>
      </c>
    </row>
    <row r="394" spans="1:6" x14ac:dyDescent="0.3">
      <c r="A394" s="10" t="str">
        <f t="array" ref="A394">IF(TaskList15[[#This Row],[RESPONSABLE]]="","",IFERROR(INDEX(TaskList1[THÈME],SMALL(IF(TaskList1[RESPONSABLE]=$D$1,ROW(TaskList1[RESPONSABLE])-1),COUNTIF($D$3:D394,TaskList15[[#This Row],[RESPONSABLE]]))),IFERROR(INDEX(TaskList2[THÈME],SMALL(IF(TaskList2[RESPONSABLE]=$D$1,ROW(TaskList2[RESPONSABLE])-1),COUNTIF($D$3:D394,TaskList15[[#This Row],[RESPONSABLE]])-COUNTIF(TaskList1[RESPONSABLE],$D$1))),INDEX(TaskList3[THÈME],SMALL(IF(TaskList3[RESPONSABLE]=$D$1,ROW(TaskList3[RESPONSABLE])-1),COUNTIF($D$3:D394,TaskList15[[#This Row],[RESPONSABLE]])-COUNTIF(TaskList2[RESPONSABLE],$D$1)-COUNTIF(TaskList1[RESPONSABLE],$D$1))))))</f>
        <v/>
      </c>
      <c r="B394" s="10" t="str">
        <f t="array" ref="B394">IF(TaskList15[[#This Row],[RESPONSABLE]]="","",IFERROR(INDEX(TaskList1[AXE],SMALL(IF(TaskList1[RESPONSABLE]=$D$1,ROW(TaskList1[RESPONSABLE])-1),COUNTIF($D$3:D394,TaskList15[[#This Row],[RESPONSABLE]]))),IFERROR(INDEX(TaskList2[AXE],SMALL(IF(TaskList2[RESPONSABLE]=$D$1,ROW(TaskList2[RESPONSABLE])-1),COUNTIF($D$3:D394,TaskList15[[#This Row],[RESPONSABLE]])-COUNTIF(TaskList1[RESPONSABLE],$D$1))),INDEX(TaskList3[AXE],SMALL(IF(TaskList3[RESPONSABLE]=$D$1,ROW(TaskList3[RESPONSABLE])-1),COUNTIF($D$3:D394,TaskList15[[#This Row],[RESPONSABLE]])-COUNTIF(TaskList2[RESPONSABLE],$D$1)-COUNTIF(TaskList1[RESPONSABLE],$D$1))))))</f>
        <v/>
      </c>
      <c r="D394" s="12" t="str">
        <f>IF(COUNTIF($D$2:D393,$D$1)&lt;COUNTIF(TaskList2[RESPONSABLE],$D$1)+COUNTIF(TaskList3[RESPONSABLE],$D$1)+COUNTIF(TaskList1[RESPONSABLE],$D$1),$D$1,"")</f>
        <v/>
      </c>
      <c r="E394" s="13" t="str">
        <f t="array" ref="E394">IF(TaskList15[[#This Row],[RESPONSABLE]]="","",IFERROR(INDEX(TaskList1[DATE LIMITE],SMALL(IF(TaskList1[RESPONSABLE]=$D$1,ROW(TaskList1[RESPONSABLE])-1),COUNTIF($D$3:D394,TaskList15[[#This Row],[RESPONSABLE]]))),IFERROR(INDEX(TaskList2[DATE LIMITE],SMALL(IF(TaskList2[RESPONSABLE]=$D$1,ROW(TaskList2[RESPONSABLE])-1),COUNTIF($D$3:D394,TaskList15[[#This Row],[RESPONSABLE]])-COUNTIF(TaskList1[RESPONSABLE],$D$1))),INDEX(TaskList3[DATE LIMITE],SMALL(IF(TaskList3[RESPONSABLE]=$D$1,ROW(TaskList3[RESPONSABLE])-1),COUNTIF($D$3:D394,TaskList15[[#This Row],[RESPONSABLE]])-COUNTIF(TaskList2[RESPONSABLE],$D$1)-COUNTIF(TaskList1[RESPONSABLE],$D$1))))))</f>
        <v/>
      </c>
      <c r="F394" s="10" t="str">
        <f t="array" ref="F394">IF(TaskList15[[#This Row],[RESPONSABLE]]="","",IFERROR(INDEX(TaskList1[STATUT],SMALL(IF(TaskList1[RESPONSABLE]=$D$1,ROW(TaskList1[RESPONSABLE])-1),COUNTIF($D$3:D394,TaskList15[[#This Row],[RESPONSABLE]]))),IFERROR(INDEX(TaskList2[STATUT],SMALL(IF(TaskList2[RESPONSABLE]=$D$1,ROW(TaskList2[RESPONSABLE])-1),COUNTIF($D$3:D394,TaskList15[[#This Row],[RESPONSABLE]])-COUNTIF(TaskList1[RESPONSABLE],$D$1))),INDEX(TaskList3[STATUT],SMALL(IF(TaskList3[RESPONSABLE]=$D$1,ROW(TaskList3[RESPONSABLE])-1),COUNTIF($D$3:D394,TaskList15[[#This Row],[RESPONSABLE]])-COUNTIF(TaskList2[RESPONSABLE],$D$1)-COUNTIF(TaskList1[RESPONSABLE],$D$1))))))</f>
        <v/>
      </c>
    </row>
    <row r="395" spans="1:6" x14ac:dyDescent="0.3">
      <c r="A395" s="10" t="str">
        <f t="array" ref="A395">IF(TaskList15[[#This Row],[RESPONSABLE]]="","",IFERROR(INDEX(TaskList1[THÈME],SMALL(IF(TaskList1[RESPONSABLE]=$D$1,ROW(TaskList1[RESPONSABLE])-1),COUNTIF($D$3:D395,TaskList15[[#This Row],[RESPONSABLE]]))),IFERROR(INDEX(TaskList2[THÈME],SMALL(IF(TaskList2[RESPONSABLE]=$D$1,ROW(TaskList2[RESPONSABLE])-1),COUNTIF($D$3:D395,TaskList15[[#This Row],[RESPONSABLE]])-COUNTIF(TaskList1[RESPONSABLE],$D$1))),INDEX(TaskList3[THÈME],SMALL(IF(TaskList3[RESPONSABLE]=$D$1,ROW(TaskList3[RESPONSABLE])-1),COUNTIF($D$3:D395,TaskList15[[#This Row],[RESPONSABLE]])-COUNTIF(TaskList2[RESPONSABLE],$D$1)-COUNTIF(TaskList1[RESPONSABLE],$D$1))))))</f>
        <v/>
      </c>
      <c r="B395" s="10" t="str">
        <f t="array" ref="B395">IF(TaskList15[[#This Row],[RESPONSABLE]]="","",IFERROR(INDEX(TaskList1[AXE],SMALL(IF(TaskList1[RESPONSABLE]=$D$1,ROW(TaskList1[RESPONSABLE])-1),COUNTIF($D$3:D395,TaskList15[[#This Row],[RESPONSABLE]]))),IFERROR(INDEX(TaskList2[AXE],SMALL(IF(TaskList2[RESPONSABLE]=$D$1,ROW(TaskList2[RESPONSABLE])-1),COUNTIF($D$3:D395,TaskList15[[#This Row],[RESPONSABLE]])-COUNTIF(TaskList1[RESPONSABLE],$D$1))),INDEX(TaskList3[AXE],SMALL(IF(TaskList3[RESPONSABLE]=$D$1,ROW(TaskList3[RESPONSABLE])-1),COUNTIF($D$3:D395,TaskList15[[#This Row],[RESPONSABLE]])-COUNTIF(TaskList2[RESPONSABLE],$D$1)-COUNTIF(TaskList1[RESPONSABLE],$D$1))))))</f>
        <v/>
      </c>
      <c r="D395" s="12" t="str">
        <f>IF(COUNTIF($D$2:D394,$D$1)&lt;COUNTIF(TaskList2[RESPONSABLE],$D$1)+COUNTIF(TaskList3[RESPONSABLE],$D$1)+COUNTIF(TaskList1[RESPONSABLE],$D$1),$D$1,"")</f>
        <v/>
      </c>
      <c r="E395" s="13" t="str">
        <f t="array" ref="E395">IF(TaskList15[[#This Row],[RESPONSABLE]]="","",IFERROR(INDEX(TaskList1[DATE LIMITE],SMALL(IF(TaskList1[RESPONSABLE]=$D$1,ROW(TaskList1[RESPONSABLE])-1),COUNTIF($D$3:D395,TaskList15[[#This Row],[RESPONSABLE]]))),IFERROR(INDEX(TaskList2[DATE LIMITE],SMALL(IF(TaskList2[RESPONSABLE]=$D$1,ROW(TaskList2[RESPONSABLE])-1),COUNTIF($D$3:D395,TaskList15[[#This Row],[RESPONSABLE]])-COUNTIF(TaskList1[RESPONSABLE],$D$1))),INDEX(TaskList3[DATE LIMITE],SMALL(IF(TaskList3[RESPONSABLE]=$D$1,ROW(TaskList3[RESPONSABLE])-1),COUNTIF($D$3:D395,TaskList15[[#This Row],[RESPONSABLE]])-COUNTIF(TaskList2[RESPONSABLE],$D$1)-COUNTIF(TaskList1[RESPONSABLE],$D$1))))))</f>
        <v/>
      </c>
      <c r="F395" s="10" t="str">
        <f t="array" ref="F395">IF(TaskList15[[#This Row],[RESPONSABLE]]="","",IFERROR(INDEX(TaskList1[STATUT],SMALL(IF(TaskList1[RESPONSABLE]=$D$1,ROW(TaskList1[RESPONSABLE])-1),COUNTIF($D$3:D395,TaskList15[[#This Row],[RESPONSABLE]]))),IFERROR(INDEX(TaskList2[STATUT],SMALL(IF(TaskList2[RESPONSABLE]=$D$1,ROW(TaskList2[RESPONSABLE])-1),COUNTIF($D$3:D395,TaskList15[[#This Row],[RESPONSABLE]])-COUNTIF(TaskList1[RESPONSABLE],$D$1))),INDEX(TaskList3[STATUT],SMALL(IF(TaskList3[RESPONSABLE]=$D$1,ROW(TaskList3[RESPONSABLE])-1),COUNTIF($D$3:D395,TaskList15[[#This Row],[RESPONSABLE]])-COUNTIF(TaskList2[RESPONSABLE],$D$1)-COUNTIF(TaskList1[RESPONSABLE],$D$1))))))</f>
        <v/>
      </c>
    </row>
    <row r="396" spans="1:6" x14ac:dyDescent="0.3">
      <c r="A396" s="10" t="str">
        <f t="array" ref="A396">IF(TaskList15[[#This Row],[RESPONSABLE]]="","",IFERROR(INDEX(TaskList1[THÈME],SMALL(IF(TaskList1[RESPONSABLE]=$D$1,ROW(TaskList1[RESPONSABLE])-1),COUNTIF($D$3:D396,TaskList15[[#This Row],[RESPONSABLE]]))),IFERROR(INDEX(TaskList2[THÈME],SMALL(IF(TaskList2[RESPONSABLE]=$D$1,ROW(TaskList2[RESPONSABLE])-1),COUNTIF($D$3:D396,TaskList15[[#This Row],[RESPONSABLE]])-COUNTIF(TaskList1[RESPONSABLE],$D$1))),INDEX(TaskList3[THÈME],SMALL(IF(TaskList3[RESPONSABLE]=$D$1,ROW(TaskList3[RESPONSABLE])-1),COUNTIF($D$3:D396,TaskList15[[#This Row],[RESPONSABLE]])-COUNTIF(TaskList2[RESPONSABLE],$D$1)-COUNTIF(TaskList1[RESPONSABLE],$D$1))))))</f>
        <v/>
      </c>
      <c r="B396" s="10" t="str">
        <f t="array" ref="B396">IF(TaskList15[[#This Row],[RESPONSABLE]]="","",IFERROR(INDEX(TaskList1[AXE],SMALL(IF(TaskList1[RESPONSABLE]=$D$1,ROW(TaskList1[RESPONSABLE])-1),COUNTIF($D$3:D396,TaskList15[[#This Row],[RESPONSABLE]]))),IFERROR(INDEX(TaskList2[AXE],SMALL(IF(TaskList2[RESPONSABLE]=$D$1,ROW(TaskList2[RESPONSABLE])-1),COUNTIF($D$3:D396,TaskList15[[#This Row],[RESPONSABLE]])-COUNTIF(TaskList1[RESPONSABLE],$D$1))),INDEX(TaskList3[AXE],SMALL(IF(TaskList3[RESPONSABLE]=$D$1,ROW(TaskList3[RESPONSABLE])-1),COUNTIF($D$3:D396,TaskList15[[#This Row],[RESPONSABLE]])-COUNTIF(TaskList2[RESPONSABLE],$D$1)-COUNTIF(TaskList1[RESPONSABLE],$D$1))))))</f>
        <v/>
      </c>
      <c r="D396" s="12" t="str">
        <f>IF(COUNTIF($D$2:D395,$D$1)&lt;COUNTIF(TaskList2[RESPONSABLE],$D$1)+COUNTIF(TaskList3[RESPONSABLE],$D$1)+COUNTIF(TaskList1[RESPONSABLE],$D$1),$D$1,"")</f>
        <v/>
      </c>
      <c r="E396" s="13" t="str">
        <f t="array" ref="E396">IF(TaskList15[[#This Row],[RESPONSABLE]]="","",IFERROR(INDEX(TaskList1[DATE LIMITE],SMALL(IF(TaskList1[RESPONSABLE]=$D$1,ROW(TaskList1[RESPONSABLE])-1),COUNTIF($D$3:D396,TaskList15[[#This Row],[RESPONSABLE]]))),IFERROR(INDEX(TaskList2[DATE LIMITE],SMALL(IF(TaskList2[RESPONSABLE]=$D$1,ROW(TaskList2[RESPONSABLE])-1),COUNTIF($D$3:D396,TaskList15[[#This Row],[RESPONSABLE]])-COUNTIF(TaskList1[RESPONSABLE],$D$1))),INDEX(TaskList3[DATE LIMITE],SMALL(IF(TaskList3[RESPONSABLE]=$D$1,ROW(TaskList3[RESPONSABLE])-1),COUNTIF($D$3:D396,TaskList15[[#This Row],[RESPONSABLE]])-COUNTIF(TaskList2[RESPONSABLE],$D$1)-COUNTIF(TaskList1[RESPONSABLE],$D$1))))))</f>
        <v/>
      </c>
      <c r="F396" s="10" t="str">
        <f t="array" ref="F396">IF(TaskList15[[#This Row],[RESPONSABLE]]="","",IFERROR(INDEX(TaskList1[STATUT],SMALL(IF(TaskList1[RESPONSABLE]=$D$1,ROW(TaskList1[RESPONSABLE])-1),COUNTIF($D$3:D396,TaskList15[[#This Row],[RESPONSABLE]]))),IFERROR(INDEX(TaskList2[STATUT],SMALL(IF(TaskList2[RESPONSABLE]=$D$1,ROW(TaskList2[RESPONSABLE])-1),COUNTIF($D$3:D396,TaskList15[[#This Row],[RESPONSABLE]])-COUNTIF(TaskList1[RESPONSABLE],$D$1))),INDEX(TaskList3[STATUT],SMALL(IF(TaskList3[RESPONSABLE]=$D$1,ROW(TaskList3[RESPONSABLE])-1),COUNTIF($D$3:D396,TaskList15[[#This Row],[RESPONSABLE]])-COUNTIF(TaskList2[RESPONSABLE],$D$1)-COUNTIF(TaskList1[RESPONSABLE],$D$1))))))</f>
        <v/>
      </c>
    </row>
    <row r="397" spans="1:6" x14ac:dyDescent="0.3">
      <c r="A397" s="10" t="str">
        <f t="array" ref="A397">IF(TaskList15[[#This Row],[RESPONSABLE]]="","",IFERROR(INDEX(TaskList1[THÈME],SMALL(IF(TaskList1[RESPONSABLE]=$D$1,ROW(TaskList1[RESPONSABLE])-1),COUNTIF($D$3:D397,TaskList15[[#This Row],[RESPONSABLE]]))),IFERROR(INDEX(TaskList2[THÈME],SMALL(IF(TaskList2[RESPONSABLE]=$D$1,ROW(TaskList2[RESPONSABLE])-1),COUNTIF($D$3:D397,TaskList15[[#This Row],[RESPONSABLE]])-COUNTIF(TaskList1[RESPONSABLE],$D$1))),INDEX(TaskList3[THÈME],SMALL(IF(TaskList3[RESPONSABLE]=$D$1,ROW(TaskList3[RESPONSABLE])-1),COUNTIF($D$3:D397,TaskList15[[#This Row],[RESPONSABLE]])-COUNTIF(TaskList2[RESPONSABLE],$D$1)-COUNTIF(TaskList1[RESPONSABLE],$D$1))))))</f>
        <v/>
      </c>
      <c r="B397" s="10" t="str">
        <f t="array" ref="B397">IF(TaskList15[[#This Row],[RESPONSABLE]]="","",IFERROR(INDEX(TaskList1[AXE],SMALL(IF(TaskList1[RESPONSABLE]=$D$1,ROW(TaskList1[RESPONSABLE])-1),COUNTIF($D$3:D397,TaskList15[[#This Row],[RESPONSABLE]]))),IFERROR(INDEX(TaskList2[AXE],SMALL(IF(TaskList2[RESPONSABLE]=$D$1,ROW(TaskList2[RESPONSABLE])-1),COUNTIF($D$3:D397,TaskList15[[#This Row],[RESPONSABLE]])-COUNTIF(TaskList1[RESPONSABLE],$D$1))),INDEX(TaskList3[AXE],SMALL(IF(TaskList3[RESPONSABLE]=$D$1,ROW(TaskList3[RESPONSABLE])-1),COUNTIF($D$3:D397,TaskList15[[#This Row],[RESPONSABLE]])-COUNTIF(TaskList2[RESPONSABLE],$D$1)-COUNTIF(TaskList1[RESPONSABLE],$D$1))))))</f>
        <v/>
      </c>
      <c r="D397" s="12" t="str">
        <f>IF(COUNTIF($D$2:D396,$D$1)&lt;COUNTIF(TaskList2[RESPONSABLE],$D$1)+COUNTIF(TaskList3[RESPONSABLE],$D$1)+COUNTIF(TaskList1[RESPONSABLE],$D$1),$D$1,"")</f>
        <v/>
      </c>
      <c r="E397" s="13" t="str">
        <f t="array" ref="E397">IF(TaskList15[[#This Row],[RESPONSABLE]]="","",IFERROR(INDEX(TaskList1[DATE LIMITE],SMALL(IF(TaskList1[RESPONSABLE]=$D$1,ROW(TaskList1[RESPONSABLE])-1),COUNTIF($D$3:D397,TaskList15[[#This Row],[RESPONSABLE]]))),IFERROR(INDEX(TaskList2[DATE LIMITE],SMALL(IF(TaskList2[RESPONSABLE]=$D$1,ROW(TaskList2[RESPONSABLE])-1),COUNTIF($D$3:D397,TaskList15[[#This Row],[RESPONSABLE]])-COUNTIF(TaskList1[RESPONSABLE],$D$1))),INDEX(TaskList3[DATE LIMITE],SMALL(IF(TaskList3[RESPONSABLE]=$D$1,ROW(TaskList3[RESPONSABLE])-1),COUNTIF($D$3:D397,TaskList15[[#This Row],[RESPONSABLE]])-COUNTIF(TaskList2[RESPONSABLE],$D$1)-COUNTIF(TaskList1[RESPONSABLE],$D$1))))))</f>
        <v/>
      </c>
      <c r="F397" s="10" t="str">
        <f t="array" ref="F397">IF(TaskList15[[#This Row],[RESPONSABLE]]="","",IFERROR(INDEX(TaskList1[STATUT],SMALL(IF(TaskList1[RESPONSABLE]=$D$1,ROW(TaskList1[RESPONSABLE])-1),COUNTIF($D$3:D397,TaskList15[[#This Row],[RESPONSABLE]]))),IFERROR(INDEX(TaskList2[STATUT],SMALL(IF(TaskList2[RESPONSABLE]=$D$1,ROW(TaskList2[RESPONSABLE])-1),COUNTIF($D$3:D397,TaskList15[[#This Row],[RESPONSABLE]])-COUNTIF(TaskList1[RESPONSABLE],$D$1))),INDEX(TaskList3[STATUT],SMALL(IF(TaskList3[RESPONSABLE]=$D$1,ROW(TaskList3[RESPONSABLE])-1),COUNTIF($D$3:D397,TaskList15[[#This Row],[RESPONSABLE]])-COUNTIF(TaskList2[RESPONSABLE],$D$1)-COUNTIF(TaskList1[RESPONSABLE],$D$1))))))</f>
        <v/>
      </c>
    </row>
    <row r="398" spans="1:6" x14ac:dyDescent="0.3">
      <c r="A398" s="10" t="str">
        <f t="array" ref="A398">IF(TaskList15[[#This Row],[RESPONSABLE]]="","",IFERROR(INDEX(TaskList1[THÈME],SMALL(IF(TaskList1[RESPONSABLE]=$D$1,ROW(TaskList1[RESPONSABLE])-1),COUNTIF($D$3:D398,TaskList15[[#This Row],[RESPONSABLE]]))),IFERROR(INDEX(TaskList2[THÈME],SMALL(IF(TaskList2[RESPONSABLE]=$D$1,ROW(TaskList2[RESPONSABLE])-1),COUNTIF($D$3:D398,TaskList15[[#This Row],[RESPONSABLE]])-COUNTIF(TaskList1[RESPONSABLE],$D$1))),INDEX(TaskList3[THÈME],SMALL(IF(TaskList3[RESPONSABLE]=$D$1,ROW(TaskList3[RESPONSABLE])-1),COUNTIF($D$3:D398,TaskList15[[#This Row],[RESPONSABLE]])-COUNTIF(TaskList2[RESPONSABLE],$D$1)-COUNTIF(TaskList1[RESPONSABLE],$D$1))))))</f>
        <v/>
      </c>
      <c r="B398" s="10" t="str">
        <f t="array" ref="B398">IF(TaskList15[[#This Row],[RESPONSABLE]]="","",IFERROR(INDEX(TaskList1[AXE],SMALL(IF(TaskList1[RESPONSABLE]=$D$1,ROW(TaskList1[RESPONSABLE])-1),COUNTIF($D$3:D398,TaskList15[[#This Row],[RESPONSABLE]]))),IFERROR(INDEX(TaskList2[AXE],SMALL(IF(TaskList2[RESPONSABLE]=$D$1,ROW(TaskList2[RESPONSABLE])-1),COUNTIF($D$3:D398,TaskList15[[#This Row],[RESPONSABLE]])-COUNTIF(TaskList1[RESPONSABLE],$D$1))),INDEX(TaskList3[AXE],SMALL(IF(TaskList3[RESPONSABLE]=$D$1,ROW(TaskList3[RESPONSABLE])-1),COUNTIF($D$3:D398,TaskList15[[#This Row],[RESPONSABLE]])-COUNTIF(TaskList2[RESPONSABLE],$D$1)-COUNTIF(TaskList1[RESPONSABLE],$D$1))))))</f>
        <v/>
      </c>
      <c r="D398" s="12" t="str">
        <f>IF(COUNTIF($D$2:D397,$D$1)&lt;COUNTIF(TaskList2[RESPONSABLE],$D$1)+COUNTIF(TaskList3[RESPONSABLE],$D$1)+COUNTIF(TaskList1[RESPONSABLE],$D$1),$D$1,"")</f>
        <v/>
      </c>
      <c r="E398" s="13" t="str">
        <f t="array" ref="E398">IF(TaskList15[[#This Row],[RESPONSABLE]]="","",IFERROR(INDEX(TaskList1[DATE LIMITE],SMALL(IF(TaskList1[RESPONSABLE]=$D$1,ROW(TaskList1[RESPONSABLE])-1),COUNTIF($D$3:D398,TaskList15[[#This Row],[RESPONSABLE]]))),IFERROR(INDEX(TaskList2[DATE LIMITE],SMALL(IF(TaskList2[RESPONSABLE]=$D$1,ROW(TaskList2[RESPONSABLE])-1),COUNTIF($D$3:D398,TaskList15[[#This Row],[RESPONSABLE]])-COUNTIF(TaskList1[RESPONSABLE],$D$1))),INDEX(TaskList3[DATE LIMITE],SMALL(IF(TaskList3[RESPONSABLE]=$D$1,ROW(TaskList3[RESPONSABLE])-1),COUNTIF($D$3:D398,TaskList15[[#This Row],[RESPONSABLE]])-COUNTIF(TaskList2[RESPONSABLE],$D$1)-COUNTIF(TaskList1[RESPONSABLE],$D$1))))))</f>
        <v/>
      </c>
      <c r="F398" s="10" t="str">
        <f t="array" ref="F398">IF(TaskList15[[#This Row],[RESPONSABLE]]="","",IFERROR(INDEX(TaskList1[STATUT],SMALL(IF(TaskList1[RESPONSABLE]=$D$1,ROW(TaskList1[RESPONSABLE])-1),COUNTIF($D$3:D398,TaskList15[[#This Row],[RESPONSABLE]]))),IFERROR(INDEX(TaskList2[STATUT],SMALL(IF(TaskList2[RESPONSABLE]=$D$1,ROW(TaskList2[RESPONSABLE])-1),COUNTIF($D$3:D398,TaskList15[[#This Row],[RESPONSABLE]])-COUNTIF(TaskList1[RESPONSABLE],$D$1))),INDEX(TaskList3[STATUT],SMALL(IF(TaskList3[RESPONSABLE]=$D$1,ROW(TaskList3[RESPONSABLE])-1),COUNTIF($D$3:D398,TaskList15[[#This Row],[RESPONSABLE]])-COUNTIF(TaskList2[RESPONSABLE],$D$1)-COUNTIF(TaskList1[RESPONSABLE],$D$1))))))</f>
        <v/>
      </c>
    </row>
    <row r="399" spans="1:6" x14ac:dyDescent="0.3">
      <c r="A399" s="10" t="str">
        <f t="array" ref="A399">IF(TaskList15[[#This Row],[RESPONSABLE]]="","",IFERROR(INDEX(TaskList1[THÈME],SMALL(IF(TaskList1[RESPONSABLE]=$D$1,ROW(TaskList1[RESPONSABLE])-1),COUNTIF($D$3:D399,TaskList15[[#This Row],[RESPONSABLE]]))),IFERROR(INDEX(TaskList2[THÈME],SMALL(IF(TaskList2[RESPONSABLE]=$D$1,ROW(TaskList2[RESPONSABLE])-1),COUNTIF($D$3:D399,TaskList15[[#This Row],[RESPONSABLE]])-COUNTIF(TaskList1[RESPONSABLE],$D$1))),INDEX(TaskList3[THÈME],SMALL(IF(TaskList3[RESPONSABLE]=$D$1,ROW(TaskList3[RESPONSABLE])-1),COUNTIF($D$3:D399,TaskList15[[#This Row],[RESPONSABLE]])-COUNTIF(TaskList2[RESPONSABLE],$D$1)-COUNTIF(TaskList1[RESPONSABLE],$D$1))))))</f>
        <v/>
      </c>
      <c r="B399" s="10" t="str">
        <f t="array" ref="B399">IF(TaskList15[[#This Row],[RESPONSABLE]]="","",IFERROR(INDEX(TaskList1[AXE],SMALL(IF(TaskList1[RESPONSABLE]=$D$1,ROW(TaskList1[RESPONSABLE])-1),COUNTIF($D$3:D399,TaskList15[[#This Row],[RESPONSABLE]]))),IFERROR(INDEX(TaskList2[AXE],SMALL(IF(TaskList2[RESPONSABLE]=$D$1,ROW(TaskList2[RESPONSABLE])-1),COUNTIF($D$3:D399,TaskList15[[#This Row],[RESPONSABLE]])-COUNTIF(TaskList1[RESPONSABLE],$D$1))),INDEX(TaskList3[AXE],SMALL(IF(TaskList3[RESPONSABLE]=$D$1,ROW(TaskList3[RESPONSABLE])-1),COUNTIF($D$3:D399,TaskList15[[#This Row],[RESPONSABLE]])-COUNTIF(TaskList2[RESPONSABLE],$D$1)-COUNTIF(TaskList1[RESPONSABLE],$D$1))))))</f>
        <v/>
      </c>
      <c r="D399" s="12" t="str">
        <f>IF(COUNTIF($D$2:D398,$D$1)&lt;COUNTIF(TaskList2[RESPONSABLE],$D$1)+COUNTIF(TaskList3[RESPONSABLE],$D$1)+COUNTIF(TaskList1[RESPONSABLE],$D$1),$D$1,"")</f>
        <v/>
      </c>
      <c r="E399" s="13" t="str">
        <f t="array" ref="E399">IF(TaskList15[[#This Row],[RESPONSABLE]]="","",IFERROR(INDEX(TaskList1[DATE LIMITE],SMALL(IF(TaskList1[RESPONSABLE]=$D$1,ROW(TaskList1[RESPONSABLE])-1),COUNTIF($D$3:D399,TaskList15[[#This Row],[RESPONSABLE]]))),IFERROR(INDEX(TaskList2[DATE LIMITE],SMALL(IF(TaskList2[RESPONSABLE]=$D$1,ROW(TaskList2[RESPONSABLE])-1),COUNTIF($D$3:D399,TaskList15[[#This Row],[RESPONSABLE]])-COUNTIF(TaskList1[RESPONSABLE],$D$1))),INDEX(TaskList3[DATE LIMITE],SMALL(IF(TaskList3[RESPONSABLE]=$D$1,ROW(TaskList3[RESPONSABLE])-1),COUNTIF($D$3:D399,TaskList15[[#This Row],[RESPONSABLE]])-COUNTIF(TaskList2[RESPONSABLE],$D$1)-COUNTIF(TaskList1[RESPONSABLE],$D$1))))))</f>
        <v/>
      </c>
      <c r="F399" s="10" t="str">
        <f t="array" ref="F399">IF(TaskList15[[#This Row],[RESPONSABLE]]="","",IFERROR(INDEX(TaskList1[STATUT],SMALL(IF(TaskList1[RESPONSABLE]=$D$1,ROW(TaskList1[RESPONSABLE])-1),COUNTIF($D$3:D399,TaskList15[[#This Row],[RESPONSABLE]]))),IFERROR(INDEX(TaskList2[STATUT],SMALL(IF(TaskList2[RESPONSABLE]=$D$1,ROW(TaskList2[RESPONSABLE])-1),COUNTIF($D$3:D399,TaskList15[[#This Row],[RESPONSABLE]])-COUNTIF(TaskList1[RESPONSABLE],$D$1))),INDEX(TaskList3[STATUT],SMALL(IF(TaskList3[RESPONSABLE]=$D$1,ROW(TaskList3[RESPONSABLE])-1),COUNTIF($D$3:D399,TaskList15[[#This Row],[RESPONSABLE]])-COUNTIF(TaskList2[RESPONSABLE],$D$1)-COUNTIF(TaskList1[RESPONSABLE],$D$1))))))</f>
        <v/>
      </c>
    </row>
    <row r="400" spans="1:6" x14ac:dyDescent="0.3">
      <c r="A400" s="10" t="str">
        <f t="array" ref="A400">IF(TaskList15[[#This Row],[RESPONSABLE]]="","",IFERROR(INDEX(TaskList1[THÈME],SMALL(IF(TaskList1[RESPONSABLE]=$D$1,ROW(TaskList1[RESPONSABLE])-1),COUNTIF($D$3:D400,TaskList15[[#This Row],[RESPONSABLE]]))),IFERROR(INDEX(TaskList2[THÈME],SMALL(IF(TaskList2[RESPONSABLE]=$D$1,ROW(TaskList2[RESPONSABLE])-1),COUNTIF($D$3:D400,TaskList15[[#This Row],[RESPONSABLE]])-COUNTIF(TaskList1[RESPONSABLE],$D$1))),INDEX(TaskList3[THÈME],SMALL(IF(TaskList3[RESPONSABLE]=$D$1,ROW(TaskList3[RESPONSABLE])-1),COUNTIF($D$3:D400,TaskList15[[#This Row],[RESPONSABLE]])-COUNTIF(TaskList2[RESPONSABLE],$D$1)-COUNTIF(TaskList1[RESPONSABLE],$D$1))))))</f>
        <v/>
      </c>
      <c r="B400" s="10" t="str">
        <f t="array" ref="B400">IF(TaskList15[[#This Row],[RESPONSABLE]]="","",IFERROR(INDEX(TaskList1[AXE],SMALL(IF(TaskList1[RESPONSABLE]=$D$1,ROW(TaskList1[RESPONSABLE])-1),COUNTIF($D$3:D400,TaskList15[[#This Row],[RESPONSABLE]]))),IFERROR(INDEX(TaskList2[AXE],SMALL(IF(TaskList2[RESPONSABLE]=$D$1,ROW(TaskList2[RESPONSABLE])-1),COUNTIF($D$3:D400,TaskList15[[#This Row],[RESPONSABLE]])-COUNTIF(TaskList1[RESPONSABLE],$D$1))),INDEX(TaskList3[AXE],SMALL(IF(TaskList3[RESPONSABLE]=$D$1,ROW(TaskList3[RESPONSABLE])-1),COUNTIF($D$3:D400,TaskList15[[#This Row],[RESPONSABLE]])-COUNTIF(TaskList2[RESPONSABLE],$D$1)-COUNTIF(TaskList1[RESPONSABLE],$D$1))))))</f>
        <v/>
      </c>
      <c r="D400" s="12" t="str">
        <f>IF(COUNTIF($D$2:D399,$D$1)&lt;COUNTIF(TaskList2[RESPONSABLE],$D$1)+COUNTIF(TaskList3[RESPONSABLE],$D$1)+COUNTIF(TaskList1[RESPONSABLE],$D$1),$D$1,"")</f>
        <v/>
      </c>
      <c r="E400" s="13" t="str">
        <f t="array" ref="E400">IF(TaskList15[[#This Row],[RESPONSABLE]]="","",IFERROR(INDEX(TaskList1[DATE LIMITE],SMALL(IF(TaskList1[RESPONSABLE]=$D$1,ROW(TaskList1[RESPONSABLE])-1),COUNTIF($D$3:D400,TaskList15[[#This Row],[RESPONSABLE]]))),IFERROR(INDEX(TaskList2[DATE LIMITE],SMALL(IF(TaskList2[RESPONSABLE]=$D$1,ROW(TaskList2[RESPONSABLE])-1),COUNTIF($D$3:D400,TaskList15[[#This Row],[RESPONSABLE]])-COUNTIF(TaskList1[RESPONSABLE],$D$1))),INDEX(TaskList3[DATE LIMITE],SMALL(IF(TaskList3[RESPONSABLE]=$D$1,ROW(TaskList3[RESPONSABLE])-1),COUNTIF($D$3:D400,TaskList15[[#This Row],[RESPONSABLE]])-COUNTIF(TaskList2[RESPONSABLE],$D$1)-COUNTIF(TaskList1[RESPONSABLE],$D$1))))))</f>
        <v/>
      </c>
      <c r="F400" s="10" t="str">
        <f t="array" ref="F400">IF(TaskList15[[#This Row],[RESPONSABLE]]="","",IFERROR(INDEX(TaskList1[STATUT],SMALL(IF(TaskList1[RESPONSABLE]=$D$1,ROW(TaskList1[RESPONSABLE])-1),COUNTIF($D$3:D400,TaskList15[[#This Row],[RESPONSABLE]]))),IFERROR(INDEX(TaskList2[STATUT],SMALL(IF(TaskList2[RESPONSABLE]=$D$1,ROW(TaskList2[RESPONSABLE])-1),COUNTIF($D$3:D400,TaskList15[[#This Row],[RESPONSABLE]])-COUNTIF(TaskList1[RESPONSABLE],$D$1))),INDEX(TaskList3[STATUT],SMALL(IF(TaskList3[RESPONSABLE]=$D$1,ROW(TaskList3[RESPONSABLE])-1),COUNTIF($D$3:D400,TaskList15[[#This Row],[RESPONSABLE]])-COUNTIF(TaskList2[RESPONSABLE],$D$1)-COUNTIF(TaskList1[RESPONSABLE],$D$1))))))</f>
        <v/>
      </c>
    </row>
    <row r="401" spans="1:6" x14ac:dyDescent="0.3">
      <c r="A401" s="10" t="str">
        <f t="array" ref="A401">IF(TaskList15[[#This Row],[RESPONSABLE]]="","",IFERROR(INDEX(TaskList1[THÈME],SMALL(IF(TaskList1[RESPONSABLE]=$D$1,ROW(TaskList1[RESPONSABLE])-1),COUNTIF($D$3:D401,TaskList15[[#This Row],[RESPONSABLE]]))),IFERROR(INDEX(TaskList2[THÈME],SMALL(IF(TaskList2[RESPONSABLE]=$D$1,ROW(TaskList2[RESPONSABLE])-1),COUNTIF($D$3:D401,TaskList15[[#This Row],[RESPONSABLE]])-COUNTIF(TaskList1[RESPONSABLE],$D$1))),INDEX(TaskList3[THÈME],SMALL(IF(TaskList3[RESPONSABLE]=$D$1,ROW(TaskList3[RESPONSABLE])-1),COUNTIF($D$3:D401,TaskList15[[#This Row],[RESPONSABLE]])-COUNTIF(TaskList2[RESPONSABLE],$D$1)-COUNTIF(TaskList1[RESPONSABLE],$D$1))))))</f>
        <v/>
      </c>
      <c r="B401" s="10" t="str">
        <f t="array" ref="B401">IF(TaskList15[[#This Row],[RESPONSABLE]]="","",IFERROR(INDEX(TaskList1[AXE],SMALL(IF(TaskList1[RESPONSABLE]=$D$1,ROW(TaskList1[RESPONSABLE])-1),COUNTIF($D$3:D401,TaskList15[[#This Row],[RESPONSABLE]]))),IFERROR(INDEX(TaskList2[AXE],SMALL(IF(TaskList2[RESPONSABLE]=$D$1,ROW(TaskList2[RESPONSABLE])-1),COUNTIF($D$3:D401,TaskList15[[#This Row],[RESPONSABLE]])-COUNTIF(TaskList1[RESPONSABLE],$D$1))),INDEX(TaskList3[AXE],SMALL(IF(TaskList3[RESPONSABLE]=$D$1,ROW(TaskList3[RESPONSABLE])-1),COUNTIF($D$3:D401,TaskList15[[#This Row],[RESPONSABLE]])-COUNTIF(TaskList2[RESPONSABLE],$D$1)-COUNTIF(TaskList1[RESPONSABLE],$D$1))))))</f>
        <v/>
      </c>
      <c r="D401" s="12" t="str">
        <f>IF(COUNTIF($D$2:D400,$D$1)&lt;COUNTIF(TaskList2[RESPONSABLE],$D$1)+COUNTIF(TaskList3[RESPONSABLE],$D$1)+COUNTIF(TaskList1[RESPONSABLE],$D$1),$D$1,"")</f>
        <v/>
      </c>
      <c r="E401" s="13" t="str">
        <f t="array" ref="E401">IF(TaskList15[[#This Row],[RESPONSABLE]]="","",IFERROR(INDEX(TaskList1[DATE LIMITE],SMALL(IF(TaskList1[RESPONSABLE]=$D$1,ROW(TaskList1[RESPONSABLE])-1),COUNTIF($D$3:D401,TaskList15[[#This Row],[RESPONSABLE]]))),IFERROR(INDEX(TaskList2[DATE LIMITE],SMALL(IF(TaskList2[RESPONSABLE]=$D$1,ROW(TaskList2[RESPONSABLE])-1),COUNTIF($D$3:D401,TaskList15[[#This Row],[RESPONSABLE]])-COUNTIF(TaskList1[RESPONSABLE],$D$1))),INDEX(TaskList3[DATE LIMITE],SMALL(IF(TaskList3[RESPONSABLE]=$D$1,ROW(TaskList3[RESPONSABLE])-1),COUNTIF($D$3:D401,TaskList15[[#This Row],[RESPONSABLE]])-COUNTIF(TaskList2[RESPONSABLE],$D$1)-COUNTIF(TaskList1[RESPONSABLE],$D$1))))))</f>
        <v/>
      </c>
      <c r="F401" s="10" t="str">
        <f t="array" ref="F401">IF(TaskList15[[#This Row],[RESPONSABLE]]="","",IFERROR(INDEX(TaskList1[STATUT],SMALL(IF(TaskList1[RESPONSABLE]=$D$1,ROW(TaskList1[RESPONSABLE])-1),COUNTIF($D$3:D401,TaskList15[[#This Row],[RESPONSABLE]]))),IFERROR(INDEX(TaskList2[STATUT],SMALL(IF(TaskList2[RESPONSABLE]=$D$1,ROW(TaskList2[RESPONSABLE])-1),COUNTIF($D$3:D401,TaskList15[[#This Row],[RESPONSABLE]])-COUNTIF(TaskList1[RESPONSABLE],$D$1))),INDEX(TaskList3[STATUT],SMALL(IF(TaskList3[RESPONSABLE]=$D$1,ROW(TaskList3[RESPONSABLE])-1),COUNTIF($D$3:D401,TaskList15[[#This Row],[RESPONSABLE]])-COUNTIF(TaskList2[RESPONSABLE],$D$1)-COUNTIF(TaskList1[RESPONSABLE],$D$1))))))</f>
        <v/>
      </c>
    </row>
    <row r="402" spans="1:6" x14ac:dyDescent="0.3">
      <c r="A402" s="10" t="str">
        <f t="array" ref="A402">IF(TaskList15[[#This Row],[RESPONSABLE]]="","",IFERROR(INDEX(TaskList1[THÈME],SMALL(IF(TaskList1[RESPONSABLE]=$D$1,ROW(TaskList1[RESPONSABLE])-1),COUNTIF($D$3:D402,TaskList15[[#This Row],[RESPONSABLE]]))),IFERROR(INDEX(TaskList2[THÈME],SMALL(IF(TaskList2[RESPONSABLE]=$D$1,ROW(TaskList2[RESPONSABLE])-1),COUNTIF($D$3:D402,TaskList15[[#This Row],[RESPONSABLE]])-COUNTIF(TaskList1[RESPONSABLE],$D$1))),INDEX(TaskList3[THÈME],SMALL(IF(TaskList3[RESPONSABLE]=$D$1,ROW(TaskList3[RESPONSABLE])-1),COUNTIF($D$3:D402,TaskList15[[#This Row],[RESPONSABLE]])-COUNTIF(TaskList2[RESPONSABLE],$D$1)-COUNTIF(TaskList1[RESPONSABLE],$D$1))))))</f>
        <v/>
      </c>
      <c r="B402" s="10" t="str">
        <f t="array" ref="B402">IF(TaskList15[[#This Row],[RESPONSABLE]]="","",IFERROR(INDEX(TaskList1[AXE],SMALL(IF(TaskList1[RESPONSABLE]=$D$1,ROW(TaskList1[RESPONSABLE])-1),COUNTIF($D$3:D402,TaskList15[[#This Row],[RESPONSABLE]]))),IFERROR(INDEX(TaskList2[AXE],SMALL(IF(TaskList2[RESPONSABLE]=$D$1,ROW(TaskList2[RESPONSABLE])-1),COUNTIF($D$3:D402,TaskList15[[#This Row],[RESPONSABLE]])-COUNTIF(TaskList1[RESPONSABLE],$D$1))),INDEX(TaskList3[AXE],SMALL(IF(TaskList3[RESPONSABLE]=$D$1,ROW(TaskList3[RESPONSABLE])-1),COUNTIF($D$3:D402,TaskList15[[#This Row],[RESPONSABLE]])-COUNTIF(TaskList2[RESPONSABLE],$D$1)-COUNTIF(TaskList1[RESPONSABLE],$D$1))))))</f>
        <v/>
      </c>
      <c r="D402" s="12" t="str">
        <f>IF(COUNTIF($D$2:D401,$D$1)&lt;COUNTIF(TaskList2[RESPONSABLE],$D$1)+COUNTIF(TaskList3[RESPONSABLE],$D$1)+COUNTIF(TaskList1[RESPONSABLE],$D$1),$D$1,"")</f>
        <v/>
      </c>
      <c r="E402" s="13" t="str">
        <f t="array" ref="E402">IF(TaskList15[[#This Row],[RESPONSABLE]]="","",IFERROR(INDEX(TaskList1[DATE LIMITE],SMALL(IF(TaskList1[RESPONSABLE]=$D$1,ROW(TaskList1[RESPONSABLE])-1),COUNTIF($D$3:D402,TaskList15[[#This Row],[RESPONSABLE]]))),IFERROR(INDEX(TaskList2[DATE LIMITE],SMALL(IF(TaskList2[RESPONSABLE]=$D$1,ROW(TaskList2[RESPONSABLE])-1),COUNTIF($D$3:D402,TaskList15[[#This Row],[RESPONSABLE]])-COUNTIF(TaskList1[RESPONSABLE],$D$1))),INDEX(TaskList3[DATE LIMITE],SMALL(IF(TaskList3[RESPONSABLE]=$D$1,ROW(TaskList3[RESPONSABLE])-1),COUNTIF($D$3:D402,TaskList15[[#This Row],[RESPONSABLE]])-COUNTIF(TaskList2[RESPONSABLE],$D$1)-COUNTIF(TaskList1[RESPONSABLE],$D$1))))))</f>
        <v/>
      </c>
      <c r="F402" s="10" t="str">
        <f t="array" ref="F402">IF(TaskList15[[#This Row],[RESPONSABLE]]="","",IFERROR(INDEX(TaskList1[STATUT],SMALL(IF(TaskList1[RESPONSABLE]=$D$1,ROW(TaskList1[RESPONSABLE])-1),COUNTIF($D$3:D402,TaskList15[[#This Row],[RESPONSABLE]]))),IFERROR(INDEX(TaskList2[STATUT],SMALL(IF(TaskList2[RESPONSABLE]=$D$1,ROW(TaskList2[RESPONSABLE])-1),COUNTIF($D$3:D402,TaskList15[[#This Row],[RESPONSABLE]])-COUNTIF(TaskList1[RESPONSABLE],$D$1))),INDEX(TaskList3[STATUT],SMALL(IF(TaskList3[RESPONSABLE]=$D$1,ROW(TaskList3[RESPONSABLE])-1),COUNTIF($D$3:D402,TaskList15[[#This Row],[RESPONSABLE]])-COUNTIF(TaskList2[RESPONSABLE],$D$1)-COUNTIF(TaskList1[RESPONSABLE],$D$1))))))</f>
        <v/>
      </c>
    </row>
    <row r="403" spans="1:6" x14ac:dyDescent="0.3">
      <c r="A403" s="10" t="str">
        <f t="array" ref="A403">IF(TaskList15[[#This Row],[RESPONSABLE]]="","",IFERROR(INDEX(TaskList1[THÈME],SMALL(IF(TaskList1[RESPONSABLE]=$D$1,ROW(TaskList1[RESPONSABLE])-1),COUNTIF($D$3:D403,TaskList15[[#This Row],[RESPONSABLE]]))),IFERROR(INDEX(TaskList2[THÈME],SMALL(IF(TaskList2[RESPONSABLE]=$D$1,ROW(TaskList2[RESPONSABLE])-1),COUNTIF($D$3:D403,TaskList15[[#This Row],[RESPONSABLE]])-COUNTIF(TaskList1[RESPONSABLE],$D$1))),INDEX(TaskList3[THÈME],SMALL(IF(TaskList3[RESPONSABLE]=$D$1,ROW(TaskList3[RESPONSABLE])-1),COUNTIF($D$3:D403,TaskList15[[#This Row],[RESPONSABLE]])-COUNTIF(TaskList2[RESPONSABLE],$D$1)-COUNTIF(TaskList1[RESPONSABLE],$D$1))))))</f>
        <v/>
      </c>
      <c r="B403" s="10" t="str">
        <f t="array" ref="B403">IF(TaskList15[[#This Row],[RESPONSABLE]]="","",IFERROR(INDEX(TaskList1[AXE],SMALL(IF(TaskList1[RESPONSABLE]=$D$1,ROW(TaskList1[RESPONSABLE])-1),COUNTIF($D$3:D403,TaskList15[[#This Row],[RESPONSABLE]]))),IFERROR(INDEX(TaskList2[AXE],SMALL(IF(TaskList2[RESPONSABLE]=$D$1,ROW(TaskList2[RESPONSABLE])-1),COUNTIF($D$3:D403,TaskList15[[#This Row],[RESPONSABLE]])-COUNTIF(TaskList1[RESPONSABLE],$D$1))),INDEX(TaskList3[AXE],SMALL(IF(TaskList3[RESPONSABLE]=$D$1,ROW(TaskList3[RESPONSABLE])-1),COUNTIF($D$3:D403,TaskList15[[#This Row],[RESPONSABLE]])-COUNTIF(TaskList2[RESPONSABLE],$D$1)-COUNTIF(TaskList1[RESPONSABLE],$D$1))))))</f>
        <v/>
      </c>
      <c r="D403" s="12" t="str">
        <f>IF(COUNTIF($D$2:D402,$D$1)&lt;COUNTIF(TaskList2[RESPONSABLE],$D$1)+COUNTIF(TaskList3[RESPONSABLE],$D$1)+COUNTIF(TaskList1[RESPONSABLE],$D$1),$D$1,"")</f>
        <v/>
      </c>
      <c r="E403" s="13" t="str">
        <f t="array" ref="E403">IF(TaskList15[[#This Row],[RESPONSABLE]]="","",IFERROR(INDEX(TaskList1[DATE LIMITE],SMALL(IF(TaskList1[RESPONSABLE]=$D$1,ROW(TaskList1[RESPONSABLE])-1),COUNTIF($D$3:D403,TaskList15[[#This Row],[RESPONSABLE]]))),IFERROR(INDEX(TaskList2[DATE LIMITE],SMALL(IF(TaskList2[RESPONSABLE]=$D$1,ROW(TaskList2[RESPONSABLE])-1),COUNTIF($D$3:D403,TaskList15[[#This Row],[RESPONSABLE]])-COUNTIF(TaskList1[RESPONSABLE],$D$1))),INDEX(TaskList3[DATE LIMITE],SMALL(IF(TaskList3[RESPONSABLE]=$D$1,ROW(TaskList3[RESPONSABLE])-1),COUNTIF($D$3:D403,TaskList15[[#This Row],[RESPONSABLE]])-COUNTIF(TaskList2[RESPONSABLE],$D$1)-COUNTIF(TaskList1[RESPONSABLE],$D$1))))))</f>
        <v/>
      </c>
      <c r="F403" s="10" t="str">
        <f t="array" ref="F403">IF(TaskList15[[#This Row],[RESPONSABLE]]="","",IFERROR(INDEX(TaskList1[STATUT],SMALL(IF(TaskList1[RESPONSABLE]=$D$1,ROW(TaskList1[RESPONSABLE])-1),COUNTIF($D$3:D403,TaskList15[[#This Row],[RESPONSABLE]]))),IFERROR(INDEX(TaskList2[STATUT],SMALL(IF(TaskList2[RESPONSABLE]=$D$1,ROW(TaskList2[RESPONSABLE])-1),COUNTIF($D$3:D403,TaskList15[[#This Row],[RESPONSABLE]])-COUNTIF(TaskList1[RESPONSABLE],$D$1))),INDEX(TaskList3[STATUT],SMALL(IF(TaskList3[RESPONSABLE]=$D$1,ROW(TaskList3[RESPONSABLE])-1),COUNTIF($D$3:D403,TaskList15[[#This Row],[RESPONSABLE]])-COUNTIF(TaskList2[RESPONSABLE],$D$1)-COUNTIF(TaskList1[RESPONSABLE],$D$1))))))</f>
        <v/>
      </c>
    </row>
    <row r="404" spans="1:6" x14ac:dyDescent="0.3">
      <c r="A404" s="10" t="str">
        <f t="array" ref="A404">IF(TaskList15[[#This Row],[RESPONSABLE]]="","",IFERROR(INDEX(TaskList1[THÈME],SMALL(IF(TaskList1[RESPONSABLE]=$D$1,ROW(TaskList1[RESPONSABLE])-1),COUNTIF($D$3:D404,TaskList15[[#This Row],[RESPONSABLE]]))),IFERROR(INDEX(TaskList2[THÈME],SMALL(IF(TaskList2[RESPONSABLE]=$D$1,ROW(TaskList2[RESPONSABLE])-1),COUNTIF($D$3:D404,TaskList15[[#This Row],[RESPONSABLE]])-COUNTIF(TaskList1[RESPONSABLE],$D$1))),INDEX(TaskList3[THÈME],SMALL(IF(TaskList3[RESPONSABLE]=$D$1,ROW(TaskList3[RESPONSABLE])-1),COUNTIF($D$3:D404,TaskList15[[#This Row],[RESPONSABLE]])-COUNTIF(TaskList2[RESPONSABLE],$D$1)-COUNTIF(TaskList1[RESPONSABLE],$D$1))))))</f>
        <v/>
      </c>
      <c r="B404" s="10" t="str">
        <f t="array" ref="B404">IF(TaskList15[[#This Row],[RESPONSABLE]]="","",IFERROR(INDEX(TaskList1[AXE],SMALL(IF(TaskList1[RESPONSABLE]=$D$1,ROW(TaskList1[RESPONSABLE])-1),COUNTIF($D$3:D404,TaskList15[[#This Row],[RESPONSABLE]]))),IFERROR(INDEX(TaskList2[AXE],SMALL(IF(TaskList2[RESPONSABLE]=$D$1,ROW(TaskList2[RESPONSABLE])-1),COUNTIF($D$3:D404,TaskList15[[#This Row],[RESPONSABLE]])-COUNTIF(TaskList1[RESPONSABLE],$D$1))),INDEX(TaskList3[AXE],SMALL(IF(TaskList3[RESPONSABLE]=$D$1,ROW(TaskList3[RESPONSABLE])-1),COUNTIF($D$3:D404,TaskList15[[#This Row],[RESPONSABLE]])-COUNTIF(TaskList2[RESPONSABLE],$D$1)-COUNTIF(TaskList1[RESPONSABLE],$D$1))))))</f>
        <v/>
      </c>
      <c r="D404" s="12" t="str">
        <f>IF(COUNTIF($D$2:D403,$D$1)&lt;COUNTIF(TaskList2[RESPONSABLE],$D$1)+COUNTIF(TaskList3[RESPONSABLE],$D$1)+COUNTIF(TaskList1[RESPONSABLE],$D$1),$D$1,"")</f>
        <v/>
      </c>
      <c r="E404" s="13" t="str">
        <f t="array" ref="E404">IF(TaskList15[[#This Row],[RESPONSABLE]]="","",IFERROR(INDEX(TaskList1[DATE LIMITE],SMALL(IF(TaskList1[RESPONSABLE]=$D$1,ROW(TaskList1[RESPONSABLE])-1),COUNTIF($D$3:D404,TaskList15[[#This Row],[RESPONSABLE]]))),IFERROR(INDEX(TaskList2[DATE LIMITE],SMALL(IF(TaskList2[RESPONSABLE]=$D$1,ROW(TaskList2[RESPONSABLE])-1),COUNTIF($D$3:D404,TaskList15[[#This Row],[RESPONSABLE]])-COUNTIF(TaskList1[RESPONSABLE],$D$1))),INDEX(TaskList3[DATE LIMITE],SMALL(IF(TaskList3[RESPONSABLE]=$D$1,ROW(TaskList3[RESPONSABLE])-1),COUNTIF($D$3:D404,TaskList15[[#This Row],[RESPONSABLE]])-COUNTIF(TaskList2[RESPONSABLE],$D$1)-COUNTIF(TaskList1[RESPONSABLE],$D$1))))))</f>
        <v/>
      </c>
      <c r="F404" s="10" t="str">
        <f t="array" ref="F404">IF(TaskList15[[#This Row],[RESPONSABLE]]="","",IFERROR(INDEX(TaskList1[STATUT],SMALL(IF(TaskList1[RESPONSABLE]=$D$1,ROW(TaskList1[RESPONSABLE])-1),COUNTIF($D$3:D404,TaskList15[[#This Row],[RESPONSABLE]]))),IFERROR(INDEX(TaskList2[STATUT],SMALL(IF(TaskList2[RESPONSABLE]=$D$1,ROW(TaskList2[RESPONSABLE])-1),COUNTIF($D$3:D404,TaskList15[[#This Row],[RESPONSABLE]])-COUNTIF(TaskList1[RESPONSABLE],$D$1))),INDEX(TaskList3[STATUT],SMALL(IF(TaskList3[RESPONSABLE]=$D$1,ROW(TaskList3[RESPONSABLE])-1),COUNTIF($D$3:D404,TaskList15[[#This Row],[RESPONSABLE]])-COUNTIF(TaskList2[RESPONSABLE],$D$1)-COUNTIF(TaskList1[RESPONSABLE],$D$1))))))</f>
        <v/>
      </c>
    </row>
    <row r="405" spans="1:6" x14ac:dyDescent="0.3">
      <c r="A405" s="10" t="str">
        <f t="array" ref="A405">IF(TaskList15[[#This Row],[RESPONSABLE]]="","",IFERROR(INDEX(TaskList1[THÈME],SMALL(IF(TaskList1[RESPONSABLE]=$D$1,ROW(TaskList1[RESPONSABLE])-1),COUNTIF($D$3:D405,TaskList15[[#This Row],[RESPONSABLE]]))),IFERROR(INDEX(TaskList2[THÈME],SMALL(IF(TaskList2[RESPONSABLE]=$D$1,ROW(TaskList2[RESPONSABLE])-1),COUNTIF($D$3:D405,TaskList15[[#This Row],[RESPONSABLE]])-COUNTIF(TaskList1[RESPONSABLE],$D$1))),INDEX(TaskList3[THÈME],SMALL(IF(TaskList3[RESPONSABLE]=$D$1,ROW(TaskList3[RESPONSABLE])-1),COUNTIF($D$3:D405,TaskList15[[#This Row],[RESPONSABLE]])-COUNTIF(TaskList2[RESPONSABLE],$D$1)-COUNTIF(TaskList1[RESPONSABLE],$D$1))))))</f>
        <v/>
      </c>
      <c r="B405" s="10" t="str">
        <f t="array" ref="B405">IF(TaskList15[[#This Row],[RESPONSABLE]]="","",IFERROR(INDEX(TaskList1[AXE],SMALL(IF(TaskList1[RESPONSABLE]=$D$1,ROW(TaskList1[RESPONSABLE])-1),COUNTIF($D$3:D405,TaskList15[[#This Row],[RESPONSABLE]]))),IFERROR(INDEX(TaskList2[AXE],SMALL(IF(TaskList2[RESPONSABLE]=$D$1,ROW(TaskList2[RESPONSABLE])-1),COUNTIF($D$3:D405,TaskList15[[#This Row],[RESPONSABLE]])-COUNTIF(TaskList1[RESPONSABLE],$D$1))),INDEX(TaskList3[AXE],SMALL(IF(TaskList3[RESPONSABLE]=$D$1,ROW(TaskList3[RESPONSABLE])-1),COUNTIF($D$3:D405,TaskList15[[#This Row],[RESPONSABLE]])-COUNTIF(TaskList2[RESPONSABLE],$D$1)-COUNTIF(TaskList1[RESPONSABLE],$D$1))))))</f>
        <v/>
      </c>
      <c r="D405" s="12" t="str">
        <f>IF(COUNTIF($D$2:D404,$D$1)&lt;COUNTIF(TaskList2[RESPONSABLE],$D$1)+COUNTIF(TaskList3[RESPONSABLE],$D$1)+COUNTIF(TaskList1[RESPONSABLE],$D$1),$D$1,"")</f>
        <v/>
      </c>
      <c r="E405" s="13" t="str">
        <f t="array" ref="E405">IF(TaskList15[[#This Row],[RESPONSABLE]]="","",IFERROR(INDEX(TaskList1[DATE LIMITE],SMALL(IF(TaskList1[RESPONSABLE]=$D$1,ROW(TaskList1[RESPONSABLE])-1),COUNTIF($D$3:D405,TaskList15[[#This Row],[RESPONSABLE]]))),IFERROR(INDEX(TaskList2[DATE LIMITE],SMALL(IF(TaskList2[RESPONSABLE]=$D$1,ROW(TaskList2[RESPONSABLE])-1),COUNTIF($D$3:D405,TaskList15[[#This Row],[RESPONSABLE]])-COUNTIF(TaskList1[RESPONSABLE],$D$1))),INDEX(TaskList3[DATE LIMITE],SMALL(IF(TaskList3[RESPONSABLE]=$D$1,ROW(TaskList3[RESPONSABLE])-1),COUNTIF($D$3:D405,TaskList15[[#This Row],[RESPONSABLE]])-COUNTIF(TaskList2[RESPONSABLE],$D$1)-COUNTIF(TaskList1[RESPONSABLE],$D$1))))))</f>
        <v/>
      </c>
      <c r="F405" s="10" t="str">
        <f t="array" ref="F405">IF(TaskList15[[#This Row],[RESPONSABLE]]="","",IFERROR(INDEX(TaskList1[STATUT],SMALL(IF(TaskList1[RESPONSABLE]=$D$1,ROW(TaskList1[RESPONSABLE])-1),COUNTIF($D$3:D405,TaskList15[[#This Row],[RESPONSABLE]]))),IFERROR(INDEX(TaskList2[STATUT],SMALL(IF(TaskList2[RESPONSABLE]=$D$1,ROW(TaskList2[RESPONSABLE])-1),COUNTIF($D$3:D405,TaskList15[[#This Row],[RESPONSABLE]])-COUNTIF(TaskList1[RESPONSABLE],$D$1))),INDEX(TaskList3[STATUT],SMALL(IF(TaskList3[RESPONSABLE]=$D$1,ROW(TaskList3[RESPONSABLE])-1),COUNTIF($D$3:D405,TaskList15[[#This Row],[RESPONSABLE]])-COUNTIF(TaskList2[RESPONSABLE],$D$1)-COUNTIF(TaskList1[RESPONSABLE],$D$1))))))</f>
        <v/>
      </c>
    </row>
    <row r="406" spans="1:6" x14ac:dyDescent="0.3">
      <c r="A406" s="10" t="str">
        <f t="array" ref="A406">IF(TaskList15[[#This Row],[RESPONSABLE]]="","",IFERROR(INDEX(TaskList1[THÈME],SMALL(IF(TaskList1[RESPONSABLE]=$D$1,ROW(TaskList1[RESPONSABLE])-1),COUNTIF($D$3:D406,TaskList15[[#This Row],[RESPONSABLE]]))),IFERROR(INDEX(TaskList2[THÈME],SMALL(IF(TaskList2[RESPONSABLE]=$D$1,ROW(TaskList2[RESPONSABLE])-1),COUNTIF($D$3:D406,TaskList15[[#This Row],[RESPONSABLE]])-COUNTIF(TaskList1[RESPONSABLE],$D$1))),INDEX(TaskList3[THÈME],SMALL(IF(TaskList3[RESPONSABLE]=$D$1,ROW(TaskList3[RESPONSABLE])-1),COUNTIF($D$3:D406,TaskList15[[#This Row],[RESPONSABLE]])-COUNTIF(TaskList2[RESPONSABLE],$D$1)-COUNTIF(TaskList1[RESPONSABLE],$D$1))))))</f>
        <v/>
      </c>
      <c r="B406" s="10" t="str">
        <f t="array" ref="B406">IF(TaskList15[[#This Row],[RESPONSABLE]]="","",IFERROR(INDEX(TaskList1[AXE],SMALL(IF(TaskList1[RESPONSABLE]=$D$1,ROW(TaskList1[RESPONSABLE])-1),COUNTIF($D$3:D406,TaskList15[[#This Row],[RESPONSABLE]]))),IFERROR(INDEX(TaskList2[AXE],SMALL(IF(TaskList2[RESPONSABLE]=$D$1,ROW(TaskList2[RESPONSABLE])-1),COUNTIF($D$3:D406,TaskList15[[#This Row],[RESPONSABLE]])-COUNTIF(TaskList1[RESPONSABLE],$D$1))),INDEX(TaskList3[AXE],SMALL(IF(TaskList3[RESPONSABLE]=$D$1,ROW(TaskList3[RESPONSABLE])-1),COUNTIF($D$3:D406,TaskList15[[#This Row],[RESPONSABLE]])-COUNTIF(TaskList2[RESPONSABLE],$D$1)-COUNTIF(TaskList1[RESPONSABLE],$D$1))))))</f>
        <v/>
      </c>
      <c r="D406" s="12" t="str">
        <f>IF(COUNTIF($D$2:D405,$D$1)&lt;COUNTIF(TaskList2[RESPONSABLE],$D$1)+COUNTIF(TaskList3[RESPONSABLE],$D$1)+COUNTIF(TaskList1[RESPONSABLE],$D$1),$D$1,"")</f>
        <v/>
      </c>
      <c r="E406" s="13" t="str">
        <f t="array" ref="E406">IF(TaskList15[[#This Row],[RESPONSABLE]]="","",IFERROR(INDEX(TaskList1[DATE LIMITE],SMALL(IF(TaskList1[RESPONSABLE]=$D$1,ROW(TaskList1[RESPONSABLE])-1),COUNTIF($D$3:D406,TaskList15[[#This Row],[RESPONSABLE]]))),IFERROR(INDEX(TaskList2[DATE LIMITE],SMALL(IF(TaskList2[RESPONSABLE]=$D$1,ROW(TaskList2[RESPONSABLE])-1),COUNTIF($D$3:D406,TaskList15[[#This Row],[RESPONSABLE]])-COUNTIF(TaskList1[RESPONSABLE],$D$1))),INDEX(TaskList3[DATE LIMITE],SMALL(IF(TaskList3[RESPONSABLE]=$D$1,ROW(TaskList3[RESPONSABLE])-1),COUNTIF($D$3:D406,TaskList15[[#This Row],[RESPONSABLE]])-COUNTIF(TaskList2[RESPONSABLE],$D$1)-COUNTIF(TaskList1[RESPONSABLE],$D$1))))))</f>
        <v/>
      </c>
      <c r="F406" s="10" t="str">
        <f t="array" ref="F406">IF(TaskList15[[#This Row],[RESPONSABLE]]="","",IFERROR(INDEX(TaskList1[STATUT],SMALL(IF(TaskList1[RESPONSABLE]=$D$1,ROW(TaskList1[RESPONSABLE])-1),COUNTIF($D$3:D406,TaskList15[[#This Row],[RESPONSABLE]]))),IFERROR(INDEX(TaskList2[STATUT],SMALL(IF(TaskList2[RESPONSABLE]=$D$1,ROW(TaskList2[RESPONSABLE])-1),COUNTIF($D$3:D406,TaskList15[[#This Row],[RESPONSABLE]])-COUNTIF(TaskList1[RESPONSABLE],$D$1))),INDEX(TaskList3[STATUT],SMALL(IF(TaskList3[RESPONSABLE]=$D$1,ROW(TaskList3[RESPONSABLE])-1),COUNTIF($D$3:D406,TaskList15[[#This Row],[RESPONSABLE]])-COUNTIF(TaskList2[RESPONSABLE],$D$1)-COUNTIF(TaskList1[RESPONSABLE],$D$1))))))</f>
        <v/>
      </c>
    </row>
    <row r="407" spans="1:6" x14ac:dyDescent="0.3">
      <c r="A407" s="10" t="str">
        <f t="array" ref="A407">IF(TaskList15[[#This Row],[RESPONSABLE]]="","",IFERROR(INDEX(TaskList1[THÈME],SMALL(IF(TaskList1[RESPONSABLE]=$D$1,ROW(TaskList1[RESPONSABLE])-1),COUNTIF($D$3:D407,TaskList15[[#This Row],[RESPONSABLE]]))),IFERROR(INDEX(TaskList2[THÈME],SMALL(IF(TaskList2[RESPONSABLE]=$D$1,ROW(TaskList2[RESPONSABLE])-1),COUNTIF($D$3:D407,TaskList15[[#This Row],[RESPONSABLE]])-COUNTIF(TaskList1[RESPONSABLE],$D$1))),INDEX(TaskList3[THÈME],SMALL(IF(TaskList3[RESPONSABLE]=$D$1,ROW(TaskList3[RESPONSABLE])-1),COUNTIF($D$3:D407,TaskList15[[#This Row],[RESPONSABLE]])-COUNTIF(TaskList2[RESPONSABLE],$D$1)-COUNTIF(TaskList1[RESPONSABLE],$D$1))))))</f>
        <v/>
      </c>
      <c r="B407" s="10" t="str">
        <f t="array" ref="B407">IF(TaskList15[[#This Row],[RESPONSABLE]]="","",IFERROR(INDEX(TaskList1[AXE],SMALL(IF(TaskList1[RESPONSABLE]=$D$1,ROW(TaskList1[RESPONSABLE])-1),COUNTIF($D$3:D407,TaskList15[[#This Row],[RESPONSABLE]]))),IFERROR(INDEX(TaskList2[AXE],SMALL(IF(TaskList2[RESPONSABLE]=$D$1,ROW(TaskList2[RESPONSABLE])-1),COUNTIF($D$3:D407,TaskList15[[#This Row],[RESPONSABLE]])-COUNTIF(TaskList1[RESPONSABLE],$D$1))),INDEX(TaskList3[AXE],SMALL(IF(TaskList3[RESPONSABLE]=$D$1,ROW(TaskList3[RESPONSABLE])-1),COUNTIF($D$3:D407,TaskList15[[#This Row],[RESPONSABLE]])-COUNTIF(TaskList2[RESPONSABLE],$D$1)-COUNTIF(TaskList1[RESPONSABLE],$D$1))))))</f>
        <v/>
      </c>
      <c r="D407" s="12" t="str">
        <f>IF(COUNTIF($D$2:D406,$D$1)&lt;COUNTIF(TaskList2[RESPONSABLE],$D$1)+COUNTIF(TaskList3[RESPONSABLE],$D$1)+COUNTIF(TaskList1[RESPONSABLE],$D$1),$D$1,"")</f>
        <v/>
      </c>
      <c r="E407" s="13" t="str">
        <f t="array" ref="E407">IF(TaskList15[[#This Row],[RESPONSABLE]]="","",IFERROR(INDEX(TaskList1[DATE LIMITE],SMALL(IF(TaskList1[RESPONSABLE]=$D$1,ROW(TaskList1[RESPONSABLE])-1),COUNTIF($D$3:D407,TaskList15[[#This Row],[RESPONSABLE]]))),IFERROR(INDEX(TaskList2[DATE LIMITE],SMALL(IF(TaskList2[RESPONSABLE]=$D$1,ROW(TaskList2[RESPONSABLE])-1),COUNTIF($D$3:D407,TaskList15[[#This Row],[RESPONSABLE]])-COUNTIF(TaskList1[RESPONSABLE],$D$1))),INDEX(TaskList3[DATE LIMITE],SMALL(IF(TaskList3[RESPONSABLE]=$D$1,ROW(TaskList3[RESPONSABLE])-1),COUNTIF($D$3:D407,TaskList15[[#This Row],[RESPONSABLE]])-COUNTIF(TaskList2[RESPONSABLE],$D$1)-COUNTIF(TaskList1[RESPONSABLE],$D$1))))))</f>
        <v/>
      </c>
      <c r="F407" s="10" t="str">
        <f t="array" ref="F407">IF(TaskList15[[#This Row],[RESPONSABLE]]="","",IFERROR(INDEX(TaskList1[STATUT],SMALL(IF(TaskList1[RESPONSABLE]=$D$1,ROW(TaskList1[RESPONSABLE])-1),COUNTIF($D$3:D407,TaskList15[[#This Row],[RESPONSABLE]]))),IFERROR(INDEX(TaskList2[STATUT],SMALL(IF(TaskList2[RESPONSABLE]=$D$1,ROW(TaskList2[RESPONSABLE])-1),COUNTIF($D$3:D407,TaskList15[[#This Row],[RESPONSABLE]])-COUNTIF(TaskList1[RESPONSABLE],$D$1))),INDEX(TaskList3[STATUT],SMALL(IF(TaskList3[RESPONSABLE]=$D$1,ROW(TaskList3[RESPONSABLE])-1),COUNTIF($D$3:D407,TaskList15[[#This Row],[RESPONSABLE]])-COUNTIF(TaskList2[RESPONSABLE],$D$1)-COUNTIF(TaskList1[RESPONSABLE],$D$1))))))</f>
        <v/>
      </c>
    </row>
    <row r="408" spans="1:6" x14ac:dyDescent="0.3">
      <c r="A408" s="10" t="str">
        <f t="array" ref="A408">IF(TaskList15[[#This Row],[RESPONSABLE]]="","",IFERROR(INDEX(TaskList1[THÈME],SMALL(IF(TaskList1[RESPONSABLE]=$D$1,ROW(TaskList1[RESPONSABLE])-1),COUNTIF($D$3:D408,TaskList15[[#This Row],[RESPONSABLE]]))),IFERROR(INDEX(TaskList2[THÈME],SMALL(IF(TaskList2[RESPONSABLE]=$D$1,ROW(TaskList2[RESPONSABLE])-1),COUNTIF($D$3:D408,TaskList15[[#This Row],[RESPONSABLE]])-COUNTIF(TaskList1[RESPONSABLE],$D$1))),INDEX(TaskList3[THÈME],SMALL(IF(TaskList3[RESPONSABLE]=$D$1,ROW(TaskList3[RESPONSABLE])-1),COUNTIF($D$3:D408,TaskList15[[#This Row],[RESPONSABLE]])-COUNTIF(TaskList2[RESPONSABLE],$D$1)-COUNTIF(TaskList1[RESPONSABLE],$D$1))))))</f>
        <v/>
      </c>
      <c r="B408" s="10" t="str">
        <f t="array" ref="B408">IF(TaskList15[[#This Row],[RESPONSABLE]]="","",IFERROR(INDEX(TaskList1[AXE],SMALL(IF(TaskList1[RESPONSABLE]=$D$1,ROW(TaskList1[RESPONSABLE])-1),COUNTIF($D$3:D408,TaskList15[[#This Row],[RESPONSABLE]]))),IFERROR(INDEX(TaskList2[AXE],SMALL(IF(TaskList2[RESPONSABLE]=$D$1,ROW(TaskList2[RESPONSABLE])-1),COUNTIF($D$3:D408,TaskList15[[#This Row],[RESPONSABLE]])-COUNTIF(TaskList1[RESPONSABLE],$D$1))),INDEX(TaskList3[AXE],SMALL(IF(TaskList3[RESPONSABLE]=$D$1,ROW(TaskList3[RESPONSABLE])-1),COUNTIF($D$3:D408,TaskList15[[#This Row],[RESPONSABLE]])-COUNTIF(TaskList2[RESPONSABLE],$D$1)-COUNTIF(TaskList1[RESPONSABLE],$D$1))))))</f>
        <v/>
      </c>
      <c r="D408" s="12" t="str">
        <f>IF(COUNTIF($D$2:D407,$D$1)&lt;COUNTIF(TaskList2[RESPONSABLE],$D$1)+COUNTIF(TaskList3[RESPONSABLE],$D$1)+COUNTIF(TaskList1[RESPONSABLE],$D$1),$D$1,"")</f>
        <v/>
      </c>
      <c r="E408" s="13" t="str">
        <f t="array" ref="E408">IF(TaskList15[[#This Row],[RESPONSABLE]]="","",IFERROR(INDEX(TaskList1[DATE LIMITE],SMALL(IF(TaskList1[RESPONSABLE]=$D$1,ROW(TaskList1[RESPONSABLE])-1),COUNTIF($D$3:D408,TaskList15[[#This Row],[RESPONSABLE]]))),IFERROR(INDEX(TaskList2[DATE LIMITE],SMALL(IF(TaskList2[RESPONSABLE]=$D$1,ROW(TaskList2[RESPONSABLE])-1),COUNTIF($D$3:D408,TaskList15[[#This Row],[RESPONSABLE]])-COUNTIF(TaskList1[RESPONSABLE],$D$1))),INDEX(TaskList3[DATE LIMITE],SMALL(IF(TaskList3[RESPONSABLE]=$D$1,ROW(TaskList3[RESPONSABLE])-1),COUNTIF($D$3:D408,TaskList15[[#This Row],[RESPONSABLE]])-COUNTIF(TaskList2[RESPONSABLE],$D$1)-COUNTIF(TaskList1[RESPONSABLE],$D$1))))))</f>
        <v/>
      </c>
      <c r="F408" s="10" t="str">
        <f t="array" ref="F408">IF(TaskList15[[#This Row],[RESPONSABLE]]="","",IFERROR(INDEX(TaskList1[STATUT],SMALL(IF(TaskList1[RESPONSABLE]=$D$1,ROW(TaskList1[RESPONSABLE])-1),COUNTIF($D$3:D408,TaskList15[[#This Row],[RESPONSABLE]]))),IFERROR(INDEX(TaskList2[STATUT],SMALL(IF(TaskList2[RESPONSABLE]=$D$1,ROW(TaskList2[RESPONSABLE])-1),COUNTIF($D$3:D408,TaskList15[[#This Row],[RESPONSABLE]])-COUNTIF(TaskList1[RESPONSABLE],$D$1))),INDEX(TaskList3[STATUT],SMALL(IF(TaskList3[RESPONSABLE]=$D$1,ROW(TaskList3[RESPONSABLE])-1),COUNTIF($D$3:D408,TaskList15[[#This Row],[RESPONSABLE]])-COUNTIF(TaskList2[RESPONSABLE],$D$1)-COUNTIF(TaskList1[RESPONSABLE],$D$1))))))</f>
        <v/>
      </c>
    </row>
    <row r="409" spans="1:6" x14ac:dyDescent="0.3">
      <c r="A409" s="10" t="str">
        <f t="array" ref="A409">IF(TaskList15[[#This Row],[RESPONSABLE]]="","",IFERROR(INDEX(TaskList1[THÈME],SMALL(IF(TaskList1[RESPONSABLE]=$D$1,ROW(TaskList1[RESPONSABLE])-1),COUNTIF($D$3:D409,TaskList15[[#This Row],[RESPONSABLE]]))),IFERROR(INDEX(TaskList2[THÈME],SMALL(IF(TaskList2[RESPONSABLE]=$D$1,ROW(TaskList2[RESPONSABLE])-1),COUNTIF($D$3:D409,TaskList15[[#This Row],[RESPONSABLE]])-COUNTIF(TaskList1[RESPONSABLE],$D$1))),INDEX(TaskList3[THÈME],SMALL(IF(TaskList3[RESPONSABLE]=$D$1,ROW(TaskList3[RESPONSABLE])-1),COUNTIF($D$3:D409,TaskList15[[#This Row],[RESPONSABLE]])-COUNTIF(TaskList2[RESPONSABLE],$D$1)-COUNTIF(TaskList1[RESPONSABLE],$D$1))))))</f>
        <v/>
      </c>
      <c r="B409" s="10" t="str">
        <f t="array" ref="B409">IF(TaskList15[[#This Row],[RESPONSABLE]]="","",IFERROR(INDEX(TaskList1[AXE],SMALL(IF(TaskList1[RESPONSABLE]=$D$1,ROW(TaskList1[RESPONSABLE])-1),COUNTIF($D$3:D409,TaskList15[[#This Row],[RESPONSABLE]]))),IFERROR(INDEX(TaskList2[AXE],SMALL(IF(TaskList2[RESPONSABLE]=$D$1,ROW(TaskList2[RESPONSABLE])-1),COUNTIF($D$3:D409,TaskList15[[#This Row],[RESPONSABLE]])-COUNTIF(TaskList1[RESPONSABLE],$D$1))),INDEX(TaskList3[AXE],SMALL(IF(TaskList3[RESPONSABLE]=$D$1,ROW(TaskList3[RESPONSABLE])-1),COUNTIF($D$3:D409,TaskList15[[#This Row],[RESPONSABLE]])-COUNTIF(TaskList2[RESPONSABLE],$D$1)-COUNTIF(TaskList1[RESPONSABLE],$D$1))))))</f>
        <v/>
      </c>
      <c r="D409" s="12" t="str">
        <f>IF(COUNTIF($D$2:D408,$D$1)&lt;COUNTIF(TaskList2[RESPONSABLE],$D$1)+COUNTIF(TaskList3[RESPONSABLE],$D$1)+COUNTIF(TaskList1[RESPONSABLE],$D$1),$D$1,"")</f>
        <v/>
      </c>
      <c r="E409" s="13" t="str">
        <f t="array" ref="E409">IF(TaskList15[[#This Row],[RESPONSABLE]]="","",IFERROR(INDEX(TaskList1[DATE LIMITE],SMALL(IF(TaskList1[RESPONSABLE]=$D$1,ROW(TaskList1[RESPONSABLE])-1),COUNTIF($D$3:D409,TaskList15[[#This Row],[RESPONSABLE]]))),IFERROR(INDEX(TaskList2[DATE LIMITE],SMALL(IF(TaskList2[RESPONSABLE]=$D$1,ROW(TaskList2[RESPONSABLE])-1),COUNTIF($D$3:D409,TaskList15[[#This Row],[RESPONSABLE]])-COUNTIF(TaskList1[RESPONSABLE],$D$1))),INDEX(TaskList3[DATE LIMITE],SMALL(IF(TaskList3[RESPONSABLE]=$D$1,ROW(TaskList3[RESPONSABLE])-1),COUNTIF($D$3:D409,TaskList15[[#This Row],[RESPONSABLE]])-COUNTIF(TaskList2[RESPONSABLE],$D$1)-COUNTIF(TaskList1[RESPONSABLE],$D$1))))))</f>
        <v/>
      </c>
      <c r="F409" s="10" t="str">
        <f t="array" ref="F409">IF(TaskList15[[#This Row],[RESPONSABLE]]="","",IFERROR(INDEX(TaskList1[STATUT],SMALL(IF(TaskList1[RESPONSABLE]=$D$1,ROW(TaskList1[RESPONSABLE])-1),COUNTIF($D$3:D409,TaskList15[[#This Row],[RESPONSABLE]]))),IFERROR(INDEX(TaskList2[STATUT],SMALL(IF(TaskList2[RESPONSABLE]=$D$1,ROW(TaskList2[RESPONSABLE])-1),COUNTIF($D$3:D409,TaskList15[[#This Row],[RESPONSABLE]])-COUNTIF(TaskList1[RESPONSABLE],$D$1))),INDEX(TaskList3[STATUT],SMALL(IF(TaskList3[RESPONSABLE]=$D$1,ROW(TaskList3[RESPONSABLE])-1),COUNTIF($D$3:D409,TaskList15[[#This Row],[RESPONSABLE]])-COUNTIF(TaskList2[RESPONSABLE],$D$1)-COUNTIF(TaskList1[RESPONSABLE],$D$1))))))</f>
        <v/>
      </c>
    </row>
    <row r="410" spans="1:6" x14ac:dyDescent="0.3">
      <c r="A410" s="10" t="str">
        <f t="array" ref="A410">IF(TaskList15[[#This Row],[RESPONSABLE]]="","",IFERROR(INDEX(TaskList1[THÈME],SMALL(IF(TaskList1[RESPONSABLE]=$D$1,ROW(TaskList1[RESPONSABLE])-1),COUNTIF($D$3:D410,TaskList15[[#This Row],[RESPONSABLE]]))),IFERROR(INDEX(TaskList2[THÈME],SMALL(IF(TaskList2[RESPONSABLE]=$D$1,ROW(TaskList2[RESPONSABLE])-1),COUNTIF($D$3:D410,TaskList15[[#This Row],[RESPONSABLE]])-COUNTIF(TaskList1[RESPONSABLE],$D$1))),INDEX(TaskList3[THÈME],SMALL(IF(TaskList3[RESPONSABLE]=$D$1,ROW(TaskList3[RESPONSABLE])-1),COUNTIF($D$3:D410,TaskList15[[#This Row],[RESPONSABLE]])-COUNTIF(TaskList2[RESPONSABLE],$D$1)-COUNTIF(TaskList1[RESPONSABLE],$D$1))))))</f>
        <v/>
      </c>
      <c r="B410" s="10" t="str">
        <f t="array" ref="B410">IF(TaskList15[[#This Row],[RESPONSABLE]]="","",IFERROR(INDEX(TaskList1[AXE],SMALL(IF(TaskList1[RESPONSABLE]=$D$1,ROW(TaskList1[RESPONSABLE])-1),COUNTIF($D$3:D410,TaskList15[[#This Row],[RESPONSABLE]]))),IFERROR(INDEX(TaskList2[AXE],SMALL(IF(TaskList2[RESPONSABLE]=$D$1,ROW(TaskList2[RESPONSABLE])-1),COUNTIF($D$3:D410,TaskList15[[#This Row],[RESPONSABLE]])-COUNTIF(TaskList1[RESPONSABLE],$D$1))),INDEX(TaskList3[AXE],SMALL(IF(TaskList3[RESPONSABLE]=$D$1,ROW(TaskList3[RESPONSABLE])-1),COUNTIF($D$3:D410,TaskList15[[#This Row],[RESPONSABLE]])-COUNTIF(TaskList2[RESPONSABLE],$D$1)-COUNTIF(TaskList1[RESPONSABLE],$D$1))))))</f>
        <v/>
      </c>
      <c r="D410" s="12" t="str">
        <f>IF(COUNTIF($D$2:D409,$D$1)&lt;COUNTIF(TaskList2[RESPONSABLE],$D$1)+COUNTIF(TaskList3[RESPONSABLE],$D$1)+COUNTIF(TaskList1[RESPONSABLE],$D$1),$D$1,"")</f>
        <v/>
      </c>
      <c r="E410" s="13" t="str">
        <f t="array" ref="E410">IF(TaskList15[[#This Row],[RESPONSABLE]]="","",IFERROR(INDEX(TaskList1[DATE LIMITE],SMALL(IF(TaskList1[RESPONSABLE]=$D$1,ROW(TaskList1[RESPONSABLE])-1),COUNTIF($D$3:D410,TaskList15[[#This Row],[RESPONSABLE]]))),IFERROR(INDEX(TaskList2[DATE LIMITE],SMALL(IF(TaskList2[RESPONSABLE]=$D$1,ROW(TaskList2[RESPONSABLE])-1),COUNTIF($D$3:D410,TaskList15[[#This Row],[RESPONSABLE]])-COUNTIF(TaskList1[RESPONSABLE],$D$1))),INDEX(TaskList3[DATE LIMITE],SMALL(IF(TaskList3[RESPONSABLE]=$D$1,ROW(TaskList3[RESPONSABLE])-1),COUNTIF($D$3:D410,TaskList15[[#This Row],[RESPONSABLE]])-COUNTIF(TaskList2[RESPONSABLE],$D$1)-COUNTIF(TaskList1[RESPONSABLE],$D$1))))))</f>
        <v/>
      </c>
      <c r="F410" s="10" t="str">
        <f t="array" ref="F410">IF(TaskList15[[#This Row],[RESPONSABLE]]="","",IFERROR(INDEX(TaskList1[STATUT],SMALL(IF(TaskList1[RESPONSABLE]=$D$1,ROW(TaskList1[RESPONSABLE])-1),COUNTIF($D$3:D410,TaskList15[[#This Row],[RESPONSABLE]]))),IFERROR(INDEX(TaskList2[STATUT],SMALL(IF(TaskList2[RESPONSABLE]=$D$1,ROW(TaskList2[RESPONSABLE])-1),COUNTIF($D$3:D410,TaskList15[[#This Row],[RESPONSABLE]])-COUNTIF(TaskList1[RESPONSABLE],$D$1))),INDEX(TaskList3[STATUT],SMALL(IF(TaskList3[RESPONSABLE]=$D$1,ROW(TaskList3[RESPONSABLE])-1),COUNTIF($D$3:D410,TaskList15[[#This Row],[RESPONSABLE]])-COUNTIF(TaskList2[RESPONSABLE],$D$1)-COUNTIF(TaskList1[RESPONSABLE],$D$1))))))</f>
        <v/>
      </c>
    </row>
    <row r="411" spans="1:6" x14ac:dyDescent="0.3">
      <c r="A411" s="10" t="str">
        <f t="array" ref="A411">IF(TaskList15[[#This Row],[RESPONSABLE]]="","",IFERROR(INDEX(TaskList1[THÈME],SMALL(IF(TaskList1[RESPONSABLE]=$D$1,ROW(TaskList1[RESPONSABLE])-1),COUNTIF($D$3:D411,TaskList15[[#This Row],[RESPONSABLE]]))),IFERROR(INDEX(TaskList2[THÈME],SMALL(IF(TaskList2[RESPONSABLE]=$D$1,ROW(TaskList2[RESPONSABLE])-1),COUNTIF($D$3:D411,TaskList15[[#This Row],[RESPONSABLE]])-COUNTIF(TaskList1[RESPONSABLE],$D$1))),INDEX(TaskList3[THÈME],SMALL(IF(TaskList3[RESPONSABLE]=$D$1,ROW(TaskList3[RESPONSABLE])-1),COUNTIF($D$3:D411,TaskList15[[#This Row],[RESPONSABLE]])-COUNTIF(TaskList2[RESPONSABLE],$D$1)-COUNTIF(TaskList1[RESPONSABLE],$D$1))))))</f>
        <v/>
      </c>
      <c r="B411" s="10" t="str">
        <f t="array" ref="B411">IF(TaskList15[[#This Row],[RESPONSABLE]]="","",IFERROR(INDEX(TaskList1[AXE],SMALL(IF(TaskList1[RESPONSABLE]=$D$1,ROW(TaskList1[RESPONSABLE])-1),COUNTIF($D$3:D411,TaskList15[[#This Row],[RESPONSABLE]]))),IFERROR(INDEX(TaskList2[AXE],SMALL(IF(TaskList2[RESPONSABLE]=$D$1,ROW(TaskList2[RESPONSABLE])-1),COUNTIF($D$3:D411,TaskList15[[#This Row],[RESPONSABLE]])-COUNTIF(TaskList1[RESPONSABLE],$D$1))),INDEX(TaskList3[AXE],SMALL(IF(TaskList3[RESPONSABLE]=$D$1,ROW(TaskList3[RESPONSABLE])-1),COUNTIF($D$3:D411,TaskList15[[#This Row],[RESPONSABLE]])-COUNTIF(TaskList2[RESPONSABLE],$D$1)-COUNTIF(TaskList1[RESPONSABLE],$D$1))))))</f>
        <v/>
      </c>
      <c r="D411" s="12" t="str">
        <f>IF(COUNTIF($D$2:D410,$D$1)&lt;COUNTIF(TaskList2[RESPONSABLE],$D$1)+COUNTIF(TaskList3[RESPONSABLE],$D$1)+COUNTIF(TaskList1[RESPONSABLE],$D$1),$D$1,"")</f>
        <v/>
      </c>
      <c r="E411" s="13" t="str">
        <f t="array" ref="E411">IF(TaskList15[[#This Row],[RESPONSABLE]]="","",IFERROR(INDEX(TaskList1[DATE LIMITE],SMALL(IF(TaskList1[RESPONSABLE]=$D$1,ROW(TaskList1[RESPONSABLE])-1),COUNTIF($D$3:D411,TaskList15[[#This Row],[RESPONSABLE]]))),IFERROR(INDEX(TaskList2[DATE LIMITE],SMALL(IF(TaskList2[RESPONSABLE]=$D$1,ROW(TaskList2[RESPONSABLE])-1),COUNTIF($D$3:D411,TaskList15[[#This Row],[RESPONSABLE]])-COUNTIF(TaskList1[RESPONSABLE],$D$1))),INDEX(TaskList3[DATE LIMITE],SMALL(IF(TaskList3[RESPONSABLE]=$D$1,ROW(TaskList3[RESPONSABLE])-1),COUNTIF($D$3:D411,TaskList15[[#This Row],[RESPONSABLE]])-COUNTIF(TaskList2[RESPONSABLE],$D$1)-COUNTIF(TaskList1[RESPONSABLE],$D$1))))))</f>
        <v/>
      </c>
      <c r="F411" s="10" t="str">
        <f t="array" ref="F411">IF(TaskList15[[#This Row],[RESPONSABLE]]="","",IFERROR(INDEX(TaskList1[STATUT],SMALL(IF(TaskList1[RESPONSABLE]=$D$1,ROW(TaskList1[RESPONSABLE])-1),COUNTIF($D$3:D411,TaskList15[[#This Row],[RESPONSABLE]]))),IFERROR(INDEX(TaskList2[STATUT],SMALL(IF(TaskList2[RESPONSABLE]=$D$1,ROW(TaskList2[RESPONSABLE])-1),COUNTIF($D$3:D411,TaskList15[[#This Row],[RESPONSABLE]])-COUNTIF(TaskList1[RESPONSABLE],$D$1))),INDEX(TaskList3[STATUT],SMALL(IF(TaskList3[RESPONSABLE]=$D$1,ROW(TaskList3[RESPONSABLE])-1),COUNTIF($D$3:D411,TaskList15[[#This Row],[RESPONSABLE]])-COUNTIF(TaskList2[RESPONSABLE],$D$1)-COUNTIF(TaskList1[RESPONSABLE],$D$1))))))</f>
        <v/>
      </c>
    </row>
    <row r="412" spans="1:6" x14ac:dyDescent="0.3">
      <c r="A412" s="10" t="str">
        <f t="array" ref="A412">IF(TaskList15[[#This Row],[RESPONSABLE]]="","",IFERROR(INDEX(TaskList1[THÈME],SMALL(IF(TaskList1[RESPONSABLE]=$D$1,ROW(TaskList1[RESPONSABLE])-1),COUNTIF($D$3:D412,TaskList15[[#This Row],[RESPONSABLE]]))),IFERROR(INDEX(TaskList2[THÈME],SMALL(IF(TaskList2[RESPONSABLE]=$D$1,ROW(TaskList2[RESPONSABLE])-1),COUNTIF($D$3:D412,TaskList15[[#This Row],[RESPONSABLE]])-COUNTIF(TaskList1[RESPONSABLE],$D$1))),INDEX(TaskList3[THÈME],SMALL(IF(TaskList3[RESPONSABLE]=$D$1,ROW(TaskList3[RESPONSABLE])-1),COUNTIF($D$3:D412,TaskList15[[#This Row],[RESPONSABLE]])-COUNTIF(TaskList2[RESPONSABLE],$D$1)-COUNTIF(TaskList1[RESPONSABLE],$D$1))))))</f>
        <v/>
      </c>
      <c r="B412" s="10" t="str">
        <f t="array" ref="B412">IF(TaskList15[[#This Row],[RESPONSABLE]]="","",IFERROR(INDEX(TaskList1[AXE],SMALL(IF(TaskList1[RESPONSABLE]=$D$1,ROW(TaskList1[RESPONSABLE])-1),COUNTIF($D$3:D412,TaskList15[[#This Row],[RESPONSABLE]]))),IFERROR(INDEX(TaskList2[AXE],SMALL(IF(TaskList2[RESPONSABLE]=$D$1,ROW(TaskList2[RESPONSABLE])-1),COUNTIF($D$3:D412,TaskList15[[#This Row],[RESPONSABLE]])-COUNTIF(TaskList1[RESPONSABLE],$D$1))),INDEX(TaskList3[AXE],SMALL(IF(TaskList3[RESPONSABLE]=$D$1,ROW(TaskList3[RESPONSABLE])-1),COUNTIF($D$3:D412,TaskList15[[#This Row],[RESPONSABLE]])-COUNTIF(TaskList2[RESPONSABLE],$D$1)-COUNTIF(TaskList1[RESPONSABLE],$D$1))))))</f>
        <v/>
      </c>
      <c r="D412" s="12" t="str">
        <f>IF(COUNTIF($D$2:D411,$D$1)&lt;COUNTIF(TaskList2[RESPONSABLE],$D$1)+COUNTIF(TaskList3[RESPONSABLE],$D$1)+COUNTIF(TaskList1[RESPONSABLE],$D$1),$D$1,"")</f>
        <v/>
      </c>
      <c r="E412" s="13" t="str">
        <f t="array" ref="E412">IF(TaskList15[[#This Row],[RESPONSABLE]]="","",IFERROR(INDEX(TaskList1[DATE LIMITE],SMALL(IF(TaskList1[RESPONSABLE]=$D$1,ROW(TaskList1[RESPONSABLE])-1),COUNTIF($D$3:D412,TaskList15[[#This Row],[RESPONSABLE]]))),IFERROR(INDEX(TaskList2[DATE LIMITE],SMALL(IF(TaskList2[RESPONSABLE]=$D$1,ROW(TaskList2[RESPONSABLE])-1),COUNTIF($D$3:D412,TaskList15[[#This Row],[RESPONSABLE]])-COUNTIF(TaskList1[RESPONSABLE],$D$1))),INDEX(TaskList3[DATE LIMITE],SMALL(IF(TaskList3[RESPONSABLE]=$D$1,ROW(TaskList3[RESPONSABLE])-1),COUNTIF($D$3:D412,TaskList15[[#This Row],[RESPONSABLE]])-COUNTIF(TaskList2[RESPONSABLE],$D$1)-COUNTIF(TaskList1[RESPONSABLE],$D$1))))))</f>
        <v/>
      </c>
      <c r="F412" s="10" t="str">
        <f t="array" ref="F412">IF(TaskList15[[#This Row],[RESPONSABLE]]="","",IFERROR(INDEX(TaskList1[STATUT],SMALL(IF(TaskList1[RESPONSABLE]=$D$1,ROW(TaskList1[RESPONSABLE])-1),COUNTIF($D$3:D412,TaskList15[[#This Row],[RESPONSABLE]]))),IFERROR(INDEX(TaskList2[STATUT],SMALL(IF(TaskList2[RESPONSABLE]=$D$1,ROW(TaskList2[RESPONSABLE])-1),COUNTIF($D$3:D412,TaskList15[[#This Row],[RESPONSABLE]])-COUNTIF(TaskList1[RESPONSABLE],$D$1))),INDEX(TaskList3[STATUT],SMALL(IF(TaskList3[RESPONSABLE]=$D$1,ROW(TaskList3[RESPONSABLE])-1),COUNTIF($D$3:D412,TaskList15[[#This Row],[RESPONSABLE]])-COUNTIF(TaskList2[RESPONSABLE],$D$1)-COUNTIF(TaskList1[RESPONSABLE],$D$1))))))</f>
        <v/>
      </c>
    </row>
    <row r="413" spans="1:6" x14ac:dyDescent="0.3">
      <c r="A413" s="10" t="str">
        <f t="array" ref="A413">IF(TaskList15[[#This Row],[RESPONSABLE]]="","",IFERROR(INDEX(TaskList1[THÈME],SMALL(IF(TaskList1[RESPONSABLE]=$D$1,ROW(TaskList1[RESPONSABLE])-1),COUNTIF($D$3:D413,TaskList15[[#This Row],[RESPONSABLE]]))),IFERROR(INDEX(TaskList2[THÈME],SMALL(IF(TaskList2[RESPONSABLE]=$D$1,ROW(TaskList2[RESPONSABLE])-1),COUNTIF($D$3:D413,TaskList15[[#This Row],[RESPONSABLE]])-COUNTIF(TaskList1[RESPONSABLE],$D$1))),INDEX(TaskList3[THÈME],SMALL(IF(TaskList3[RESPONSABLE]=$D$1,ROW(TaskList3[RESPONSABLE])-1),COUNTIF($D$3:D413,TaskList15[[#This Row],[RESPONSABLE]])-COUNTIF(TaskList2[RESPONSABLE],$D$1)-COUNTIF(TaskList1[RESPONSABLE],$D$1))))))</f>
        <v/>
      </c>
      <c r="B413" s="10" t="str">
        <f t="array" ref="B413">IF(TaskList15[[#This Row],[RESPONSABLE]]="","",IFERROR(INDEX(TaskList1[AXE],SMALL(IF(TaskList1[RESPONSABLE]=$D$1,ROW(TaskList1[RESPONSABLE])-1),COUNTIF($D$3:D413,TaskList15[[#This Row],[RESPONSABLE]]))),IFERROR(INDEX(TaskList2[AXE],SMALL(IF(TaskList2[RESPONSABLE]=$D$1,ROW(TaskList2[RESPONSABLE])-1),COUNTIF($D$3:D413,TaskList15[[#This Row],[RESPONSABLE]])-COUNTIF(TaskList1[RESPONSABLE],$D$1))),INDEX(TaskList3[AXE],SMALL(IF(TaskList3[RESPONSABLE]=$D$1,ROW(TaskList3[RESPONSABLE])-1),COUNTIF($D$3:D413,TaskList15[[#This Row],[RESPONSABLE]])-COUNTIF(TaskList2[RESPONSABLE],$D$1)-COUNTIF(TaskList1[RESPONSABLE],$D$1))))))</f>
        <v/>
      </c>
      <c r="D413" s="12" t="str">
        <f>IF(COUNTIF($D$2:D412,$D$1)&lt;COUNTIF(TaskList2[RESPONSABLE],$D$1)+COUNTIF(TaskList3[RESPONSABLE],$D$1)+COUNTIF(TaskList1[RESPONSABLE],$D$1),$D$1,"")</f>
        <v/>
      </c>
      <c r="E413" s="13" t="str">
        <f t="array" ref="E413">IF(TaskList15[[#This Row],[RESPONSABLE]]="","",IFERROR(INDEX(TaskList1[DATE LIMITE],SMALL(IF(TaskList1[RESPONSABLE]=$D$1,ROW(TaskList1[RESPONSABLE])-1),COUNTIF($D$3:D413,TaskList15[[#This Row],[RESPONSABLE]]))),IFERROR(INDEX(TaskList2[DATE LIMITE],SMALL(IF(TaskList2[RESPONSABLE]=$D$1,ROW(TaskList2[RESPONSABLE])-1),COUNTIF($D$3:D413,TaskList15[[#This Row],[RESPONSABLE]])-COUNTIF(TaskList1[RESPONSABLE],$D$1))),INDEX(TaskList3[DATE LIMITE],SMALL(IF(TaskList3[RESPONSABLE]=$D$1,ROW(TaskList3[RESPONSABLE])-1),COUNTIF($D$3:D413,TaskList15[[#This Row],[RESPONSABLE]])-COUNTIF(TaskList2[RESPONSABLE],$D$1)-COUNTIF(TaskList1[RESPONSABLE],$D$1))))))</f>
        <v/>
      </c>
      <c r="F413" s="10" t="str">
        <f t="array" ref="F413">IF(TaskList15[[#This Row],[RESPONSABLE]]="","",IFERROR(INDEX(TaskList1[STATUT],SMALL(IF(TaskList1[RESPONSABLE]=$D$1,ROW(TaskList1[RESPONSABLE])-1),COUNTIF($D$3:D413,TaskList15[[#This Row],[RESPONSABLE]]))),IFERROR(INDEX(TaskList2[STATUT],SMALL(IF(TaskList2[RESPONSABLE]=$D$1,ROW(TaskList2[RESPONSABLE])-1),COUNTIF($D$3:D413,TaskList15[[#This Row],[RESPONSABLE]])-COUNTIF(TaskList1[RESPONSABLE],$D$1))),INDEX(TaskList3[STATUT],SMALL(IF(TaskList3[RESPONSABLE]=$D$1,ROW(TaskList3[RESPONSABLE])-1),COUNTIF($D$3:D413,TaskList15[[#This Row],[RESPONSABLE]])-COUNTIF(TaskList2[RESPONSABLE],$D$1)-COUNTIF(TaskList1[RESPONSABLE],$D$1))))))</f>
        <v/>
      </c>
    </row>
    <row r="414" spans="1:6" x14ac:dyDescent="0.3">
      <c r="A414" s="10" t="str">
        <f t="array" ref="A414">IF(TaskList15[[#This Row],[RESPONSABLE]]="","",IFERROR(INDEX(TaskList1[THÈME],SMALL(IF(TaskList1[RESPONSABLE]=$D$1,ROW(TaskList1[RESPONSABLE])-1),COUNTIF($D$3:D414,TaskList15[[#This Row],[RESPONSABLE]]))),IFERROR(INDEX(TaskList2[THÈME],SMALL(IF(TaskList2[RESPONSABLE]=$D$1,ROW(TaskList2[RESPONSABLE])-1),COUNTIF($D$3:D414,TaskList15[[#This Row],[RESPONSABLE]])-COUNTIF(TaskList1[RESPONSABLE],$D$1))),INDEX(TaskList3[THÈME],SMALL(IF(TaskList3[RESPONSABLE]=$D$1,ROW(TaskList3[RESPONSABLE])-1),COUNTIF($D$3:D414,TaskList15[[#This Row],[RESPONSABLE]])-COUNTIF(TaskList2[RESPONSABLE],$D$1)-COUNTIF(TaskList1[RESPONSABLE],$D$1))))))</f>
        <v/>
      </c>
      <c r="B414" s="10" t="str">
        <f t="array" ref="B414">IF(TaskList15[[#This Row],[RESPONSABLE]]="","",IFERROR(INDEX(TaskList1[AXE],SMALL(IF(TaskList1[RESPONSABLE]=$D$1,ROW(TaskList1[RESPONSABLE])-1),COUNTIF($D$3:D414,TaskList15[[#This Row],[RESPONSABLE]]))),IFERROR(INDEX(TaskList2[AXE],SMALL(IF(TaskList2[RESPONSABLE]=$D$1,ROW(TaskList2[RESPONSABLE])-1),COUNTIF($D$3:D414,TaskList15[[#This Row],[RESPONSABLE]])-COUNTIF(TaskList1[RESPONSABLE],$D$1))),INDEX(TaskList3[AXE],SMALL(IF(TaskList3[RESPONSABLE]=$D$1,ROW(TaskList3[RESPONSABLE])-1),COUNTIF($D$3:D414,TaskList15[[#This Row],[RESPONSABLE]])-COUNTIF(TaskList2[RESPONSABLE],$D$1)-COUNTIF(TaskList1[RESPONSABLE],$D$1))))))</f>
        <v/>
      </c>
      <c r="D414" s="12" t="str">
        <f>IF(COUNTIF($D$2:D413,$D$1)&lt;COUNTIF(TaskList2[RESPONSABLE],$D$1)+COUNTIF(TaskList3[RESPONSABLE],$D$1)+COUNTIF(TaskList1[RESPONSABLE],$D$1),$D$1,"")</f>
        <v/>
      </c>
      <c r="E414" s="13" t="str">
        <f t="array" ref="E414">IF(TaskList15[[#This Row],[RESPONSABLE]]="","",IFERROR(INDEX(TaskList1[DATE LIMITE],SMALL(IF(TaskList1[RESPONSABLE]=$D$1,ROW(TaskList1[RESPONSABLE])-1),COUNTIF($D$3:D414,TaskList15[[#This Row],[RESPONSABLE]]))),IFERROR(INDEX(TaskList2[DATE LIMITE],SMALL(IF(TaskList2[RESPONSABLE]=$D$1,ROW(TaskList2[RESPONSABLE])-1),COUNTIF($D$3:D414,TaskList15[[#This Row],[RESPONSABLE]])-COUNTIF(TaskList1[RESPONSABLE],$D$1))),INDEX(TaskList3[DATE LIMITE],SMALL(IF(TaskList3[RESPONSABLE]=$D$1,ROW(TaskList3[RESPONSABLE])-1),COUNTIF($D$3:D414,TaskList15[[#This Row],[RESPONSABLE]])-COUNTIF(TaskList2[RESPONSABLE],$D$1)-COUNTIF(TaskList1[RESPONSABLE],$D$1))))))</f>
        <v/>
      </c>
      <c r="F414" s="10" t="str">
        <f t="array" ref="F414">IF(TaskList15[[#This Row],[RESPONSABLE]]="","",IFERROR(INDEX(TaskList1[STATUT],SMALL(IF(TaskList1[RESPONSABLE]=$D$1,ROW(TaskList1[RESPONSABLE])-1),COUNTIF($D$3:D414,TaskList15[[#This Row],[RESPONSABLE]]))),IFERROR(INDEX(TaskList2[STATUT],SMALL(IF(TaskList2[RESPONSABLE]=$D$1,ROW(TaskList2[RESPONSABLE])-1),COUNTIF($D$3:D414,TaskList15[[#This Row],[RESPONSABLE]])-COUNTIF(TaskList1[RESPONSABLE],$D$1))),INDEX(TaskList3[STATUT],SMALL(IF(TaskList3[RESPONSABLE]=$D$1,ROW(TaskList3[RESPONSABLE])-1),COUNTIF($D$3:D414,TaskList15[[#This Row],[RESPONSABLE]])-COUNTIF(TaskList2[RESPONSABLE],$D$1)-COUNTIF(TaskList1[RESPONSABLE],$D$1))))))</f>
        <v/>
      </c>
    </row>
    <row r="415" spans="1:6" x14ac:dyDescent="0.3">
      <c r="A415" s="10" t="str">
        <f t="array" ref="A415">IF(TaskList15[[#This Row],[RESPONSABLE]]="","",IFERROR(INDEX(TaskList1[THÈME],SMALL(IF(TaskList1[RESPONSABLE]=$D$1,ROW(TaskList1[RESPONSABLE])-1),COUNTIF($D$3:D415,TaskList15[[#This Row],[RESPONSABLE]]))),IFERROR(INDEX(TaskList2[THÈME],SMALL(IF(TaskList2[RESPONSABLE]=$D$1,ROW(TaskList2[RESPONSABLE])-1),COUNTIF($D$3:D415,TaskList15[[#This Row],[RESPONSABLE]])-COUNTIF(TaskList1[RESPONSABLE],$D$1))),INDEX(TaskList3[THÈME],SMALL(IF(TaskList3[RESPONSABLE]=$D$1,ROW(TaskList3[RESPONSABLE])-1),COUNTIF($D$3:D415,TaskList15[[#This Row],[RESPONSABLE]])-COUNTIF(TaskList2[RESPONSABLE],$D$1)-COUNTIF(TaskList1[RESPONSABLE],$D$1))))))</f>
        <v/>
      </c>
      <c r="B415" s="10" t="str">
        <f t="array" ref="B415">IF(TaskList15[[#This Row],[RESPONSABLE]]="","",IFERROR(INDEX(TaskList1[AXE],SMALL(IF(TaskList1[RESPONSABLE]=$D$1,ROW(TaskList1[RESPONSABLE])-1),COUNTIF($D$3:D415,TaskList15[[#This Row],[RESPONSABLE]]))),IFERROR(INDEX(TaskList2[AXE],SMALL(IF(TaskList2[RESPONSABLE]=$D$1,ROW(TaskList2[RESPONSABLE])-1),COUNTIF($D$3:D415,TaskList15[[#This Row],[RESPONSABLE]])-COUNTIF(TaskList1[RESPONSABLE],$D$1))),INDEX(TaskList3[AXE],SMALL(IF(TaskList3[RESPONSABLE]=$D$1,ROW(TaskList3[RESPONSABLE])-1),COUNTIF($D$3:D415,TaskList15[[#This Row],[RESPONSABLE]])-COUNTIF(TaskList2[RESPONSABLE],$D$1)-COUNTIF(TaskList1[RESPONSABLE],$D$1))))))</f>
        <v/>
      </c>
      <c r="D415" s="12" t="str">
        <f>IF(COUNTIF($D$2:D414,$D$1)&lt;COUNTIF(TaskList2[RESPONSABLE],$D$1)+COUNTIF(TaskList3[RESPONSABLE],$D$1)+COUNTIF(TaskList1[RESPONSABLE],$D$1),$D$1,"")</f>
        <v/>
      </c>
      <c r="E415" s="13" t="str">
        <f t="array" ref="E415">IF(TaskList15[[#This Row],[RESPONSABLE]]="","",IFERROR(INDEX(TaskList1[DATE LIMITE],SMALL(IF(TaskList1[RESPONSABLE]=$D$1,ROW(TaskList1[RESPONSABLE])-1),COUNTIF($D$3:D415,TaskList15[[#This Row],[RESPONSABLE]]))),IFERROR(INDEX(TaskList2[DATE LIMITE],SMALL(IF(TaskList2[RESPONSABLE]=$D$1,ROW(TaskList2[RESPONSABLE])-1),COUNTIF($D$3:D415,TaskList15[[#This Row],[RESPONSABLE]])-COUNTIF(TaskList1[RESPONSABLE],$D$1))),INDEX(TaskList3[DATE LIMITE],SMALL(IF(TaskList3[RESPONSABLE]=$D$1,ROW(TaskList3[RESPONSABLE])-1),COUNTIF($D$3:D415,TaskList15[[#This Row],[RESPONSABLE]])-COUNTIF(TaskList2[RESPONSABLE],$D$1)-COUNTIF(TaskList1[RESPONSABLE],$D$1))))))</f>
        <v/>
      </c>
      <c r="F415" s="10" t="str">
        <f t="array" ref="F415">IF(TaskList15[[#This Row],[RESPONSABLE]]="","",IFERROR(INDEX(TaskList1[STATUT],SMALL(IF(TaskList1[RESPONSABLE]=$D$1,ROW(TaskList1[RESPONSABLE])-1),COUNTIF($D$3:D415,TaskList15[[#This Row],[RESPONSABLE]]))),IFERROR(INDEX(TaskList2[STATUT],SMALL(IF(TaskList2[RESPONSABLE]=$D$1,ROW(TaskList2[RESPONSABLE])-1),COUNTIF($D$3:D415,TaskList15[[#This Row],[RESPONSABLE]])-COUNTIF(TaskList1[RESPONSABLE],$D$1))),INDEX(TaskList3[STATUT],SMALL(IF(TaskList3[RESPONSABLE]=$D$1,ROW(TaskList3[RESPONSABLE])-1),COUNTIF($D$3:D415,TaskList15[[#This Row],[RESPONSABLE]])-COUNTIF(TaskList2[RESPONSABLE],$D$1)-COUNTIF(TaskList1[RESPONSABLE],$D$1))))))</f>
        <v/>
      </c>
    </row>
    <row r="416" spans="1:6" x14ac:dyDescent="0.3">
      <c r="A416" s="10" t="str">
        <f t="array" ref="A416">IF(TaskList15[[#This Row],[RESPONSABLE]]="","",IFERROR(INDEX(TaskList1[THÈME],SMALL(IF(TaskList1[RESPONSABLE]=$D$1,ROW(TaskList1[RESPONSABLE])-1),COUNTIF($D$3:D416,TaskList15[[#This Row],[RESPONSABLE]]))),IFERROR(INDEX(TaskList2[THÈME],SMALL(IF(TaskList2[RESPONSABLE]=$D$1,ROW(TaskList2[RESPONSABLE])-1),COUNTIF($D$3:D416,TaskList15[[#This Row],[RESPONSABLE]])-COUNTIF(TaskList1[RESPONSABLE],$D$1))),INDEX(TaskList3[THÈME],SMALL(IF(TaskList3[RESPONSABLE]=$D$1,ROW(TaskList3[RESPONSABLE])-1),COUNTIF($D$3:D416,TaskList15[[#This Row],[RESPONSABLE]])-COUNTIF(TaskList2[RESPONSABLE],$D$1)-COUNTIF(TaskList1[RESPONSABLE],$D$1))))))</f>
        <v/>
      </c>
      <c r="B416" s="10" t="str">
        <f t="array" ref="B416">IF(TaskList15[[#This Row],[RESPONSABLE]]="","",IFERROR(INDEX(TaskList1[AXE],SMALL(IF(TaskList1[RESPONSABLE]=$D$1,ROW(TaskList1[RESPONSABLE])-1),COUNTIF($D$3:D416,TaskList15[[#This Row],[RESPONSABLE]]))),IFERROR(INDEX(TaskList2[AXE],SMALL(IF(TaskList2[RESPONSABLE]=$D$1,ROW(TaskList2[RESPONSABLE])-1),COUNTIF($D$3:D416,TaskList15[[#This Row],[RESPONSABLE]])-COUNTIF(TaskList1[RESPONSABLE],$D$1))),INDEX(TaskList3[AXE],SMALL(IF(TaskList3[RESPONSABLE]=$D$1,ROW(TaskList3[RESPONSABLE])-1),COUNTIF($D$3:D416,TaskList15[[#This Row],[RESPONSABLE]])-COUNTIF(TaskList2[RESPONSABLE],$D$1)-COUNTIF(TaskList1[RESPONSABLE],$D$1))))))</f>
        <v/>
      </c>
      <c r="D416" s="12" t="str">
        <f>IF(COUNTIF($D$2:D415,$D$1)&lt;COUNTIF(TaskList2[RESPONSABLE],$D$1)+COUNTIF(TaskList3[RESPONSABLE],$D$1)+COUNTIF(TaskList1[RESPONSABLE],$D$1),$D$1,"")</f>
        <v/>
      </c>
      <c r="E416" s="13" t="str">
        <f t="array" ref="E416">IF(TaskList15[[#This Row],[RESPONSABLE]]="","",IFERROR(INDEX(TaskList1[DATE LIMITE],SMALL(IF(TaskList1[RESPONSABLE]=$D$1,ROW(TaskList1[RESPONSABLE])-1),COUNTIF($D$3:D416,TaskList15[[#This Row],[RESPONSABLE]]))),IFERROR(INDEX(TaskList2[DATE LIMITE],SMALL(IF(TaskList2[RESPONSABLE]=$D$1,ROW(TaskList2[RESPONSABLE])-1),COUNTIF($D$3:D416,TaskList15[[#This Row],[RESPONSABLE]])-COUNTIF(TaskList1[RESPONSABLE],$D$1))),INDEX(TaskList3[DATE LIMITE],SMALL(IF(TaskList3[RESPONSABLE]=$D$1,ROW(TaskList3[RESPONSABLE])-1),COUNTIF($D$3:D416,TaskList15[[#This Row],[RESPONSABLE]])-COUNTIF(TaskList2[RESPONSABLE],$D$1)-COUNTIF(TaskList1[RESPONSABLE],$D$1))))))</f>
        <v/>
      </c>
      <c r="F416" s="10" t="str">
        <f t="array" ref="F416">IF(TaskList15[[#This Row],[RESPONSABLE]]="","",IFERROR(INDEX(TaskList1[STATUT],SMALL(IF(TaskList1[RESPONSABLE]=$D$1,ROW(TaskList1[RESPONSABLE])-1),COUNTIF($D$3:D416,TaskList15[[#This Row],[RESPONSABLE]]))),IFERROR(INDEX(TaskList2[STATUT],SMALL(IF(TaskList2[RESPONSABLE]=$D$1,ROW(TaskList2[RESPONSABLE])-1),COUNTIF($D$3:D416,TaskList15[[#This Row],[RESPONSABLE]])-COUNTIF(TaskList1[RESPONSABLE],$D$1))),INDEX(TaskList3[STATUT],SMALL(IF(TaskList3[RESPONSABLE]=$D$1,ROW(TaskList3[RESPONSABLE])-1),COUNTIF($D$3:D416,TaskList15[[#This Row],[RESPONSABLE]])-COUNTIF(TaskList2[RESPONSABLE],$D$1)-COUNTIF(TaskList1[RESPONSABLE],$D$1))))))</f>
        <v/>
      </c>
    </row>
    <row r="417" spans="1:6" x14ac:dyDescent="0.3">
      <c r="A417" s="10" t="str">
        <f t="array" ref="A417">IF(TaskList15[[#This Row],[RESPONSABLE]]="","",IFERROR(INDEX(TaskList1[THÈME],SMALL(IF(TaskList1[RESPONSABLE]=$D$1,ROW(TaskList1[RESPONSABLE])-1),COUNTIF($D$3:D417,TaskList15[[#This Row],[RESPONSABLE]]))),IFERROR(INDEX(TaskList2[THÈME],SMALL(IF(TaskList2[RESPONSABLE]=$D$1,ROW(TaskList2[RESPONSABLE])-1),COUNTIF($D$3:D417,TaskList15[[#This Row],[RESPONSABLE]])-COUNTIF(TaskList1[RESPONSABLE],$D$1))),INDEX(TaskList3[THÈME],SMALL(IF(TaskList3[RESPONSABLE]=$D$1,ROW(TaskList3[RESPONSABLE])-1),COUNTIF($D$3:D417,TaskList15[[#This Row],[RESPONSABLE]])-COUNTIF(TaskList2[RESPONSABLE],$D$1)-COUNTIF(TaskList1[RESPONSABLE],$D$1))))))</f>
        <v/>
      </c>
      <c r="B417" s="10" t="str">
        <f t="array" ref="B417">IF(TaskList15[[#This Row],[RESPONSABLE]]="","",IFERROR(INDEX(TaskList1[AXE],SMALL(IF(TaskList1[RESPONSABLE]=$D$1,ROW(TaskList1[RESPONSABLE])-1),COUNTIF($D$3:D417,TaskList15[[#This Row],[RESPONSABLE]]))),IFERROR(INDEX(TaskList2[AXE],SMALL(IF(TaskList2[RESPONSABLE]=$D$1,ROW(TaskList2[RESPONSABLE])-1),COUNTIF($D$3:D417,TaskList15[[#This Row],[RESPONSABLE]])-COUNTIF(TaskList1[RESPONSABLE],$D$1))),INDEX(TaskList3[AXE],SMALL(IF(TaskList3[RESPONSABLE]=$D$1,ROW(TaskList3[RESPONSABLE])-1),COUNTIF($D$3:D417,TaskList15[[#This Row],[RESPONSABLE]])-COUNTIF(TaskList2[RESPONSABLE],$D$1)-COUNTIF(TaskList1[RESPONSABLE],$D$1))))))</f>
        <v/>
      </c>
      <c r="D417" s="12" t="str">
        <f>IF(COUNTIF($D$2:D416,$D$1)&lt;COUNTIF(TaskList2[RESPONSABLE],$D$1)+COUNTIF(TaskList3[RESPONSABLE],$D$1)+COUNTIF(TaskList1[RESPONSABLE],$D$1),$D$1,"")</f>
        <v/>
      </c>
      <c r="E417" s="13" t="str">
        <f t="array" ref="E417">IF(TaskList15[[#This Row],[RESPONSABLE]]="","",IFERROR(INDEX(TaskList1[DATE LIMITE],SMALL(IF(TaskList1[RESPONSABLE]=$D$1,ROW(TaskList1[RESPONSABLE])-1),COUNTIF($D$3:D417,TaskList15[[#This Row],[RESPONSABLE]]))),IFERROR(INDEX(TaskList2[DATE LIMITE],SMALL(IF(TaskList2[RESPONSABLE]=$D$1,ROW(TaskList2[RESPONSABLE])-1),COUNTIF($D$3:D417,TaskList15[[#This Row],[RESPONSABLE]])-COUNTIF(TaskList1[RESPONSABLE],$D$1))),INDEX(TaskList3[DATE LIMITE],SMALL(IF(TaskList3[RESPONSABLE]=$D$1,ROW(TaskList3[RESPONSABLE])-1),COUNTIF($D$3:D417,TaskList15[[#This Row],[RESPONSABLE]])-COUNTIF(TaskList2[RESPONSABLE],$D$1)-COUNTIF(TaskList1[RESPONSABLE],$D$1))))))</f>
        <v/>
      </c>
      <c r="F417" s="10" t="str">
        <f t="array" ref="F417">IF(TaskList15[[#This Row],[RESPONSABLE]]="","",IFERROR(INDEX(TaskList1[STATUT],SMALL(IF(TaskList1[RESPONSABLE]=$D$1,ROW(TaskList1[RESPONSABLE])-1),COUNTIF($D$3:D417,TaskList15[[#This Row],[RESPONSABLE]]))),IFERROR(INDEX(TaskList2[STATUT],SMALL(IF(TaskList2[RESPONSABLE]=$D$1,ROW(TaskList2[RESPONSABLE])-1),COUNTIF($D$3:D417,TaskList15[[#This Row],[RESPONSABLE]])-COUNTIF(TaskList1[RESPONSABLE],$D$1))),INDEX(TaskList3[STATUT],SMALL(IF(TaskList3[RESPONSABLE]=$D$1,ROW(TaskList3[RESPONSABLE])-1),COUNTIF($D$3:D417,TaskList15[[#This Row],[RESPONSABLE]])-COUNTIF(TaskList2[RESPONSABLE],$D$1)-COUNTIF(TaskList1[RESPONSABLE],$D$1))))))</f>
        <v/>
      </c>
    </row>
    <row r="418" spans="1:6" x14ac:dyDescent="0.3">
      <c r="A418" s="10" t="str">
        <f t="array" ref="A418">IF(TaskList15[[#This Row],[RESPONSABLE]]="","",IFERROR(INDEX(TaskList1[THÈME],SMALL(IF(TaskList1[RESPONSABLE]=$D$1,ROW(TaskList1[RESPONSABLE])-1),COUNTIF($D$3:D418,TaskList15[[#This Row],[RESPONSABLE]]))),IFERROR(INDEX(TaskList2[THÈME],SMALL(IF(TaskList2[RESPONSABLE]=$D$1,ROW(TaskList2[RESPONSABLE])-1),COUNTIF($D$3:D418,TaskList15[[#This Row],[RESPONSABLE]])-COUNTIF(TaskList1[RESPONSABLE],$D$1))),INDEX(TaskList3[THÈME],SMALL(IF(TaskList3[RESPONSABLE]=$D$1,ROW(TaskList3[RESPONSABLE])-1),COUNTIF($D$3:D418,TaskList15[[#This Row],[RESPONSABLE]])-COUNTIF(TaskList2[RESPONSABLE],$D$1)-COUNTIF(TaskList1[RESPONSABLE],$D$1))))))</f>
        <v/>
      </c>
      <c r="B418" s="10" t="str">
        <f t="array" ref="B418">IF(TaskList15[[#This Row],[RESPONSABLE]]="","",IFERROR(INDEX(TaskList1[AXE],SMALL(IF(TaskList1[RESPONSABLE]=$D$1,ROW(TaskList1[RESPONSABLE])-1),COUNTIF($D$3:D418,TaskList15[[#This Row],[RESPONSABLE]]))),IFERROR(INDEX(TaskList2[AXE],SMALL(IF(TaskList2[RESPONSABLE]=$D$1,ROW(TaskList2[RESPONSABLE])-1),COUNTIF($D$3:D418,TaskList15[[#This Row],[RESPONSABLE]])-COUNTIF(TaskList1[RESPONSABLE],$D$1))),INDEX(TaskList3[AXE],SMALL(IF(TaskList3[RESPONSABLE]=$D$1,ROW(TaskList3[RESPONSABLE])-1),COUNTIF($D$3:D418,TaskList15[[#This Row],[RESPONSABLE]])-COUNTIF(TaskList2[RESPONSABLE],$D$1)-COUNTIF(TaskList1[RESPONSABLE],$D$1))))))</f>
        <v/>
      </c>
      <c r="D418" s="12" t="str">
        <f>IF(COUNTIF($D$2:D417,$D$1)&lt;COUNTIF(TaskList2[RESPONSABLE],$D$1)+COUNTIF(TaskList3[RESPONSABLE],$D$1)+COUNTIF(TaskList1[RESPONSABLE],$D$1),$D$1,"")</f>
        <v/>
      </c>
      <c r="E418" s="13" t="str">
        <f t="array" ref="E418">IF(TaskList15[[#This Row],[RESPONSABLE]]="","",IFERROR(INDEX(TaskList1[DATE LIMITE],SMALL(IF(TaskList1[RESPONSABLE]=$D$1,ROW(TaskList1[RESPONSABLE])-1),COUNTIF($D$3:D418,TaskList15[[#This Row],[RESPONSABLE]]))),IFERROR(INDEX(TaskList2[DATE LIMITE],SMALL(IF(TaskList2[RESPONSABLE]=$D$1,ROW(TaskList2[RESPONSABLE])-1),COUNTIF($D$3:D418,TaskList15[[#This Row],[RESPONSABLE]])-COUNTIF(TaskList1[RESPONSABLE],$D$1))),INDEX(TaskList3[DATE LIMITE],SMALL(IF(TaskList3[RESPONSABLE]=$D$1,ROW(TaskList3[RESPONSABLE])-1),COUNTIF($D$3:D418,TaskList15[[#This Row],[RESPONSABLE]])-COUNTIF(TaskList2[RESPONSABLE],$D$1)-COUNTIF(TaskList1[RESPONSABLE],$D$1))))))</f>
        <v/>
      </c>
      <c r="F418" s="10" t="str">
        <f t="array" ref="F418">IF(TaskList15[[#This Row],[RESPONSABLE]]="","",IFERROR(INDEX(TaskList1[STATUT],SMALL(IF(TaskList1[RESPONSABLE]=$D$1,ROW(TaskList1[RESPONSABLE])-1),COUNTIF($D$3:D418,TaskList15[[#This Row],[RESPONSABLE]]))),IFERROR(INDEX(TaskList2[STATUT],SMALL(IF(TaskList2[RESPONSABLE]=$D$1,ROW(TaskList2[RESPONSABLE])-1),COUNTIF($D$3:D418,TaskList15[[#This Row],[RESPONSABLE]])-COUNTIF(TaskList1[RESPONSABLE],$D$1))),INDEX(TaskList3[STATUT],SMALL(IF(TaskList3[RESPONSABLE]=$D$1,ROW(TaskList3[RESPONSABLE])-1),COUNTIF($D$3:D418,TaskList15[[#This Row],[RESPONSABLE]])-COUNTIF(TaskList2[RESPONSABLE],$D$1)-COUNTIF(TaskList1[RESPONSABLE],$D$1))))))</f>
        <v/>
      </c>
    </row>
    <row r="419" spans="1:6" x14ac:dyDescent="0.3">
      <c r="A419" s="10" t="str">
        <f t="array" ref="A419">IF(TaskList15[[#This Row],[RESPONSABLE]]="","",IFERROR(INDEX(TaskList1[THÈME],SMALL(IF(TaskList1[RESPONSABLE]=$D$1,ROW(TaskList1[RESPONSABLE])-1),COUNTIF($D$3:D419,TaskList15[[#This Row],[RESPONSABLE]]))),IFERROR(INDEX(TaskList2[THÈME],SMALL(IF(TaskList2[RESPONSABLE]=$D$1,ROW(TaskList2[RESPONSABLE])-1),COUNTIF($D$3:D419,TaskList15[[#This Row],[RESPONSABLE]])-COUNTIF(TaskList1[RESPONSABLE],$D$1))),INDEX(TaskList3[THÈME],SMALL(IF(TaskList3[RESPONSABLE]=$D$1,ROW(TaskList3[RESPONSABLE])-1),COUNTIF($D$3:D419,TaskList15[[#This Row],[RESPONSABLE]])-COUNTIF(TaskList2[RESPONSABLE],$D$1)-COUNTIF(TaskList1[RESPONSABLE],$D$1))))))</f>
        <v/>
      </c>
      <c r="B419" s="10" t="str">
        <f t="array" ref="B419">IF(TaskList15[[#This Row],[RESPONSABLE]]="","",IFERROR(INDEX(TaskList1[AXE],SMALL(IF(TaskList1[RESPONSABLE]=$D$1,ROW(TaskList1[RESPONSABLE])-1),COUNTIF($D$3:D419,TaskList15[[#This Row],[RESPONSABLE]]))),IFERROR(INDEX(TaskList2[AXE],SMALL(IF(TaskList2[RESPONSABLE]=$D$1,ROW(TaskList2[RESPONSABLE])-1),COUNTIF($D$3:D419,TaskList15[[#This Row],[RESPONSABLE]])-COUNTIF(TaskList1[RESPONSABLE],$D$1))),INDEX(TaskList3[AXE],SMALL(IF(TaskList3[RESPONSABLE]=$D$1,ROW(TaskList3[RESPONSABLE])-1),COUNTIF($D$3:D419,TaskList15[[#This Row],[RESPONSABLE]])-COUNTIF(TaskList2[RESPONSABLE],$D$1)-COUNTIF(TaskList1[RESPONSABLE],$D$1))))))</f>
        <v/>
      </c>
      <c r="D419" s="12" t="str">
        <f>IF(COUNTIF($D$2:D418,$D$1)&lt;COUNTIF(TaskList2[RESPONSABLE],$D$1)+COUNTIF(TaskList3[RESPONSABLE],$D$1)+COUNTIF(TaskList1[RESPONSABLE],$D$1),$D$1,"")</f>
        <v/>
      </c>
      <c r="E419" s="13" t="str">
        <f t="array" ref="E419">IF(TaskList15[[#This Row],[RESPONSABLE]]="","",IFERROR(INDEX(TaskList1[DATE LIMITE],SMALL(IF(TaskList1[RESPONSABLE]=$D$1,ROW(TaskList1[RESPONSABLE])-1),COUNTIF($D$3:D419,TaskList15[[#This Row],[RESPONSABLE]]))),IFERROR(INDEX(TaskList2[DATE LIMITE],SMALL(IF(TaskList2[RESPONSABLE]=$D$1,ROW(TaskList2[RESPONSABLE])-1),COUNTIF($D$3:D419,TaskList15[[#This Row],[RESPONSABLE]])-COUNTIF(TaskList1[RESPONSABLE],$D$1))),INDEX(TaskList3[DATE LIMITE],SMALL(IF(TaskList3[RESPONSABLE]=$D$1,ROW(TaskList3[RESPONSABLE])-1),COUNTIF($D$3:D419,TaskList15[[#This Row],[RESPONSABLE]])-COUNTIF(TaskList2[RESPONSABLE],$D$1)-COUNTIF(TaskList1[RESPONSABLE],$D$1))))))</f>
        <v/>
      </c>
      <c r="F419" s="10" t="str">
        <f t="array" ref="F419">IF(TaskList15[[#This Row],[RESPONSABLE]]="","",IFERROR(INDEX(TaskList1[STATUT],SMALL(IF(TaskList1[RESPONSABLE]=$D$1,ROW(TaskList1[RESPONSABLE])-1),COUNTIF($D$3:D419,TaskList15[[#This Row],[RESPONSABLE]]))),IFERROR(INDEX(TaskList2[STATUT],SMALL(IF(TaskList2[RESPONSABLE]=$D$1,ROW(TaskList2[RESPONSABLE])-1),COUNTIF($D$3:D419,TaskList15[[#This Row],[RESPONSABLE]])-COUNTIF(TaskList1[RESPONSABLE],$D$1))),INDEX(TaskList3[STATUT],SMALL(IF(TaskList3[RESPONSABLE]=$D$1,ROW(TaskList3[RESPONSABLE])-1),COUNTIF($D$3:D419,TaskList15[[#This Row],[RESPONSABLE]])-COUNTIF(TaskList2[RESPONSABLE],$D$1)-COUNTIF(TaskList1[RESPONSABLE],$D$1))))))</f>
        <v/>
      </c>
    </row>
    <row r="420" spans="1:6" x14ac:dyDescent="0.3">
      <c r="A420" s="10" t="str">
        <f t="array" ref="A420">IF(TaskList15[[#This Row],[RESPONSABLE]]="","",IFERROR(INDEX(TaskList1[THÈME],SMALL(IF(TaskList1[RESPONSABLE]=$D$1,ROW(TaskList1[RESPONSABLE])-1),COUNTIF($D$3:D420,TaskList15[[#This Row],[RESPONSABLE]]))),IFERROR(INDEX(TaskList2[THÈME],SMALL(IF(TaskList2[RESPONSABLE]=$D$1,ROW(TaskList2[RESPONSABLE])-1),COUNTIF($D$3:D420,TaskList15[[#This Row],[RESPONSABLE]])-COUNTIF(TaskList1[RESPONSABLE],$D$1))),INDEX(TaskList3[THÈME],SMALL(IF(TaskList3[RESPONSABLE]=$D$1,ROW(TaskList3[RESPONSABLE])-1),COUNTIF($D$3:D420,TaskList15[[#This Row],[RESPONSABLE]])-COUNTIF(TaskList2[RESPONSABLE],$D$1)-COUNTIF(TaskList1[RESPONSABLE],$D$1))))))</f>
        <v/>
      </c>
      <c r="B420" s="10" t="str">
        <f t="array" ref="B420">IF(TaskList15[[#This Row],[RESPONSABLE]]="","",IFERROR(INDEX(TaskList1[AXE],SMALL(IF(TaskList1[RESPONSABLE]=$D$1,ROW(TaskList1[RESPONSABLE])-1),COUNTIF($D$3:D420,TaskList15[[#This Row],[RESPONSABLE]]))),IFERROR(INDEX(TaskList2[AXE],SMALL(IF(TaskList2[RESPONSABLE]=$D$1,ROW(TaskList2[RESPONSABLE])-1),COUNTIF($D$3:D420,TaskList15[[#This Row],[RESPONSABLE]])-COUNTIF(TaskList1[RESPONSABLE],$D$1))),INDEX(TaskList3[AXE],SMALL(IF(TaskList3[RESPONSABLE]=$D$1,ROW(TaskList3[RESPONSABLE])-1),COUNTIF($D$3:D420,TaskList15[[#This Row],[RESPONSABLE]])-COUNTIF(TaskList2[RESPONSABLE],$D$1)-COUNTIF(TaskList1[RESPONSABLE],$D$1))))))</f>
        <v/>
      </c>
      <c r="D420" s="12" t="str">
        <f>IF(COUNTIF($D$2:D419,$D$1)&lt;COUNTIF(TaskList2[RESPONSABLE],$D$1)+COUNTIF(TaskList3[RESPONSABLE],$D$1)+COUNTIF(TaskList1[RESPONSABLE],$D$1),$D$1,"")</f>
        <v/>
      </c>
      <c r="E420" s="13" t="str">
        <f t="array" ref="E420">IF(TaskList15[[#This Row],[RESPONSABLE]]="","",IFERROR(INDEX(TaskList1[DATE LIMITE],SMALL(IF(TaskList1[RESPONSABLE]=$D$1,ROW(TaskList1[RESPONSABLE])-1),COUNTIF($D$3:D420,TaskList15[[#This Row],[RESPONSABLE]]))),IFERROR(INDEX(TaskList2[DATE LIMITE],SMALL(IF(TaskList2[RESPONSABLE]=$D$1,ROW(TaskList2[RESPONSABLE])-1),COUNTIF($D$3:D420,TaskList15[[#This Row],[RESPONSABLE]])-COUNTIF(TaskList1[RESPONSABLE],$D$1))),INDEX(TaskList3[DATE LIMITE],SMALL(IF(TaskList3[RESPONSABLE]=$D$1,ROW(TaskList3[RESPONSABLE])-1),COUNTIF($D$3:D420,TaskList15[[#This Row],[RESPONSABLE]])-COUNTIF(TaskList2[RESPONSABLE],$D$1)-COUNTIF(TaskList1[RESPONSABLE],$D$1))))))</f>
        <v/>
      </c>
      <c r="F420" s="10" t="str">
        <f t="array" ref="F420">IF(TaskList15[[#This Row],[RESPONSABLE]]="","",IFERROR(INDEX(TaskList1[STATUT],SMALL(IF(TaskList1[RESPONSABLE]=$D$1,ROW(TaskList1[RESPONSABLE])-1),COUNTIF($D$3:D420,TaskList15[[#This Row],[RESPONSABLE]]))),IFERROR(INDEX(TaskList2[STATUT],SMALL(IF(TaskList2[RESPONSABLE]=$D$1,ROW(TaskList2[RESPONSABLE])-1),COUNTIF($D$3:D420,TaskList15[[#This Row],[RESPONSABLE]])-COUNTIF(TaskList1[RESPONSABLE],$D$1))),INDEX(TaskList3[STATUT],SMALL(IF(TaskList3[RESPONSABLE]=$D$1,ROW(TaskList3[RESPONSABLE])-1),COUNTIF($D$3:D420,TaskList15[[#This Row],[RESPONSABLE]])-COUNTIF(TaskList2[RESPONSABLE],$D$1)-COUNTIF(TaskList1[RESPONSABLE],$D$1))))))</f>
        <v/>
      </c>
    </row>
    <row r="421" spans="1:6" x14ac:dyDescent="0.3">
      <c r="A421" s="10" t="str">
        <f t="array" ref="A421">IF(TaskList15[[#This Row],[RESPONSABLE]]="","",IFERROR(INDEX(TaskList1[THÈME],SMALL(IF(TaskList1[RESPONSABLE]=$D$1,ROW(TaskList1[RESPONSABLE])-1),COUNTIF($D$3:D421,TaskList15[[#This Row],[RESPONSABLE]]))),IFERROR(INDEX(TaskList2[THÈME],SMALL(IF(TaskList2[RESPONSABLE]=$D$1,ROW(TaskList2[RESPONSABLE])-1),COUNTIF($D$3:D421,TaskList15[[#This Row],[RESPONSABLE]])-COUNTIF(TaskList1[RESPONSABLE],$D$1))),INDEX(TaskList3[THÈME],SMALL(IF(TaskList3[RESPONSABLE]=$D$1,ROW(TaskList3[RESPONSABLE])-1),COUNTIF($D$3:D421,TaskList15[[#This Row],[RESPONSABLE]])-COUNTIF(TaskList2[RESPONSABLE],$D$1)-COUNTIF(TaskList1[RESPONSABLE],$D$1))))))</f>
        <v/>
      </c>
      <c r="B421" s="10" t="str">
        <f t="array" ref="B421">IF(TaskList15[[#This Row],[RESPONSABLE]]="","",IFERROR(INDEX(TaskList1[AXE],SMALL(IF(TaskList1[RESPONSABLE]=$D$1,ROW(TaskList1[RESPONSABLE])-1),COUNTIF($D$3:D421,TaskList15[[#This Row],[RESPONSABLE]]))),IFERROR(INDEX(TaskList2[AXE],SMALL(IF(TaskList2[RESPONSABLE]=$D$1,ROW(TaskList2[RESPONSABLE])-1),COUNTIF($D$3:D421,TaskList15[[#This Row],[RESPONSABLE]])-COUNTIF(TaskList1[RESPONSABLE],$D$1))),INDEX(TaskList3[AXE],SMALL(IF(TaskList3[RESPONSABLE]=$D$1,ROW(TaskList3[RESPONSABLE])-1),COUNTIF($D$3:D421,TaskList15[[#This Row],[RESPONSABLE]])-COUNTIF(TaskList2[RESPONSABLE],$D$1)-COUNTIF(TaskList1[RESPONSABLE],$D$1))))))</f>
        <v/>
      </c>
      <c r="D421" s="12" t="str">
        <f>IF(COUNTIF($D$2:D420,$D$1)&lt;COUNTIF(TaskList2[RESPONSABLE],$D$1)+COUNTIF(TaskList3[RESPONSABLE],$D$1)+COUNTIF(TaskList1[RESPONSABLE],$D$1),$D$1,"")</f>
        <v/>
      </c>
      <c r="E421" s="13" t="str">
        <f t="array" ref="E421">IF(TaskList15[[#This Row],[RESPONSABLE]]="","",IFERROR(INDEX(TaskList1[DATE LIMITE],SMALL(IF(TaskList1[RESPONSABLE]=$D$1,ROW(TaskList1[RESPONSABLE])-1),COUNTIF($D$3:D421,TaskList15[[#This Row],[RESPONSABLE]]))),IFERROR(INDEX(TaskList2[DATE LIMITE],SMALL(IF(TaskList2[RESPONSABLE]=$D$1,ROW(TaskList2[RESPONSABLE])-1),COUNTIF($D$3:D421,TaskList15[[#This Row],[RESPONSABLE]])-COUNTIF(TaskList1[RESPONSABLE],$D$1))),INDEX(TaskList3[DATE LIMITE],SMALL(IF(TaskList3[RESPONSABLE]=$D$1,ROW(TaskList3[RESPONSABLE])-1),COUNTIF($D$3:D421,TaskList15[[#This Row],[RESPONSABLE]])-COUNTIF(TaskList2[RESPONSABLE],$D$1)-COUNTIF(TaskList1[RESPONSABLE],$D$1))))))</f>
        <v/>
      </c>
      <c r="F421" s="10" t="str">
        <f t="array" ref="F421">IF(TaskList15[[#This Row],[RESPONSABLE]]="","",IFERROR(INDEX(TaskList1[STATUT],SMALL(IF(TaskList1[RESPONSABLE]=$D$1,ROW(TaskList1[RESPONSABLE])-1),COUNTIF($D$3:D421,TaskList15[[#This Row],[RESPONSABLE]]))),IFERROR(INDEX(TaskList2[STATUT],SMALL(IF(TaskList2[RESPONSABLE]=$D$1,ROW(TaskList2[RESPONSABLE])-1),COUNTIF($D$3:D421,TaskList15[[#This Row],[RESPONSABLE]])-COUNTIF(TaskList1[RESPONSABLE],$D$1))),INDEX(TaskList3[STATUT],SMALL(IF(TaskList3[RESPONSABLE]=$D$1,ROW(TaskList3[RESPONSABLE])-1),COUNTIF($D$3:D421,TaskList15[[#This Row],[RESPONSABLE]])-COUNTIF(TaskList2[RESPONSABLE],$D$1)-COUNTIF(TaskList1[RESPONSABLE],$D$1))))))</f>
        <v/>
      </c>
    </row>
    <row r="422" spans="1:6" x14ac:dyDescent="0.3">
      <c r="A422" s="10" t="str">
        <f t="array" ref="A422">IF(TaskList15[[#This Row],[RESPONSABLE]]="","",IFERROR(INDEX(TaskList1[THÈME],SMALL(IF(TaskList1[RESPONSABLE]=$D$1,ROW(TaskList1[RESPONSABLE])-1),COUNTIF($D$3:D422,TaskList15[[#This Row],[RESPONSABLE]]))),IFERROR(INDEX(TaskList2[THÈME],SMALL(IF(TaskList2[RESPONSABLE]=$D$1,ROW(TaskList2[RESPONSABLE])-1),COUNTIF($D$3:D422,TaskList15[[#This Row],[RESPONSABLE]])-COUNTIF(TaskList1[RESPONSABLE],$D$1))),INDEX(TaskList3[THÈME],SMALL(IF(TaskList3[RESPONSABLE]=$D$1,ROW(TaskList3[RESPONSABLE])-1),COUNTIF($D$3:D422,TaskList15[[#This Row],[RESPONSABLE]])-COUNTIF(TaskList2[RESPONSABLE],$D$1)-COUNTIF(TaskList1[RESPONSABLE],$D$1))))))</f>
        <v/>
      </c>
      <c r="B422" s="10" t="str">
        <f t="array" ref="B422">IF(TaskList15[[#This Row],[RESPONSABLE]]="","",IFERROR(INDEX(TaskList1[AXE],SMALL(IF(TaskList1[RESPONSABLE]=$D$1,ROW(TaskList1[RESPONSABLE])-1),COUNTIF($D$3:D422,TaskList15[[#This Row],[RESPONSABLE]]))),IFERROR(INDEX(TaskList2[AXE],SMALL(IF(TaskList2[RESPONSABLE]=$D$1,ROW(TaskList2[RESPONSABLE])-1),COUNTIF($D$3:D422,TaskList15[[#This Row],[RESPONSABLE]])-COUNTIF(TaskList1[RESPONSABLE],$D$1))),INDEX(TaskList3[AXE],SMALL(IF(TaskList3[RESPONSABLE]=$D$1,ROW(TaskList3[RESPONSABLE])-1),COUNTIF($D$3:D422,TaskList15[[#This Row],[RESPONSABLE]])-COUNTIF(TaskList2[RESPONSABLE],$D$1)-COUNTIF(TaskList1[RESPONSABLE],$D$1))))))</f>
        <v/>
      </c>
      <c r="D422" s="12" t="str">
        <f>IF(COUNTIF($D$2:D421,$D$1)&lt;COUNTIF(TaskList2[RESPONSABLE],$D$1)+COUNTIF(TaskList3[RESPONSABLE],$D$1)+COUNTIF(TaskList1[RESPONSABLE],$D$1),$D$1,"")</f>
        <v/>
      </c>
      <c r="E422" s="13" t="str">
        <f t="array" ref="E422">IF(TaskList15[[#This Row],[RESPONSABLE]]="","",IFERROR(INDEX(TaskList1[DATE LIMITE],SMALL(IF(TaskList1[RESPONSABLE]=$D$1,ROW(TaskList1[RESPONSABLE])-1),COUNTIF($D$3:D422,TaskList15[[#This Row],[RESPONSABLE]]))),IFERROR(INDEX(TaskList2[DATE LIMITE],SMALL(IF(TaskList2[RESPONSABLE]=$D$1,ROW(TaskList2[RESPONSABLE])-1),COUNTIF($D$3:D422,TaskList15[[#This Row],[RESPONSABLE]])-COUNTIF(TaskList1[RESPONSABLE],$D$1))),INDEX(TaskList3[DATE LIMITE],SMALL(IF(TaskList3[RESPONSABLE]=$D$1,ROW(TaskList3[RESPONSABLE])-1),COUNTIF($D$3:D422,TaskList15[[#This Row],[RESPONSABLE]])-COUNTIF(TaskList2[RESPONSABLE],$D$1)-COUNTIF(TaskList1[RESPONSABLE],$D$1))))))</f>
        <v/>
      </c>
      <c r="F422" s="10" t="str">
        <f t="array" ref="F422">IF(TaskList15[[#This Row],[RESPONSABLE]]="","",IFERROR(INDEX(TaskList1[STATUT],SMALL(IF(TaskList1[RESPONSABLE]=$D$1,ROW(TaskList1[RESPONSABLE])-1),COUNTIF($D$3:D422,TaskList15[[#This Row],[RESPONSABLE]]))),IFERROR(INDEX(TaskList2[STATUT],SMALL(IF(TaskList2[RESPONSABLE]=$D$1,ROW(TaskList2[RESPONSABLE])-1),COUNTIF($D$3:D422,TaskList15[[#This Row],[RESPONSABLE]])-COUNTIF(TaskList1[RESPONSABLE],$D$1))),INDEX(TaskList3[STATUT],SMALL(IF(TaskList3[RESPONSABLE]=$D$1,ROW(TaskList3[RESPONSABLE])-1),COUNTIF($D$3:D422,TaskList15[[#This Row],[RESPONSABLE]])-COUNTIF(TaskList2[RESPONSABLE],$D$1)-COUNTIF(TaskList1[RESPONSABLE],$D$1))))))</f>
        <v/>
      </c>
    </row>
    <row r="423" spans="1:6" x14ac:dyDescent="0.3">
      <c r="A423" s="10" t="str">
        <f t="array" ref="A423">IF(TaskList15[[#This Row],[RESPONSABLE]]="","",IFERROR(INDEX(TaskList1[THÈME],SMALL(IF(TaskList1[RESPONSABLE]=$D$1,ROW(TaskList1[RESPONSABLE])-1),COUNTIF($D$3:D423,TaskList15[[#This Row],[RESPONSABLE]]))),IFERROR(INDEX(TaskList2[THÈME],SMALL(IF(TaskList2[RESPONSABLE]=$D$1,ROW(TaskList2[RESPONSABLE])-1),COUNTIF($D$3:D423,TaskList15[[#This Row],[RESPONSABLE]])-COUNTIF(TaskList1[RESPONSABLE],$D$1))),INDEX(TaskList3[THÈME],SMALL(IF(TaskList3[RESPONSABLE]=$D$1,ROW(TaskList3[RESPONSABLE])-1),COUNTIF($D$3:D423,TaskList15[[#This Row],[RESPONSABLE]])-COUNTIF(TaskList2[RESPONSABLE],$D$1)-COUNTIF(TaskList1[RESPONSABLE],$D$1))))))</f>
        <v/>
      </c>
      <c r="B423" s="10" t="str">
        <f t="array" ref="B423">IF(TaskList15[[#This Row],[RESPONSABLE]]="","",IFERROR(INDEX(TaskList1[AXE],SMALL(IF(TaskList1[RESPONSABLE]=$D$1,ROW(TaskList1[RESPONSABLE])-1),COUNTIF($D$3:D423,TaskList15[[#This Row],[RESPONSABLE]]))),IFERROR(INDEX(TaskList2[AXE],SMALL(IF(TaskList2[RESPONSABLE]=$D$1,ROW(TaskList2[RESPONSABLE])-1),COUNTIF($D$3:D423,TaskList15[[#This Row],[RESPONSABLE]])-COUNTIF(TaskList1[RESPONSABLE],$D$1))),INDEX(TaskList3[AXE],SMALL(IF(TaskList3[RESPONSABLE]=$D$1,ROW(TaskList3[RESPONSABLE])-1),COUNTIF($D$3:D423,TaskList15[[#This Row],[RESPONSABLE]])-COUNTIF(TaskList2[RESPONSABLE],$D$1)-COUNTIF(TaskList1[RESPONSABLE],$D$1))))))</f>
        <v/>
      </c>
      <c r="D423" s="12" t="str">
        <f>IF(COUNTIF($D$2:D422,$D$1)&lt;COUNTIF(TaskList2[RESPONSABLE],$D$1)+COUNTIF(TaskList3[RESPONSABLE],$D$1)+COUNTIF(TaskList1[RESPONSABLE],$D$1),$D$1,"")</f>
        <v/>
      </c>
      <c r="E423" s="13" t="str">
        <f t="array" ref="E423">IF(TaskList15[[#This Row],[RESPONSABLE]]="","",IFERROR(INDEX(TaskList1[DATE LIMITE],SMALL(IF(TaskList1[RESPONSABLE]=$D$1,ROW(TaskList1[RESPONSABLE])-1),COUNTIF($D$3:D423,TaskList15[[#This Row],[RESPONSABLE]]))),IFERROR(INDEX(TaskList2[DATE LIMITE],SMALL(IF(TaskList2[RESPONSABLE]=$D$1,ROW(TaskList2[RESPONSABLE])-1),COUNTIF($D$3:D423,TaskList15[[#This Row],[RESPONSABLE]])-COUNTIF(TaskList1[RESPONSABLE],$D$1))),INDEX(TaskList3[DATE LIMITE],SMALL(IF(TaskList3[RESPONSABLE]=$D$1,ROW(TaskList3[RESPONSABLE])-1),COUNTIF($D$3:D423,TaskList15[[#This Row],[RESPONSABLE]])-COUNTIF(TaskList2[RESPONSABLE],$D$1)-COUNTIF(TaskList1[RESPONSABLE],$D$1))))))</f>
        <v/>
      </c>
      <c r="F423" s="10" t="str">
        <f t="array" ref="F423">IF(TaskList15[[#This Row],[RESPONSABLE]]="","",IFERROR(INDEX(TaskList1[STATUT],SMALL(IF(TaskList1[RESPONSABLE]=$D$1,ROW(TaskList1[RESPONSABLE])-1),COUNTIF($D$3:D423,TaskList15[[#This Row],[RESPONSABLE]]))),IFERROR(INDEX(TaskList2[STATUT],SMALL(IF(TaskList2[RESPONSABLE]=$D$1,ROW(TaskList2[RESPONSABLE])-1),COUNTIF($D$3:D423,TaskList15[[#This Row],[RESPONSABLE]])-COUNTIF(TaskList1[RESPONSABLE],$D$1))),INDEX(TaskList3[STATUT],SMALL(IF(TaskList3[RESPONSABLE]=$D$1,ROW(TaskList3[RESPONSABLE])-1),COUNTIF($D$3:D423,TaskList15[[#This Row],[RESPONSABLE]])-COUNTIF(TaskList2[RESPONSABLE],$D$1)-COUNTIF(TaskList1[RESPONSABLE],$D$1))))))</f>
        <v/>
      </c>
    </row>
    <row r="424" spans="1:6" x14ac:dyDescent="0.3">
      <c r="A424" s="10" t="str">
        <f t="array" ref="A424">IF(TaskList15[[#This Row],[RESPONSABLE]]="","",IFERROR(INDEX(TaskList1[THÈME],SMALL(IF(TaskList1[RESPONSABLE]=$D$1,ROW(TaskList1[RESPONSABLE])-1),COUNTIF($D$3:D424,TaskList15[[#This Row],[RESPONSABLE]]))),IFERROR(INDEX(TaskList2[THÈME],SMALL(IF(TaskList2[RESPONSABLE]=$D$1,ROW(TaskList2[RESPONSABLE])-1),COUNTIF($D$3:D424,TaskList15[[#This Row],[RESPONSABLE]])-COUNTIF(TaskList1[RESPONSABLE],$D$1))),INDEX(TaskList3[THÈME],SMALL(IF(TaskList3[RESPONSABLE]=$D$1,ROW(TaskList3[RESPONSABLE])-1),COUNTIF($D$3:D424,TaskList15[[#This Row],[RESPONSABLE]])-COUNTIF(TaskList2[RESPONSABLE],$D$1)-COUNTIF(TaskList1[RESPONSABLE],$D$1))))))</f>
        <v/>
      </c>
      <c r="B424" s="10" t="str">
        <f t="array" ref="B424">IF(TaskList15[[#This Row],[RESPONSABLE]]="","",IFERROR(INDEX(TaskList1[AXE],SMALL(IF(TaskList1[RESPONSABLE]=$D$1,ROW(TaskList1[RESPONSABLE])-1),COUNTIF($D$3:D424,TaskList15[[#This Row],[RESPONSABLE]]))),IFERROR(INDEX(TaskList2[AXE],SMALL(IF(TaskList2[RESPONSABLE]=$D$1,ROW(TaskList2[RESPONSABLE])-1),COUNTIF($D$3:D424,TaskList15[[#This Row],[RESPONSABLE]])-COUNTIF(TaskList1[RESPONSABLE],$D$1))),INDEX(TaskList3[AXE],SMALL(IF(TaskList3[RESPONSABLE]=$D$1,ROW(TaskList3[RESPONSABLE])-1),COUNTIF($D$3:D424,TaskList15[[#This Row],[RESPONSABLE]])-COUNTIF(TaskList2[RESPONSABLE],$D$1)-COUNTIF(TaskList1[RESPONSABLE],$D$1))))))</f>
        <v/>
      </c>
      <c r="D424" s="12" t="str">
        <f>IF(COUNTIF($D$2:D423,$D$1)&lt;COUNTIF(TaskList2[RESPONSABLE],$D$1)+COUNTIF(TaskList3[RESPONSABLE],$D$1)+COUNTIF(TaskList1[RESPONSABLE],$D$1),$D$1,"")</f>
        <v/>
      </c>
      <c r="E424" s="13" t="str">
        <f t="array" ref="E424">IF(TaskList15[[#This Row],[RESPONSABLE]]="","",IFERROR(INDEX(TaskList1[DATE LIMITE],SMALL(IF(TaskList1[RESPONSABLE]=$D$1,ROW(TaskList1[RESPONSABLE])-1),COUNTIF($D$3:D424,TaskList15[[#This Row],[RESPONSABLE]]))),IFERROR(INDEX(TaskList2[DATE LIMITE],SMALL(IF(TaskList2[RESPONSABLE]=$D$1,ROW(TaskList2[RESPONSABLE])-1),COUNTIF($D$3:D424,TaskList15[[#This Row],[RESPONSABLE]])-COUNTIF(TaskList1[RESPONSABLE],$D$1))),INDEX(TaskList3[DATE LIMITE],SMALL(IF(TaskList3[RESPONSABLE]=$D$1,ROW(TaskList3[RESPONSABLE])-1),COUNTIF($D$3:D424,TaskList15[[#This Row],[RESPONSABLE]])-COUNTIF(TaskList2[RESPONSABLE],$D$1)-COUNTIF(TaskList1[RESPONSABLE],$D$1))))))</f>
        <v/>
      </c>
      <c r="F424" s="10" t="str">
        <f t="array" ref="F424">IF(TaskList15[[#This Row],[RESPONSABLE]]="","",IFERROR(INDEX(TaskList1[STATUT],SMALL(IF(TaskList1[RESPONSABLE]=$D$1,ROW(TaskList1[RESPONSABLE])-1),COUNTIF($D$3:D424,TaskList15[[#This Row],[RESPONSABLE]]))),IFERROR(INDEX(TaskList2[STATUT],SMALL(IF(TaskList2[RESPONSABLE]=$D$1,ROW(TaskList2[RESPONSABLE])-1),COUNTIF($D$3:D424,TaskList15[[#This Row],[RESPONSABLE]])-COUNTIF(TaskList1[RESPONSABLE],$D$1))),INDEX(TaskList3[STATUT],SMALL(IF(TaskList3[RESPONSABLE]=$D$1,ROW(TaskList3[RESPONSABLE])-1),COUNTIF($D$3:D424,TaskList15[[#This Row],[RESPONSABLE]])-COUNTIF(TaskList2[RESPONSABLE],$D$1)-COUNTIF(TaskList1[RESPONSABLE],$D$1))))))</f>
        <v/>
      </c>
    </row>
    <row r="425" spans="1:6" x14ac:dyDescent="0.3">
      <c r="A425" s="10" t="str">
        <f t="array" ref="A425">IF(TaskList15[[#This Row],[RESPONSABLE]]="","",IFERROR(INDEX(TaskList1[THÈME],SMALL(IF(TaskList1[RESPONSABLE]=$D$1,ROW(TaskList1[RESPONSABLE])-1),COUNTIF($D$3:D425,TaskList15[[#This Row],[RESPONSABLE]]))),IFERROR(INDEX(TaskList2[THÈME],SMALL(IF(TaskList2[RESPONSABLE]=$D$1,ROW(TaskList2[RESPONSABLE])-1),COUNTIF($D$3:D425,TaskList15[[#This Row],[RESPONSABLE]])-COUNTIF(TaskList1[RESPONSABLE],$D$1))),INDEX(TaskList3[THÈME],SMALL(IF(TaskList3[RESPONSABLE]=$D$1,ROW(TaskList3[RESPONSABLE])-1),COUNTIF($D$3:D425,TaskList15[[#This Row],[RESPONSABLE]])-COUNTIF(TaskList2[RESPONSABLE],$D$1)-COUNTIF(TaskList1[RESPONSABLE],$D$1))))))</f>
        <v/>
      </c>
      <c r="B425" s="10" t="str">
        <f t="array" ref="B425">IF(TaskList15[[#This Row],[RESPONSABLE]]="","",IFERROR(INDEX(TaskList1[AXE],SMALL(IF(TaskList1[RESPONSABLE]=$D$1,ROW(TaskList1[RESPONSABLE])-1),COUNTIF($D$3:D425,TaskList15[[#This Row],[RESPONSABLE]]))),IFERROR(INDEX(TaskList2[AXE],SMALL(IF(TaskList2[RESPONSABLE]=$D$1,ROW(TaskList2[RESPONSABLE])-1),COUNTIF($D$3:D425,TaskList15[[#This Row],[RESPONSABLE]])-COUNTIF(TaskList1[RESPONSABLE],$D$1))),INDEX(TaskList3[AXE],SMALL(IF(TaskList3[RESPONSABLE]=$D$1,ROW(TaskList3[RESPONSABLE])-1),COUNTIF($D$3:D425,TaskList15[[#This Row],[RESPONSABLE]])-COUNTIF(TaskList2[RESPONSABLE],$D$1)-COUNTIF(TaskList1[RESPONSABLE],$D$1))))))</f>
        <v/>
      </c>
      <c r="D425" s="12" t="str">
        <f>IF(COUNTIF($D$2:D424,$D$1)&lt;COUNTIF(TaskList2[RESPONSABLE],$D$1)+COUNTIF(TaskList3[RESPONSABLE],$D$1)+COUNTIF(TaskList1[RESPONSABLE],$D$1),$D$1,"")</f>
        <v/>
      </c>
      <c r="E425" s="13" t="str">
        <f t="array" ref="E425">IF(TaskList15[[#This Row],[RESPONSABLE]]="","",IFERROR(INDEX(TaskList1[DATE LIMITE],SMALL(IF(TaskList1[RESPONSABLE]=$D$1,ROW(TaskList1[RESPONSABLE])-1),COUNTIF($D$3:D425,TaskList15[[#This Row],[RESPONSABLE]]))),IFERROR(INDEX(TaskList2[DATE LIMITE],SMALL(IF(TaskList2[RESPONSABLE]=$D$1,ROW(TaskList2[RESPONSABLE])-1),COUNTIF($D$3:D425,TaskList15[[#This Row],[RESPONSABLE]])-COUNTIF(TaskList1[RESPONSABLE],$D$1))),INDEX(TaskList3[DATE LIMITE],SMALL(IF(TaskList3[RESPONSABLE]=$D$1,ROW(TaskList3[RESPONSABLE])-1),COUNTIF($D$3:D425,TaskList15[[#This Row],[RESPONSABLE]])-COUNTIF(TaskList2[RESPONSABLE],$D$1)-COUNTIF(TaskList1[RESPONSABLE],$D$1))))))</f>
        <v/>
      </c>
      <c r="F425" s="10" t="str">
        <f t="array" ref="F425">IF(TaskList15[[#This Row],[RESPONSABLE]]="","",IFERROR(INDEX(TaskList1[STATUT],SMALL(IF(TaskList1[RESPONSABLE]=$D$1,ROW(TaskList1[RESPONSABLE])-1),COUNTIF($D$3:D425,TaskList15[[#This Row],[RESPONSABLE]]))),IFERROR(INDEX(TaskList2[STATUT],SMALL(IF(TaskList2[RESPONSABLE]=$D$1,ROW(TaskList2[RESPONSABLE])-1),COUNTIF($D$3:D425,TaskList15[[#This Row],[RESPONSABLE]])-COUNTIF(TaskList1[RESPONSABLE],$D$1))),INDEX(TaskList3[STATUT],SMALL(IF(TaskList3[RESPONSABLE]=$D$1,ROW(TaskList3[RESPONSABLE])-1),COUNTIF($D$3:D425,TaskList15[[#This Row],[RESPONSABLE]])-COUNTIF(TaskList2[RESPONSABLE],$D$1)-COUNTIF(TaskList1[RESPONSABLE],$D$1))))))</f>
        <v/>
      </c>
    </row>
    <row r="426" spans="1:6" x14ac:dyDescent="0.3">
      <c r="A426" s="10" t="str">
        <f t="array" ref="A426">IF(TaskList15[[#This Row],[RESPONSABLE]]="","",IFERROR(INDEX(TaskList1[THÈME],SMALL(IF(TaskList1[RESPONSABLE]=$D$1,ROW(TaskList1[RESPONSABLE])-1),COUNTIF($D$3:D426,TaskList15[[#This Row],[RESPONSABLE]]))),IFERROR(INDEX(TaskList2[THÈME],SMALL(IF(TaskList2[RESPONSABLE]=$D$1,ROW(TaskList2[RESPONSABLE])-1),COUNTIF($D$3:D426,TaskList15[[#This Row],[RESPONSABLE]])-COUNTIF(TaskList1[RESPONSABLE],$D$1))),INDEX(TaskList3[THÈME],SMALL(IF(TaskList3[RESPONSABLE]=$D$1,ROW(TaskList3[RESPONSABLE])-1),COUNTIF($D$3:D426,TaskList15[[#This Row],[RESPONSABLE]])-COUNTIF(TaskList2[RESPONSABLE],$D$1)-COUNTIF(TaskList1[RESPONSABLE],$D$1))))))</f>
        <v/>
      </c>
      <c r="B426" s="10" t="str">
        <f t="array" ref="B426">IF(TaskList15[[#This Row],[RESPONSABLE]]="","",IFERROR(INDEX(TaskList1[AXE],SMALL(IF(TaskList1[RESPONSABLE]=$D$1,ROW(TaskList1[RESPONSABLE])-1),COUNTIF($D$3:D426,TaskList15[[#This Row],[RESPONSABLE]]))),IFERROR(INDEX(TaskList2[AXE],SMALL(IF(TaskList2[RESPONSABLE]=$D$1,ROW(TaskList2[RESPONSABLE])-1),COUNTIF($D$3:D426,TaskList15[[#This Row],[RESPONSABLE]])-COUNTIF(TaskList1[RESPONSABLE],$D$1))),INDEX(TaskList3[AXE],SMALL(IF(TaskList3[RESPONSABLE]=$D$1,ROW(TaskList3[RESPONSABLE])-1),COUNTIF($D$3:D426,TaskList15[[#This Row],[RESPONSABLE]])-COUNTIF(TaskList2[RESPONSABLE],$D$1)-COUNTIF(TaskList1[RESPONSABLE],$D$1))))))</f>
        <v/>
      </c>
      <c r="D426" s="12" t="str">
        <f>IF(COUNTIF($D$2:D425,$D$1)&lt;COUNTIF(TaskList2[RESPONSABLE],$D$1)+COUNTIF(TaskList3[RESPONSABLE],$D$1)+COUNTIF(TaskList1[RESPONSABLE],$D$1),$D$1,"")</f>
        <v/>
      </c>
      <c r="E426" s="13" t="str">
        <f t="array" ref="E426">IF(TaskList15[[#This Row],[RESPONSABLE]]="","",IFERROR(INDEX(TaskList1[DATE LIMITE],SMALL(IF(TaskList1[RESPONSABLE]=$D$1,ROW(TaskList1[RESPONSABLE])-1),COUNTIF($D$3:D426,TaskList15[[#This Row],[RESPONSABLE]]))),IFERROR(INDEX(TaskList2[DATE LIMITE],SMALL(IF(TaskList2[RESPONSABLE]=$D$1,ROW(TaskList2[RESPONSABLE])-1),COUNTIF($D$3:D426,TaskList15[[#This Row],[RESPONSABLE]])-COUNTIF(TaskList1[RESPONSABLE],$D$1))),INDEX(TaskList3[DATE LIMITE],SMALL(IF(TaskList3[RESPONSABLE]=$D$1,ROW(TaskList3[RESPONSABLE])-1),COUNTIF($D$3:D426,TaskList15[[#This Row],[RESPONSABLE]])-COUNTIF(TaskList2[RESPONSABLE],$D$1)-COUNTIF(TaskList1[RESPONSABLE],$D$1))))))</f>
        <v/>
      </c>
      <c r="F426" s="10" t="str">
        <f t="array" ref="F426">IF(TaskList15[[#This Row],[RESPONSABLE]]="","",IFERROR(INDEX(TaskList1[STATUT],SMALL(IF(TaskList1[RESPONSABLE]=$D$1,ROW(TaskList1[RESPONSABLE])-1),COUNTIF($D$3:D426,TaskList15[[#This Row],[RESPONSABLE]]))),IFERROR(INDEX(TaskList2[STATUT],SMALL(IF(TaskList2[RESPONSABLE]=$D$1,ROW(TaskList2[RESPONSABLE])-1),COUNTIF($D$3:D426,TaskList15[[#This Row],[RESPONSABLE]])-COUNTIF(TaskList1[RESPONSABLE],$D$1))),INDEX(TaskList3[STATUT],SMALL(IF(TaskList3[RESPONSABLE]=$D$1,ROW(TaskList3[RESPONSABLE])-1),COUNTIF($D$3:D426,TaskList15[[#This Row],[RESPONSABLE]])-COUNTIF(TaskList2[RESPONSABLE],$D$1)-COUNTIF(TaskList1[RESPONSABLE],$D$1))))))</f>
        <v/>
      </c>
    </row>
    <row r="427" spans="1:6" x14ac:dyDescent="0.3">
      <c r="A427" s="10" t="str">
        <f t="array" ref="A427">IF(TaskList15[[#This Row],[RESPONSABLE]]="","",IFERROR(INDEX(TaskList1[THÈME],SMALL(IF(TaskList1[RESPONSABLE]=$D$1,ROW(TaskList1[RESPONSABLE])-1),COUNTIF($D$3:D427,TaskList15[[#This Row],[RESPONSABLE]]))),IFERROR(INDEX(TaskList2[THÈME],SMALL(IF(TaskList2[RESPONSABLE]=$D$1,ROW(TaskList2[RESPONSABLE])-1),COUNTIF($D$3:D427,TaskList15[[#This Row],[RESPONSABLE]])-COUNTIF(TaskList1[RESPONSABLE],$D$1))),INDEX(TaskList3[THÈME],SMALL(IF(TaskList3[RESPONSABLE]=$D$1,ROW(TaskList3[RESPONSABLE])-1),COUNTIF($D$3:D427,TaskList15[[#This Row],[RESPONSABLE]])-COUNTIF(TaskList2[RESPONSABLE],$D$1)-COUNTIF(TaskList1[RESPONSABLE],$D$1))))))</f>
        <v/>
      </c>
      <c r="B427" s="10" t="str">
        <f t="array" ref="B427">IF(TaskList15[[#This Row],[RESPONSABLE]]="","",IFERROR(INDEX(TaskList1[AXE],SMALL(IF(TaskList1[RESPONSABLE]=$D$1,ROW(TaskList1[RESPONSABLE])-1),COUNTIF($D$3:D427,TaskList15[[#This Row],[RESPONSABLE]]))),IFERROR(INDEX(TaskList2[AXE],SMALL(IF(TaskList2[RESPONSABLE]=$D$1,ROW(TaskList2[RESPONSABLE])-1),COUNTIF($D$3:D427,TaskList15[[#This Row],[RESPONSABLE]])-COUNTIF(TaskList1[RESPONSABLE],$D$1))),INDEX(TaskList3[AXE],SMALL(IF(TaskList3[RESPONSABLE]=$D$1,ROW(TaskList3[RESPONSABLE])-1),COUNTIF($D$3:D427,TaskList15[[#This Row],[RESPONSABLE]])-COUNTIF(TaskList2[RESPONSABLE],$D$1)-COUNTIF(TaskList1[RESPONSABLE],$D$1))))))</f>
        <v/>
      </c>
      <c r="D427" s="12" t="str">
        <f>IF(COUNTIF($D$2:D426,$D$1)&lt;COUNTIF(TaskList2[RESPONSABLE],$D$1)+COUNTIF(TaskList3[RESPONSABLE],$D$1)+COUNTIF(TaskList1[RESPONSABLE],$D$1),$D$1,"")</f>
        <v/>
      </c>
      <c r="E427" s="13" t="str">
        <f t="array" ref="E427">IF(TaskList15[[#This Row],[RESPONSABLE]]="","",IFERROR(INDEX(TaskList1[DATE LIMITE],SMALL(IF(TaskList1[RESPONSABLE]=$D$1,ROW(TaskList1[RESPONSABLE])-1),COUNTIF($D$3:D427,TaskList15[[#This Row],[RESPONSABLE]]))),IFERROR(INDEX(TaskList2[DATE LIMITE],SMALL(IF(TaskList2[RESPONSABLE]=$D$1,ROW(TaskList2[RESPONSABLE])-1),COUNTIF($D$3:D427,TaskList15[[#This Row],[RESPONSABLE]])-COUNTIF(TaskList1[RESPONSABLE],$D$1))),INDEX(TaskList3[DATE LIMITE],SMALL(IF(TaskList3[RESPONSABLE]=$D$1,ROW(TaskList3[RESPONSABLE])-1),COUNTIF($D$3:D427,TaskList15[[#This Row],[RESPONSABLE]])-COUNTIF(TaskList2[RESPONSABLE],$D$1)-COUNTIF(TaskList1[RESPONSABLE],$D$1))))))</f>
        <v/>
      </c>
      <c r="F427" s="10" t="str">
        <f t="array" ref="F427">IF(TaskList15[[#This Row],[RESPONSABLE]]="","",IFERROR(INDEX(TaskList1[STATUT],SMALL(IF(TaskList1[RESPONSABLE]=$D$1,ROW(TaskList1[RESPONSABLE])-1),COUNTIF($D$3:D427,TaskList15[[#This Row],[RESPONSABLE]]))),IFERROR(INDEX(TaskList2[STATUT],SMALL(IF(TaskList2[RESPONSABLE]=$D$1,ROW(TaskList2[RESPONSABLE])-1),COUNTIF($D$3:D427,TaskList15[[#This Row],[RESPONSABLE]])-COUNTIF(TaskList1[RESPONSABLE],$D$1))),INDEX(TaskList3[STATUT],SMALL(IF(TaskList3[RESPONSABLE]=$D$1,ROW(TaskList3[RESPONSABLE])-1),COUNTIF($D$3:D427,TaskList15[[#This Row],[RESPONSABLE]])-COUNTIF(TaskList2[RESPONSABLE],$D$1)-COUNTIF(TaskList1[RESPONSABLE],$D$1))))))</f>
        <v/>
      </c>
    </row>
    <row r="428" spans="1:6" x14ac:dyDescent="0.3">
      <c r="A428" s="10" t="str">
        <f t="array" ref="A428">IF(TaskList15[[#This Row],[RESPONSABLE]]="","",IFERROR(INDEX(TaskList1[THÈME],SMALL(IF(TaskList1[RESPONSABLE]=$D$1,ROW(TaskList1[RESPONSABLE])-1),COUNTIF($D$3:D428,TaskList15[[#This Row],[RESPONSABLE]]))),IFERROR(INDEX(TaskList2[THÈME],SMALL(IF(TaskList2[RESPONSABLE]=$D$1,ROW(TaskList2[RESPONSABLE])-1),COUNTIF($D$3:D428,TaskList15[[#This Row],[RESPONSABLE]])-COUNTIF(TaskList1[RESPONSABLE],$D$1))),INDEX(TaskList3[THÈME],SMALL(IF(TaskList3[RESPONSABLE]=$D$1,ROW(TaskList3[RESPONSABLE])-1),COUNTIF($D$3:D428,TaskList15[[#This Row],[RESPONSABLE]])-COUNTIF(TaskList2[RESPONSABLE],$D$1)-COUNTIF(TaskList1[RESPONSABLE],$D$1))))))</f>
        <v/>
      </c>
      <c r="B428" s="10" t="str">
        <f t="array" ref="B428">IF(TaskList15[[#This Row],[RESPONSABLE]]="","",IFERROR(INDEX(TaskList1[AXE],SMALL(IF(TaskList1[RESPONSABLE]=$D$1,ROW(TaskList1[RESPONSABLE])-1),COUNTIF($D$3:D428,TaskList15[[#This Row],[RESPONSABLE]]))),IFERROR(INDEX(TaskList2[AXE],SMALL(IF(TaskList2[RESPONSABLE]=$D$1,ROW(TaskList2[RESPONSABLE])-1),COUNTIF($D$3:D428,TaskList15[[#This Row],[RESPONSABLE]])-COUNTIF(TaskList1[RESPONSABLE],$D$1))),INDEX(TaskList3[AXE],SMALL(IF(TaskList3[RESPONSABLE]=$D$1,ROW(TaskList3[RESPONSABLE])-1),COUNTIF($D$3:D428,TaskList15[[#This Row],[RESPONSABLE]])-COUNTIF(TaskList2[RESPONSABLE],$D$1)-COUNTIF(TaskList1[RESPONSABLE],$D$1))))))</f>
        <v/>
      </c>
      <c r="D428" s="12" t="str">
        <f>IF(COUNTIF($D$2:D427,$D$1)&lt;COUNTIF(TaskList2[RESPONSABLE],$D$1)+COUNTIF(TaskList3[RESPONSABLE],$D$1)+COUNTIF(TaskList1[RESPONSABLE],$D$1),$D$1,"")</f>
        <v/>
      </c>
      <c r="E428" s="13" t="str">
        <f t="array" ref="E428">IF(TaskList15[[#This Row],[RESPONSABLE]]="","",IFERROR(INDEX(TaskList1[DATE LIMITE],SMALL(IF(TaskList1[RESPONSABLE]=$D$1,ROW(TaskList1[RESPONSABLE])-1),COUNTIF($D$3:D428,TaskList15[[#This Row],[RESPONSABLE]]))),IFERROR(INDEX(TaskList2[DATE LIMITE],SMALL(IF(TaskList2[RESPONSABLE]=$D$1,ROW(TaskList2[RESPONSABLE])-1),COUNTIF($D$3:D428,TaskList15[[#This Row],[RESPONSABLE]])-COUNTIF(TaskList1[RESPONSABLE],$D$1))),INDEX(TaskList3[DATE LIMITE],SMALL(IF(TaskList3[RESPONSABLE]=$D$1,ROW(TaskList3[RESPONSABLE])-1),COUNTIF($D$3:D428,TaskList15[[#This Row],[RESPONSABLE]])-COUNTIF(TaskList2[RESPONSABLE],$D$1)-COUNTIF(TaskList1[RESPONSABLE],$D$1))))))</f>
        <v/>
      </c>
      <c r="F428" s="10" t="str">
        <f t="array" ref="F428">IF(TaskList15[[#This Row],[RESPONSABLE]]="","",IFERROR(INDEX(TaskList1[STATUT],SMALL(IF(TaskList1[RESPONSABLE]=$D$1,ROW(TaskList1[RESPONSABLE])-1),COUNTIF($D$3:D428,TaskList15[[#This Row],[RESPONSABLE]]))),IFERROR(INDEX(TaskList2[STATUT],SMALL(IF(TaskList2[RESPONSABLE]=$D$1,ROW(TaskList2[RESPONSABLE])-1),COUNTIF($D$3:D428,TaskList15[[#This Row],[RESPONSABLE]])-COUNTIF(TaskList1[RESPONSABLE],$D$1))),INDEX(TaskList3[STATUT],SMALL(IF(TaskList3[RESPONSABLE]=$D$1,ROW(TaskList3[RESPONSABLE])-1),COUNTIF($D$3:D428,TaskList15[[#This Row],[RESPONSABLE]])-COUNTIF(TaskList2[RESPONSABLE],$D$1)-COUNTIF(TaskList1[RESPONSABLE],$D$1))))))</f>
        <v/>
      </c>
    </row>
    <row r="429" spans="1:6" x14ac:dyDescent="0.3">
      <c r="A429" s="10" t="str">
        <f t="array" ref="A429">IF(TaskList15[[#This Row],[RESPONSABLE]]="","",IFERROR(INDEX(TaskList1[THÈME],SMALL(IF(TaskList1[RESPONSABLE]=$D$1,ROW(TaskList1[RESPONSABLE])-1),COUNTIF($D$3:D429,TaskList15[[#This Row],[RESPONSABLE]]))),IFERROR(INDEX(TaskList2[THÈME],SMALL(IF(TaskList2[RESPONSABLE]=$D$1,ROW(TaskList2[RESPONSABLE])-1),COUNTIF($D$3:D429,TaskList15[[#This Row],[RESPONSABLE]])-COUNTIF(TaskList1[RESPONSABLE],$D$1))),INDEX(TaskList3[THÈME],SMALL(IF(TaskList3[RESPONSABLE]=$D$1,ROW(TaskList3[RESPONSABLE])-1),COUNTIF($D$3:D429,TaskList15[[#This Row],[RESPONSABLE]])-COUNTIF(TaskList2[RESPONSABLE],$D$1)-COUNTIF(TaskList1[RESPONSABLE],$D$1))))))</f>
        <v/>
      </c>
      <c r="B429" s="10" t="str">
        <f t="array" ref="B429">IF(TaskList15[[#This Row],[RESPONSABLE]]="","",IFERROR(INDEX(TaskList1[AXE],SMALL(IF(TaskList1[RESPONSABLE]=$D$1,ROW(TaskList1[RESPONSABLE])-1),COUNTIF($D$3:D429,TaskList15[[#This Row],[RESPONSABLE]]))),IFERROR(INDEX(TaskList2[AXE],SMALL(IF(TaskList2[RESPONSABLE]=$D$1,ROW(TaskList2[RESPONSABLE])-1),COUNTIF($D$3:D429,TaskList15[[#This Row],[RESPONSABLE]])-COUNTIF(TaskList1[RESPONSABLE],$D$1))),INDEX(TaskList3[AXE],SMALL(IF(TaskList3[RESPONSABLE]=$D$1,ROW(TaskList3[RESPONSABLE])-1),COUNTIF($D$3:D429,TaskList15[[#This Row],[RESPONSABLE]])-COUNTIF(TaskList2[RESPONSABLE],$D$1)-COUNTIF(TaskList1[RESPONSABLE],$D$1))))))</f>
        <v/>
      </c>
      <c r="D429" s="12" t="str">
        <f>IF(COUNTIF($D$2:D428,$D$1)&lt;COUNTIF(TaskList2[RESPONSABLE],$D$1)+COUNTIF(TaskList3[RESPONSABLE],$D$1)+COUNTIF(TaskList1[RESPONSABLE],$D$1),$D$1,"")</f>
        <v/>
      </c>
      <c r="E429" s="13" t="str">
        <f t="array" ref="E429">IF(TaskList15[[#This Row],[RESPONSABLE]]="","",IFERROR(INDEX(TaskList1[DATE LIMITE],SMALL(IF(TaskList1[RESPONSABLE]=$D$1,ROW(TaskList1[RESPONSABLE])-1),COUNTIF($D$3:D429,TaskList15[[#This Row],[RESPONSABLE]]))),IFERROR(INDEX(TaskList2[DATE LIMITE],SMALL(IF(TaskList2[RESPONSABLE]=$D$1,ROW(TaskList2[RESPONSABLE])-1),COUNTIF($D$3:D429,TaskList15[[#This Row],[RESPONSABLE]])-COUNTIF(TaskList1[RESPONSABLE],$D$1))),INDEX(TaskList3[DATE LIMITE],SMALL(IF(TaskList3[RESPONSABLE]=$D$1,ROW(TaskList3[RESPONSABLE])-1),COUNTIF($D$3:D429,TaskList15[[#This Row],[RESPONSABLE]])-COUNTIF(TaskList2[RESPONSABLE],$D$1)-COUNTIF(TaskList1[RESPONSABLE],$D$1))))))</f>
        <v/>
      </c>
      <c r="F429" s="10" t="str">
        <f t="array" ref="F429">IF(TaskList15[[#This Row],[RESPONSABLE]]="","",IFERROR(INDEX(TaskList1[STATUT],SMALL(IF(TaskList1[RESPONSABLE]=$D$1,ROW(TaskList1[RESPONSABLE])-1),COUNTIF($D$3:D429,TaskList15[[#This Row],[RESPONSABLE]]))),IFERROR(INDEX(TaskList2[STATUT],SMALL(IF(TaskList2[RESPONSABLE]=$D$1,ROW(TaskList2[RESPONSABLE])-1),COUNTIF($D$3:D429,TaskList15[[#This Row],[RESPONSABLE]])-COUNTIF(TaskList1[RESPONSABLE],$D$1))),INDEX(TaskList3[STATUT],SMALL(IF(TaskList3[RESPONSABLE]=$D$1,ROW(TaskList3[RESPONSABLE])-1),COUNTIF($D$3:D429,TaskList15[[#This Row],[RESPONSABLE]])-COUNTIF(TaskList2[RESPONSABLE],$D$1)-COUNTIF(TaskList1[RESPONSABLE],$D$1))))))</f>
        <v/>
      </c>
    </row>
    <row r="430" spans="1:6" x14ac:dyDescent="0.3">
      <c r="A430" s="10" t="str">
        <f t="array" ref="A430">IF(TaskList15[[#This Row],[RESPONSABLE]]="","",IFERROR(INDEX(TaskList1[THÈME],SMALL(IF(TaskList1[RESPONSABLE]=$D$1,ROW(TaskList1[RESPONSABLE])-1),COUNTIF($D$3:D430,TaskList15[[#This Row],[RESPONSABLE]]))),IFERROR(INDEX(TaskList2[THÈME],SMALL(IF(TaskList2[RESPONSABLE]=$D$1,ROW(TaskList2[RESPONSABLE])-1),COUNTIF($D$3:D430,TaskList15[[#This Row],[RESPONSABLE]])-COUNTIF(TaskList1[RESPONSABLE],$D$1))),INDEX(TaskList3[THÈME],SMALL(IF(TaskList3[RESPONSABLE]=$D$1,ROW(TaskList3[RESPONSABLE])-1),COUNTIF($D$3:D430,TaskList15[[#This Row],[RESPONSABLE]])-COUNTIF(TaskList2[RESPONSABLE],$D$1)-COUNTIF(TaskList1[RESPONSABLE],$D$1))))))</f>
        <v/>
      </c>
      <c r="B430" s="10" t="str">
        <f t="array" ref="B430">IF(TaskList15[[#This Row],[RESPONSABLE]]="","",IFERROR(INDEX(TaskList1[AXE],SMALL(IF(TaskList1[RESPONSABLE]=$D$1,ROW(TaskList1[RESPONSABLE])-1),COUNTIF($D$3:D430,TaskList15[[#This Row],[RESPONSABLE]]))),IFERROR(INDEX(TaskList2[AXE],SMALL(IF(TaskList2[RESPONSABLE]=$D$1,ROW(TaskList2[RESPONSABLE])-1),COUNTIF($D$3:D430,TaskList15[[#This Row],[RESPONSABLE]])-COUNTIF(TaskList1[RESPONSABLE],$D$1))),INDEX(TaskList3[AXE],SMALL(IF(TaskList3[RESPONSABLE]=$D$1,ROW(TaskList3[RESPONSABLE])-1),COUNTIF($D$3:D430,TaskList15[[#This Row],[RESPONSABLE]])-COUNTIF(TaskList2[RESPONSABLE],$D$1)-COUNTIF(TaskList1[RESPONSABLE],$D$1))))))</f>
        <v/>
      </c>
      <c r="D430" s="12" t="str">
        <f>IF(COUNTIF($D$2:D429,$D$1)&lt;COUNTIF(TaskList2[RESPONSABLE],$D$1)+COUNTIF(TaskList3[RESPONSABLE],$D$1)+COUNTIF(TaskList1[RESPONSABLE],$D$1),$D$1,"")</f>
        <v/>
      </c>
      <c r="E430" s="13" t="str">
        <f t="array" ref="E430">IF(TaskList15[[#This Row],[RESPONSABLE]]="","",IFERROR(INDEX(TaskList1[DATE LIMITE],SMALL(IF(TaskList1[RESPONSABLE]=$D$1,ROW(TaskList1[RESPONSABLE])-1),COUNTIF($D$3:D430,TaskList15[[#This Row],[RESPONSABLE]]))),IFERROR(INDEX(TaskList2[DATE LIMITE],SMALL(IF(TaskList2[RESPONSABLE]=$D$1,ROW(TaskList2[RESPONSABLE])-1),COUNTIF($D$3:D430,TaskList15[[#This Row],[RESPONSABLE]])-COUNTIF(TaskList1[RESPONSABLE],$D$1))),INDEX(TaskList3[DATE LIMITE],SMALL(IF(TaskList3[RESPONSABLE]=$D$1,ROW(TaskList3[RESPONSABLE])-1),COUNTIF($D$3:D430,TaskList15[[#This Row],[RESPONSABLE]])-COUNTIF(TaskList2[RESPONSABLE],$D$1)-COUNTIF(TaskList1[RESPONSABLE],$D$1))))))</f>
        <v/>
      </c>
      <c r="F430" s="10" t="str">
        <f t="array" ref="F430">IF(TaskList15[[#This Row],[RESPONSABLE]]="","",IFERROR(INDEX(TaskList1[STATUT],SMALL(IF(TaskList1[RESPONSABLE]=$D$1,ROW(TaskList1[RESPONSABLE])-1),COUNTIF($D$3:D430,TaskList15[[#This Row],[RESPONSABLE]]))),IFERROR(INDEX(TaskList2[STATUT],SMALL(IF(TaskList2[RESPONSABLE]=$D$1,ROW(TaskList2[RESPONSABLE])-1),COUNTIF($D$3:D430,TaskList15[[#This Row],[RESPONSABLE]])-COUNTIF(TaskList1[RESPONSABLE],$D$1))),INDEX(TaskList3[STATUT],SMALL(IF(TaskList3[RESPONSABLE]=$D$1,ROW(TaskList3[RESPONSABLE])-1),COUNTIF($D$3:D430,TaskList15[[#This Row],[RESPONSABLE]])-COUNTIF(TaskList2[RESPONSABLE],$D$1)-COUNTIF(TaskList1[RESPONSABLE],$D$1))))))</f>
        <v/>
      </c>
    </row>
    <row r="431" spans="1:6" x14ac:dyDescent="0.3">
      <c r="A431" s="10" t="str">
        <f t="array" ref="A431">IF(TaskList15[[#This Row],[RESPONSABLE]]="","",IFERROR(INDEX(TaskList1[THÈME],SMALL(IF(TaskList1[RESPONSABLE]=$D$1,ROW(TaskList1[RESPONSABLE])-1),COUNTIF($D$3:D431,TaskList15[[#This Row],[RESPONSABLE]]))),IFERROR(INDEX(TaskList2[THÈME],SMALL(IF(TaskList2[RESPONSABLE]=$D$1,ROW(TaskList2[RESPONSABLE])-1),COUNTIF($D$3:D431,TaskList15[[#This Row],[RESPONSABLE]])-COUNTIF(TaskList1[RESPONSABLE],$D$1))),INDEX(TaskList3[THÈME],SMALL(IF(TaskList3[RESPONSABLE]=$D$1,ROW(TaskList3[RESPONSABLE])-1),COUNTIF($D$3:D431,TaskList15[[#This Row],[RESPONSABLE]])-COUNTIF(TaskList2[RESPONSABLE],$D$1)-COUNTIF(TaskList1[RESPONSABLE],$D$1))))))</f>
        <v/>
      </c>
      <c r="B431" s="10" t="str">
        <f t="array" ref="B431">IF(TaskList15[[#This Row],[RESPONSABLE]]="","",IFERROR(INDEX(TaskList1[AXE],SMALL(IF(TaskList1[RESPONSABLE]=$D$1,ROW(TaskList1[RESPONSABLE])-1),COUNTIF($D$3:D431,TaskList15[[#This Row],[RESPONSABLE]]))),IFERROR(INDEX(TaskList2[AXE],SMALL(IF(TaskList2[RESPONSABLE]=$D$1,ROW(TaskList2[RESPONSABLE])-1),COUNTIF($D$3:D431,TaskList15[[#This Row],[RESPONSABLE]])-COUNTIF(TaskList1[RESPONSABLE],$D$1))),INDEX(TaskList3[AXE],SMALL(IF(TaskList3[RESPONSABLE]=$D$1,ROW(TaskList3[RESPONSABLE])-1),COUNTIF($D$3:D431,TaskList15[[#This Row],[RESPONSABLE]])-COUNTIF(TaskList2[RESPONSABLE],$D$1)-COUNTIF(TaskList1[RESPONSABLE],$D$1))))))</f>
        <v/>
      </c>
      <c r="D431" s="12" t="str">
        <f>IF(COUNTIF($D$2:D430,$D$1)&lt;COUNTIF(TaskList2[RESPONSABLE],$D$1)+COUNTIF(TaskList3[RESPONSABLE],$D$1)+COUNTIF(TaskList1[RESPONSABLE],$D$1),$D$1,"")</f>
        <v/>
      </c>
      <c r="E431" s="13" t="str">
        <f t="array" ref="E431">IF(TaskList15[[#This Row],[RESPONSABLE]]="","",IFERROR(INDEX(TaskList1[DATE LIMITE],SMALL(IF(TaskList1[RESPONSABLE]=$D$1,ROW(TaskList1[RESPONSABLE])-1),COUNTIF($D$3:D431,TaskList15[[#This Row],[RESPONSABLE]]))),IFERROR(INDEX(TaskList2[DATE LIMITE],SMALL(IF(TaskList2[RESPONSABLE]=$D$1,ROW(TaskList2[RESPONSABLE])-1),COUNTIF($D$3:D431,TaskList15[[#This Row],[RESPONSABLE]])-COUNTIF(TaskList1[RESPONSABLE],$D$1))),INDEX(TaskList3[DATE LIMITE],SMALL(IF(TaskList3[RESPONSABLE]=$D$1,ROW(TaskList3[RESPONSABLE])-1),COUNTIF($D$3:D431,TaskList15[[#This Row],[RESPONSABLE]])-COUNTIF(TaskList2[RESPONSABLE],$D$1)-COUNTIF(TaskList1[RESPONSABLE],$D$1))))))</f>
        <v/>
      </c>
      <c r="F431" s="10" t="str">
        <f t="array" ref="F431">IF(TaskList15[[#This Row],[RESPONSABLE]]="","",IFERROR(INDEX(TaskList1[STATUT],SMALL(IF(TaskList1[RESPONSABLE]=$D$1,ROW(TaskList1[RESPONSABLE])-1),COUNTIF($D$3:D431,TaskList15[[#This Row],[RESPONSABLE]]))),IFERROR(INDEX(TaskList2[STATUT],SMALL(IF(TaskList2[RESPONSABLE]=$D$1,ROW(TaskList2[RESPONSABLE])-1),COUNTIF($D$3:D431,TaskList15[[#This Row],[RESPONSABLE]])-COUNTIF(TaskList1[RESPONSABLE],$D$1))),INDEX(TaskList3[STATUT],SMALL(IF(TaskList3[RESPONSABLE]=$D$1,ROW(TaskList3[RESPONSABLE])-1),COUNTIF($D$3:D431,TaskList15[[#This Row],[RESPONSABLE]])-COUNTIF(TaskList2[RESPONSABLE],$D$1)-COUNTIF(TaskList1[RESPONSABLE],$D$1))))))</f>
        <v/>
      </c>
    </row>
    <row r="432" spans="1:6" x14ac:dyDescent="0.3">
      <c r="A432" s="10" t="str">
        <f t="array" ref="A432">IF(TaskList15[[#This Row],[RESPONSABLE]]="","",IFERROR(INDEX(TaskList1[THÈME],SMALL(IF(TaskList1[RESPONSABLE]=$D$1,ROW(TaskList1[RESPONSABLE])-1),COUNTIF($D$3:D432,TaskList15[[#This Row],[RESPONSABLE]]))),IFERROR(INDEX(TaskList2[THÈME],SMALL(IF(TaskList2[RESPONSABLE]=$D$1,ROW(TaskList2[RESPONSABLE])-1),COUNTIF($D$3:D432,TaskList15[[#This Row],[RESPONSABLE]])-COUNTIF(TaskList1[RESPONSABLE],$D$1))),INDEX(TaskList3[THÈME],SMALL(IF(TaskList3[RESPONSABLE]=$D$1,ROW(TaskList3[RESPONSABLE])-1),COUNTIF($D$3:D432,TaskList15[[#This Row],[RESPONSABLE]])-COUNTIF(TaskList2[RESPONSABLE],$D$1)-COUNTIF(TaskList1[RESPONSABLE],$D$1))))))</f>
        <v/>
      </c>
      <c r="B432" s="10" t="str">
        <f t="array" ref="B432">IF(TaskList15[[#This Row],[RESPONSABLE]]="","",IFERROR(INDEX(TaskList1[AXE],SMALL(IF(TaskList1[RESPONSABLE]=$D$1,ROW(TaskList1[RESPONSABLE])-1),COUNTIF($D$3:D432,TaskList15[[#This Row],[RESPONSABLE]]))),IFERROR(INDEX(TaskList2[AXE],SMALL(IF(TaskList2[RESPONSABLE]=$D$1,ROW(TaskList2[RESPONSABLE])-1),COUNTIF($D$3:D432,TaskList15[[#This Row],[RESPONSABLE]])-COUNTIF(TaskList1[RESPONSABLE],$D$1))),INDEX(TaskList3[AXE],SMALL(IF(TaskList3[RESPONSABLE]=$D$1,ROW(TaskList3[RESPONSABLE])-1),COUNTIF($D$3:D432,TaskList15[[#This Row],[RESPONSABLE]])-COUNTIF(TaskList2[RESPONSABLE],$D$1)-COUNTIF(TaskList1[RESPONSABLE],$D$1))))))</f>
        <v/>
      </c>
      <c r="D432" s="12" t="str">
        <f>IF(COUNTIF($D$2:D431,$D$1)&lt;COUNTIF(TaskList2[RESPONSABLE],$D$1)+COUNTIF(TaskList3[RESPONSABLE],$D$1)+COUNTIF(TaskList1[RESPONSABLE],$D$1),$D$1,"")</f>
        <v/>
      </c>
      <c r="E432" s="13" t="str">
        <f t="array" ref="E432">IF(TaskList15[[#This Row],[RESPONSABLE]]="","",IFERROR(INDEX(TaskList1[DATE LIMITE],SMALL(IF(TaskList1[RESPONSABLE]=$D$1,ROW(TaskList1[RESPONSABLE])-1),COUNTIF($D$3:D432,TaskList15[[#This Row],[RESPONSABLE]]))),IFERROR(INDEX(TaskList2[DATE LIMITE],SMALL(IF(TaskList2[RESPONSABLE]=$D$1,ROW(TaskList2[RESPONSABLE])-1),COUNTIF($D$3:D432,TaskList15[[#This Row],[RESPONSABLE]])-COUNTIF(TaskList1[RESPONSABLE],$D$1))),INDEX(TaskList3[DATE LIMITE],SMALL(IF(TaskList3[RESPONSABLE]=$D$1,ROW(TaskList3[RESPONSABLE])-1),COUNTIF($D$3:D432,TaskList15[[#This Row],[RESPONSABLE]])-COUNTIF(TaskList2[RESPONSABLE],$D$1)-COUNTIF(TaskList1[RESPONSABLE],$D$1))))))</f>
        <v/>
      </c>
      <c r="F432" s="10" t="str">
        <f t="array" ref="F432">IF(TaskList15[[#This Row],[RESPONSABLE]]="","",IFERROR(INDEX(TaskList1[STATUT],SMALL(IF(TaskList1[RESPONSABLE]=$D$1,ROW(TaskList1[RESPONSABLE])-1),COUNTIF($D$3:D432,TaskList15[[#This Row],[RESPONSABLE]]))),IFERROR(INDEX(TaskList2[STATUT],SMALL(IF(TaskList2[RESPONSABLE]=$D$1,ROW(TaskList2[RESPONSABLE])-1),COUNTIF($D$3:D432,TaskList15[[#This Row],[RESPONSABLE]])-COUNTIF(TaskList1[RESPONSABLE],$D$1))),INDEX(TaskList3[STATUT],SMALL(IF(TaskList3[RESPONSABLE]=$D$1,ROW(TaskList3[RESPONSABLE])-1),COUNTIF($D$3:D432,TaskList15[[#This Row],[RESPONSABLE]])-COUNTIF(TaskList2[RESPONSABLE],$D$1)-COUNTIF(TaskList1[RESPONSABLE],$D$1))))))</f>
        <v/>
      </c>
    </row>
    <row r="433" spans="1:6" x14ac:dyDescent="0.3">
      <c r="A433" s="10" t="str">
        <f t="array" ref="A433">IF(TaskList15[[#This Row],[RESPONSABLE]]="","",IFERROR(INDEX(TaskList1[THÈME],SMALL(IF(TaskList1[RESPONSABLE]=$D$1,ROW(TaskList1[RESPONSABLE])-1),COUNTIF($D$3:D433,TaskList15[[#This Row],[RESPONSABLE]]))),IFERROR(INDEX(TaskList2[THÈME],SMALL(IF(TaskList2[RESPONSABLE]=$D$1,ROW(TaskList2[RESPONSABLE])-1),COUNTIF($D$3:D433,TaskList15[[#This Row],[RESPONSABLE]])-COUNTIF(TaskList1[RESPONSABLE],$D$1))),INDEX(TaskList3[THÈME],SMALL(IF(TaskList3[RESPONSABLE]=$D$1,ROW(TaskList3[RESPONSABLE])-1),COUNTIF($D$3:D433,TaskList15[[#This Row],[RESPONSABLE]])-COUNTIF(TaskList2[RESPONSABLE],$D$1)-COUNTIF(TaskList1[RESPONSABLE],$D$1))))))</f>
        <v/>
      </c>
      <c r="B433" s="10" t="str">
        <f t="array" ref="B433">IF(TaskList15[[#This Row],[RESPONSABLE]]="","",IFERROR(INDEX(TaskList1[AXE],SMALL(IF(TaskList1[RESPONSABLE]=$D$1,ROW(TaskList1[RESPONSABLE])-1),COUNTIF($D$3:D433,TaskList15[[#This Row],[RESPONSABLE]]))),IFERROR(INDEX(TaskList2[AXE],SMALL(IF(TaskList2[RESPONSABLE]=$D$1,ROW(TaskList2[RESPONSABLE])-1),COUNTIF($D$3:D433,TaskList15[[#This Row],[RESPONSABLE]])-COUNTIF(TaskList1[RESPONSABLE],$D$1))),INDEX(TaskList3[AXE],SMALL(IF(TaskList3[RESPONSABLE]=$D$1,ROW(TaskList3[RESPONSABLE])-1),COUNTIF($D$3:D433,TaskList15[[#This Row],[RESPONSABLE]])-COUNTIF(TaskList2[RESPONSABLE],$D$1)-COUNTIF(TaskList1[RESPONSABLE],$D$1))))))</f>
        <v/>
      </c>
      <c r="D433" s="12" t="str">
        <f>IF(COUNTIF($D$2:D432,$D$1)&lt;COUNTIF(TaskList2[RESPONSABLE],$D$1)+COUNTIF(TaskList3[RESPONSABLE],$D$1)+COUNTIF(TaskList1[RESPONSABLE],$D$1),$D$1,"")</f>
        <v/>
      </c>
      <c r="E433" s="13" t="str">
        <f t="array" ref="E433">IF(TaskList15[[#This Row],[RESPONSABLE]]="","",IFERROR(INDEX(TaskList1[DATE LIMITE],SMALL(IF(TaskList1[RESPONSABLE]=$D$1,ROW(TaskList1[RESPONSABLE])-1),COUNTIF($D$3:D433,TaskList15[[#This Row],[RESPONSABLE]]))),IFERROR(INDEX(TaskList2[DATE LIMITE],SMALL(IF(TaskList2[RESPONSABLE]=$D$1,ROW(TaskList2[RESPONSABLE])-1),COUNTIF($D$3:D433,TaskList15[[#This Row],[RESPONSABLE]])-COUNTIF(TaskList1[RESPONSABLE],$D$1))),INDEX(TaskList3[DATE LIMITE],SMALL(IF(TaskList3[RESPONSABLE]=$D$1,ROW(TaskList3[RESPONSABLE])-1),COUNTIF($D$3:D433,TaskList15[[#This Row],[RESPONSABLE]])-COUNTIF(TaskList2[RESPONSABLE],$D$1)-COUNTIF(TaskList1[RESPONSABLE],$D$1))))))</f>
        <v/>
      </c>
      <c r="F433" s="10" t="str">
        <f t="array" ref="F433">IF(TaskList15[[#This Row],[RESPONSABLE]]="","",IFERROR(INDEX(TaskList1[STATUT],SMALL(IF(TaskList1[RESPONSABLE]=$D$1,ROW(TaskList1[RESPONSABLE])-1),COUNTIF($D$3:D433,TaskList15[[#This Row],[RESPONSABLE]]))),IFERROR(INDEX(TaskList2[STATUT],SMALL(IF(TaskList2[RESPONSABLE]=$D$1,ROW(TaskList2[RESPONSABLE])-1),COUNTIF($D$3:D433,TaskList15[[#This Row],[RESPONSABLE]])-COUNTIF(TaskList1[RESPONSABLE],$D$1))),INDEX(TaskList3[STATUT],SMALL(IF(TaskList3[RESPONSABLE]=$D$1,ROW(TaskList3[RESPONSABLE])-1),COUNTIF($D$3:D433,TaskList15[[#This Row],[RESPONSABLE]])-COUNTIF(TaskList2[RESPONSABLE],$D$1)-COUNTIF(TaskList1[RESPONSABLE],$D$1))))))</f>
        <v/>
      </c>
    </row>
    <row r="434" spans="1:6" x14ac:dyDescent="0.3">
      <c r="A434" s="10" t="str">
        <f t="array" ref="A434">IF(TaskList15[[#This Row],[RESPONSABLE]]="","",IFERROR(INDEX(TaskList1[THÈME],SMALL(IF(TaskList1[RESPONSABLE]=$D$1,ROW(TaskList1[RESPONSABLE])-1),COUNTIF($D$3:D434,TaskList15[[#This Row],[RESPONSABLE]]))),IFERROR(INDEX(TaskList2[THÈME],SMALL(IF(TaskList2[RESPONSABLE]=$D$1,ROW(TaskList2[RESPONSABLE])-1),COUNTIF($D$3:D434,TaskList15[[#This Row],[RESPONSABLE]])-COUNTIF(TaskList1[RESPONSABLE],$D$1))),INDEX(TaskList3[THÈME],SMALL(IF(TaskList3[RESPONSABLE]=$D$1,ROW(TaskList3[RESPONSABLE])-1),COUNTIF($D$3:D434,TaskList15[[#This Row],[RESPONSABLE]])-COUNTIF(TaskList2[RESPONSABLE],$D$1)-COUNTIF(TaskList1[RESPONSABLE],$D$1))))))</f>
        <v/>
      </c>
      <c r="B434" s="10" t="str">
        <f t="array" ref="B434">IF(TaskList15[[#This Row],[RESPONSABLE]]="","",IFERROR(INDEX(TaskList1[AXE],SMALL(IF(TaskList1[RESPONSABLE]=$D$1,ROW(TaskList1[RESPONSABLE])-1),COUNTIF($D$3:D434,TaskList15[[#This Row],[RESPONSABLE]]))),IFERROR(INDEX(TaskList2[AXE],SMALL(IF(TaskList2[RESPONSABLE]=$D$1,ROW(TaskList2[RESPONSABLE])-1),COUNTIF($D$3:D434,TaskList15[[#This Row],[RESPONSABLE]])-COUNTIF(TaskList1[RESPONSABLE],$D$1))),INDEX(TaskList3[AXE],SMALL(IF(TaskList3[RESPONSABLE]=$D$1,ROW(TaskList3[RESPONSABLE])-1),COUNTIF($D$3:D434,TaskList15[[#This Row],[RESPONSABLE]])-COUNTIF(TaskList2[RESPONSABLE],$D$1)-COUNTIF(TaskList1[RESPONSABLE],$D$1))))))</f>
        <v/>
      </c>
      <c r="D434" s="12" t="str">
        <f>IF(COUNTIF($D$2:D433,$D$1)&lt;COUNTIF(TaskList2[RESPONSABLE],$D$1)+COUNTIF(TaskList3[RESPONSABLE],$D$1)+COUNTIF(TaskList1[RESPONSABLE],$D$1),$D$1,"")</f>
        <v/>
      </c>
      <c r="E434" s="13" t="str">
        <f t="array" ref="E434">IF(TaskList15[[#This Row],[RESPONSABLE]]="","",IFERROR(INDEX(TaskList1[DATE LIMITE],SMALL(IF(TaskList1[RESPONSABLE]=$D$1,ROW(TaskList1[RESPONSABLE])-1),COUNTIF($D$3:D434,TaskList15[[#This Row],[RESPONSABLE]]))),IFERROR(INDEX(TaskList2[DATE LIMITE],SMALL(IF(TaskList2[RESPONSABLE]=$D$1,ROW(TaskList2[RESPONSABLE])-1),COUNTIF($D$3:D434,TaskList15[[#This Row],[RESPONSABLE]])-COUNTIF(TaskList1[RESPONSABLE],$D$1))),INDEX(TaskList3[DATE LIMITE],SMALL(IF(TaskList3[RESPONSABLE]=$D$1,ROW(TaskList3[RESPONSABLE])-1),COUNTIF($D$3:D434,TaskList15[[#This Row],[RESPONSABLE]])-COUNTIF(TaskList2[RESPONSABLE],$D$1)-COUNTIF(TaskList1[RESPONSABLE],$D$1))))))</f>
        <v/>
      </c>
      <c r="F434" s="10" t="str">
        <f t="array" ref="F434">IF(TaskList15[[#This Row],[RESPONSABLE]]="","",IFERROR(INDEX(TaskList1[STATUT],SMALL(IF(TaskList1[RESPONSABLE]=$D$1,ROW(TaskList1[RESPONSABLE])-1),COUNTIF($D$3:D434,TaskList15[[#This Row],[RESPONSABLE]]))),IFERROR(INDEX(TaskList2[STATUT],SMALL(IF(TaskList2[RESPONSABLE]=$D$1,ROW(TaskList2[RESPONSABLE])-1),COUNTIF($D$3:D434,TaskList15[[#This Row],[RESPONSABLE]])-COUNTIF(TaskList1[RESPONSABLE],$D$1))),INDEX(TaskList3[STATUT],SMALL(IF(TaskList3[RESPONSABLE]=$D$1,ROW(TaskList3[RESPONSABLE])-1),COUNTIF($D$3:D434,TaskList15[[#This Row],[RESPONSABLE]])-COUNTIF(TaskList2[RESPONSABLE],$D$1)-COUNTIF(TaskList1[RESPONSABLE],$D$1))))))</f>
        <v/>
      </c>
    </row>
    <row r="435" spans="1:6" x14ac:dyDescent="0.3">
      <c r="A435" s="10" t="str">
        <f t="array" ref="A435">IF(TaskList15[[#This Row],[RESPONSABLE]]="","",IFERROR(INDEX(TaskList1[THÈME],SMALL(IF(TaskList1[RESPONSABLE]=$D$1,ROW(TaskList1[RESPONSABLE])-1),COUNTIF($D$3:D435,TaskList15[[#This Row],[RESPONSABLE]]))),IFERROR(INDEX(TaskList2[THÈME],SMALL(IF(TaskList2[RESPONSABLE]=$D$1,ROW(TaskList2[RESPONSABLE])-1),COUNTIF($D$3:D435,TaskList15[[#This Row],[RESPONSABLE]])-COUNTIF(TaskList1[RESPONSABLE],$D$1))),INDEX(TaskList3[THÈME],SMALL(IF(TaskList3[RESPONSABLE]=$D$1,ROW(TaskList3[RESPONSABLE])-1),COUNTIF($D$3:D435,TaskList15[[#This Row],[RESPONSABLE]])-COUNTIF(TaskList2[RESPONSABLE],$D$1)-COUNTIF(TaskList1[RESPONSABLE],$D$1))))))</f>
        <v/>
      </c>
      <c r="B435" s="10" t="str">
        <f t="array" ref="B435">IF(TaskList15[[#This Row],[RESPONSABLE]]="","",IFERROR(INDEX(TaskList1[AXE],SMALL(IF(TaskList1[RESPONSABLE]=$D$1,ROW(TaskList1[RESPONSABLE])-1),COUNTIF($D$3:D435,TaskList15[[#This Row],[RESPONSABLE]]))),IFERROR(INDEX(TaskList2[AXE],SMALL(IF(TaskList2[RESPONSABLE]=$D$1,ROW(TaskList2[RESPONSABLE])-1),COUNTIF($D$3:D435,TaskList15[[#This Row],[RESPONSABLE]])-COUNTIF(TaskList1[RESPONSABLE],$D$1))),INDEX(TaskList3[AXE],SMALL(IF(TaskList3[RESPONSABLE]=$D$1,ROW(TaskList3[RESPONSABLE])-1),COUNTIF($D$3:D435,TaskList15[[#This Row],[RESPONSABLE]])-COUNTIF(TaskList2[RESPONSABLE],$D$1)-COUNTIF(TaskList1[RESPONSABLE],$D$1))))))</f>
        <v/>
      </c>
      <c r="D435" s="12" t="str">
        <f>IF(COUNTIF($D$2:D434,$D$1)&lt;COUNTIF(TaskList2[RESPONSABLE],$D$1)+COUNTIF(TaskList3[RESPONSABLE],$D$1)+COUNTIF(TaskList1[RESPONSABLE],$D$1),$D$1,"")</f>
        <v/>
      </c>
      <c r="E435" s="13" t="str">
        <f t="array" ref="E435">IF(TaskList15[[#This Row],[RESPONSABLE]]="","",IFERROR(INDEX(TaskList1[DATE LIMITE],SMALL(IF(TaskList1[RESPONSABLE]=$D$1,ROW(TaskList1[RESPONSABLE])-1),COUNTIF($D$3:D435,TaskList15[[#This Row],[RESPONSABLE]]))),IFERROR(INDEX(TaskList2[DATE LIMITE],SMALL(IF(TaskList2[RESPONSABLE]=$D$1,ROW(TaskList2[RESPONSABLE])-1),COUNTIF($D$3:D435,TaskList15[[#This Row],[RESPONSABLE]])-COUNTIF(TaskList1[RESPONSABLE],$D$1))),INDEX(TaskList3[DATE LIMITE],SMALL(IF(TaskList3[RESPONSABLE]=$D$1,ROW(TaskList3[RESPONSABLE])-1),COUNTIF($D$3:D435,TaskList15[[#This Row],[RESPONSABLE]])-COUNTIF(TaskList2[RESPONSABLE],$D$1)-COUNTIF(TaskList1[RESPONSABLE],$D$1))))))</f>
        <v/>
      </c>
      <c r="F435" s="10" t="str">
        <f t="array" ref="F435">IF(TaskList15[[#This Row],[RESPONSABLE]]="","",IFERROR(INDEX(TaskList1[STATUT],SMALL(IF(TaskList1[RESPONSABLE]=$D$1,ROW(TaskList1[RESPONSABLE])-1),COUNTIF($D$3:D435,TaskList15[[#This Row],[RESPONSABLE]]))),IFERROR(INDEX(TaskList2[STATUT],SMALL(IF(TaskList2[RESPONSABLE]=$D$1,ROW(TaskList2[RESPONSABLE])-1),COUNTIF($D$3:D435,TaskList15[[#This Row],[RESPONSABLE]])-COUNTIF(TaskList1[RESPONSABLE],$D$1))),INDEX(TaskList3[STATUT],SMALL(IF(TaskList3[RESPONSABLE]=$D$1,ROW(TaskList3[RESPONSABLE])-1),COUNTIF($D$3:D435,TaskList15[[#This Row],[RESPONSABLE]])-COUNTIF(TaskList2[RESPONSABLE],$D$1)-COUNTIF(TaskList1[RESPONSABLE],$D$1))))))</f>
        <v/>
      </c>
    </row>
    <row r="436" spans="1:6" x14ac:dyDescent="0.3">
      <c r="A436" s="10" t="str">
        <f t="array" ref="A436">IF(TaskList15[[#This Row],[RESPONSABLE]]="","",IFERROR(INDEX(TaskList1[THÈME],SMALL(IF(TaskList1[RESPONSABLE]=$D$1,ROW(TaskList1[RESPONSABLE])-1),COUNTIF($D$3:D436,TaskList15[[#This Row],[RESPONSABLE]]))),IFERROR(INDEX(TaskList2[THÈME],SMALL(IF(TaskList2[RESPONSABLE]=$D$1,ROW(TaskList2[RESPONSABLE])-1),COUNTIF($D$3:D436,TaskList15[[#This Row],[RESPONSABLE]])-COUNTIF(TaskList1[RESPONSABLE],$D$1))),INDEX(TaskList3[THÈME],SMALL(IF(TaskList3[RESPONSABLE]=$D$1,ROW(TaskList3[RESPONSABLE])-1),COUNTIF($D$3:D436,TaskList15[[#This Row],[RESPONSABLE]])-COUNTIF(TaskList2[RESPONSABLE],$D$1)-COUNTIF(TaskList1[RESPONSABLE],$D$1))))))</f>
        <v/>
      </c>
      <c r="B436" s="10" t="str">
        <f t="array" ref="B436">IF(TaskList15[[#This Row],[RESPONSABLE]]="","",IFERROR(INDEX(TaskList1[AXE],SMALL(IF(TaskList1[RESPONSABLE]=$D$1,ROW(TaskList1[RESPONSABLE])-1),COUNTIF($D$3:D436,TaskList15[[#This Row],[RESPONSABLE]]))),IFERROR(INDEX(TaskList2[AXE],SMALL(IF(TaskList2[RESPONSABLE]=$D$1,ROW(TaskList2[RESPONSABLE])-1),COUNTIF($D$3:D436,TaskList15[[#This Row],[RESPONSABLE]])-COUNTIF(TaskList1[RESPONSABLE],$D$1))),INDEX(TaskList3[AXE],SMALL(IF(TaskList3[RESPONSABLE]=$D$1,ROW(TaskList3[RESPONSABLE])-1),COUNTIF($D$3:D436,TaskList15[[#This Row],[RESPONSABLE]])-COUNTIF(TaskList2[RESPONSABLE],$D$1)-COUNTIF(TaskList1[RESPONSABLE],$D$1))))))</f>
        <v/>
      </c>
      <c r="D436" s="12" t="str">
        <f>IF(COUNTIF($D$2:D435,$D$1)&lt;COUNTIF(TaskList2[RESPONSABLE],$D$1)+COUNTIF(TaskList3[RESPONSABLE],$D$1)+COUNTIF(TaskList1[RESPONSABLE],$D$1),$D$1,"")</f>
        <v/>
      </c>
      <c r="E436" s="13" t="str">
        <f t="array" ref="E436">IF(TaskList15[[#This Row],[RESPONSABLE]]="","",IFERROR(INDEX(TaskList1[DATE LIMITE],SMALL(IF(TaskList1[RESPONSABLE]=$D$1,ROW(TaskList1[RESPONSABLE])-1),COUNTIF($D$3:D436,TaskList15[[#This Row],[RESPONSABLE]]))),IFERROR(INDEX(TaskList2[DATE LIMITE],SMALL(IF(TaskList2[RESPONSABLE]=$D$1,ROW(TaskList2[RESPONSABLE])-1),COUNTIF($D$3:D436,TaskList15[[#This Row],[RESPONSABLE]])-COUNTIF(TaskList1[RESPONSABLE],$D$1))),INDEX(TaskList3[DATE LIMITE],SMALL(IF(TaskList3[RESPONSABLE]=$D$1,ROW(TaskList3[RESPONSABLE])-1),COUNTIF($D$3:D436,TaskList15[[#This Row],[RESPONSABLE]])-COUNTIF(TaskList2[RESPONSABLE],$D$1)-COUNTIF(TaskList1[RESPONSABLE],$D$1))))))</f>
        <v/>
      </c>
      <c r="F436" s="10" t="str">
        <f t="array" ref="F436">IF(TaskList15[[#This Row],[RESPONSABLE]]="","",IFERROR(INDEX(TaskList1[STATUT],SMALL(IF(TaskList1[RESPONSABLE]=$D$1,ROW(TaskList1[RESPONSABLE])-1),COUNTIF($D$3:D436,TaskList15[[#This Row],[RESPONSABLE]]))),IFERROR(INDEX(TaskList2[STATUT],SMALL(IF(TaskList2[RESPONSABLE]=$D$1,ROW(TaskList2[RESPONSABLE])-1),COUNTIF($D$3:D436,TaskList15[[#This Row],[RESPONSABLE]])-COUNTIF(TaskList1[RESPONSABLE],$D$1))),INDEX(TaskList3[STATUT],SMALL(IF(TaskList3[RESPONSABLE]=$D$1,ROW(TaskList3[RESPONSABLE])-1),COUNTIF($D$3:D436,TaskList15[[#This Row],[RESPONSABLE]])-COUNTIF(TaskList2[RESPONSABLE],$D$1)-COUNTIF(TaskList1[RESPONSABLE],$D$1))))))</f>
        <v/>
      </c>
    </row>
    <row r="437" spans="1:6" x14ac:dyDescent="0.3">
      <c r="A437" s="10" t="str">
        <f t="array" ref="A437">IF(TaskList15[[#This Row],[RESPONSABLE]]="","",IFERROR(INDEX(TaskList1[THÈME],SMALL(IF(TaskList1[RESPONSABLE]=$D$1,ROW(TaskList1[RESPONSABLE])-1),COUNTIF($D$3:D437,TaskList15[[#This Row],[RESPONSABLE]]))),IFERROR(INDEX(TaskList2[THÈME],SMALL(IF(TaskList2[RESPONSABLE]=$D$1,ROW(TaskList2[RESPONSABLE])-1),COUNTIF($D$3:D437,TaskList15[[#This Row],[RESPONSABLE]])-COUNTIF(TaskList1[RESPONSABLE],$D$1))),INDEX(TaskList3[THÈME],SMALL(IF(TaskList3[RESPONSABLE]=$D$1,ROW(TaskList3[RESPONSABLE])-1),COUNTIF($D$3:D437,TaskList15[[#This Row],[RESPONSABLE]])-COUNTIF(TaskList2[RESPONSABLE],$D$1)-COUNTIF(TaskList1[RESPONSABLE],$D$1))))))</f>
        <v/>
      </c>
      <c r="B437" s="10" t="str">
        <f t="array" ref="B437">IF(TaskList15[[#This Row],[RESPONSABLE]]="","",IFERROR(INDEX(TaskList1[AXE],SMALL(IF(TaskList1[RESPONSABLE]=$D$1,ROW(TaskList1[RESPONSABLE])-1),COUNTIF($D$3:D437,TaskList15[[#This Row],[RESPONSABLE]]))),IFERROR(INDEX(TaskList2[AXE],SMALL(IF(TaskList2[RESPONSABLE]=$D$1,ROW(TaskList2[RESPONSABLE])-1),COUNTIF($D$3:D437,TaskList15[[#This Row],[RESPONSABLE]])-COUNTIF(TaskList1[RESPONSABLE],$D$1))),INDEX(TaskList3[AXE],SMALL(IF(TaskList3[RESPONSABLE]=$D$1,ROW(TaskList3[RESPONSABLE])-1),COUNTIF($D$3:D437,TaskList15[[#This Row],[RESPONSABLE]])-COUNTIF(TaskList2[RESPONSABLE],$D$1)-COUNTIF(TaskList1[RESPONSABLE],$D$1))))))</f>
        <v/>
      </c>
      <c r="D437" s="12" t="str">
        <f>IF(COUNTIF($D$2:D436,$D$1)&lt;COUNTIF(TaskList2[RESPONSABLE],$D$1)+COUNTIF(TaskList3[RESPONSABLE],$D$1)+COUNTIF(TaskList1[RESPONSABLE],$D$1),$D$1,"")</f>
        <v/>
      </c>
      <c r="E437" s="13" t="str">
        <f t="array" ref="E437">IF(TaskList15[[#This Row],[RESPONSABLE]]="","",IFERROR(INDEX(TaskList1[DATE LIMITE],SMALL(IF(TaskList1[RESPONSABLE]=$D$1,ROW(TaskList1[RESPONSABLE])-1),COUNTIF($D$3:D437,TaskList15[[#This Row],[RESPONSABLE]]))),IFERROR(INDEX(TaskList2[DATE LIMITE],SMALL(IF(TaskList2[RESPONSABLE]=$D$1,ROW(TaskList2[RESPONSABLE])-1),COUNTIF($D$3:D437,TaskList15[[#This Row],[RESPONSABLE]])-COUNTIF(TaskList1[RESPONSABLE],$D$1))),INDEX(TaskList3[DATE LIMITE],SMALL(IF(TaskList3[RESPONSABLE]=$D$1,ROW(TaskList3[RESPONSABLE])-1),COUNTIF($D$3:D437,TaskList15[[#This Row],[RESPONSABLE]])-COUNTIF(TaskList2[RESPONSABLE],$D$1)-COUNTIF(TaskList1[RESPONSABLE],$D$1))))))</f>
        <v/>
      </c>
      <c r="F437" s="10" t="str">
        <f t="array" ref="F437">IF(TaskList15[[#This Row],[RESPONSABLE]]="","",IFERROR(INDEX(TaskList1[STATUT],SMALL(IF(TaskList1[RESPONSABLE]=$D$1,ROW(TaskList1[RESPONSABLE])-1),COUNTIF($D$3:D437,TaskList15[[#This Row],[RESPONSABLE]]))),IFERROR(INDEX(TaskList2[STATUT],SMALL(IF(TaskList2[RESPONSABLE]=$D$1,ROW(TaskList2[RESPONSABLE])-1),COUNTIF($D$3:D437,TaskList15[[#This Row],[RESPONSABLE]])-COUNTIF(TaskList1[RESPONSABLE],$D$1))),INDEX(TaskList3[STATUT],SMALL(IF(TaskList3[RESPONSABLE]=$D$1,ROW(TaskList3[RESPONSABLE])-1),COUNTIF($D$3:D437,TaskList15[[#This Row],[RESPONSABLE]])-COUNTIF(TaskList2[RESPONSABLE],$D$1)-COUNTIF(TaskList1[RESPONSABLE],$D$1))))))</f>
        <v/>
      </c>
    </row>
    <row r="438" spans="1:6" x14ac:dyDescent="0.3">
      <c r="A438" s="10" t="str">
        <f t="array" ref="A438">IF(TaskList15[[#This Row],[RESPONSABLE]]="","",IFERROR(INDEX(TaskList1[THÈME],SMALL(IF(TaskList1[RESPONSABLE]=$D$1,ROW(TaskList1[RESPONSABLE])-1),COUNTIF($D$3:D438,TaskList15[[#This Row],[RESPONSABLE]]))),IFERROR(INDEX(TaskList2[THÈME],SMALL(IF(TaskList2[RESPONSABLE]=$D$1,ROW(TaskList2[RESPONSABLE])-1),COUNTIF($D$3:D438,TaskList15[[#This Row],[RESPONSABLE]])-COUNTIF(TaskList1[RESPONSABLE],$D$1))),INDEX(TaskList3[THÈME],SMALL(IF(TaskList3[RESPONSABLE]=$D$1,ROW(TaskList3[RESPONSABLE])-1),COUNTIF($D$3:D438,TaskList15[[#This Row],[RESPONSABLE]])-COUNTIF(TaskList2[RESPONSABLE],$D$1)-COUNTIF(TaskList1[RESPONSABLE],$D$1))))))</f>
        <v/>
      </c>
      <c r="B438" s="10" t="str">
        <f t="array" ref="B438">IF(TaskList15[[#This Row],[RESPONSABLE]]="","",IFERROR(INDEX(TaskList1[AXE],SMALL(IF(TaskList1[RESPONSABLE]=$D$1,ROW(TaskList1[RESPONSABLE])-1),COUNTIF($D$3:D438,TaskList15[[#This Row],[RESPONSABLE]]))),IFERROR(INDEX(TaskList2[AXE],SMALL(IF(TaskList2[RESPONSABLE]=$D$1,ROW(TaskList2[RESPONSABLE])-1),COUNTIF($D$3:D438,TaskList15[[#This Row],[RESPONSABLE]])-COUNTIF(TaskList1[RESPONSABLE],$D$1))),INDEX(TaskList3[AXE],SMALL(IF(TaskList3[RESPONSABLE]=$D$1,ROW(TaskList3[RESPONSABLE])-1),COUNTIF($D$3:D438,TaskList15[[#This Row],[RESPONSABLE]])-COUNTIF(TaskList2[RESPONSABLE],$D$1)-COUNTIF(TaskList1[RESPONSABLE],$D$1))))))</f>
        <v/>
      </c>
      <c r="D438" s="12" t="str">
        <f>IF(COUNTIF($D$2:D437,$D$1)&lt;COUNTIF(TaskList2[RESPONSABLE],$D$1)+COUNTIF(TaskList3[RESPONSABLE],$D$1)+COUNTIF(TaskList1[RESPONSABLE],$D$1),$D$1,"")</f>
        <v/>
      </c>
      <c r="E438" s="13" t="str">
        <f t="array" ref="E438">IF(TaskList15[[#This Row],[RESPONSABLE]]="","",IFERROR(INDEX(TaskList1[DATE LIMITE],SMALL(IF(TaskList1[RESPONSABLE]=$D$1,ROW(TaskList1[RESPONSABLE])-1),COUNTIF($D$3:D438,TaskList15[[#This Row],[RESPONSABLE]]))),IFERROR(INDEX(TaskList2[DATE LIMITE],SMALL(IF(TaskList2[RESPONSABLE]=$D$1,ROW(TaskList2[RESPONSABLE])-1),COUNTIF($D$3:D438,TaskList15[[#This Row],[RESPONSABLE]])-COUNTIF(TaskList1[RESPONSABLE],$D$1))),INDEX(TaskList3[DATE LIMITE],SMALL(IF(TaskList3[RESPONSABLE]=$D$1,ROW(TaskList3[RESPONSABLE])-1),COUNTIF($D$3:D438,TaskList15[[#This Row],[RESPONSABLE]])-COUNTIF(TaskList2[RESPONSABLE],$D$1)-COUNTIF(TaskList1[RESPONSABLE],$D$1))))))</f>
        <v/>
      </c>
      <c r="F438" s="10" t="str">
        <f t="array" ref="F438">IF(TaskList15[[#This Row],[RESPONSABLE]]="","",IFERROR(INDEX(TaskList1[STATUT],SMALL(IF(TaskList1[RESPONSABLE]=$D$1,ROW(TaskList1[RESPONSABLE])-1),COUNTIF($D$3:D438,TaskList15[[#This Row],[RESPONSABLE]]))),IFERROR(INDEX(TaskList2[STATUT],SMALL(IF(TaskList2[RESPONSABLE]=$D$1,ROW(TaskList2[RESPONSABLE])-1),COUNTIF($D$3:D438,TaskList15[[#This Row],[RESPONSABLE]])-COUNTIF(TaskList1[RESPONSABLE],$D$1))),INDEX(TaskList3[STATUT],SMALL(IF(TaskList3[RESPONSABLE]=$D$1,ROW(TaskList3[RESPONSABLE])-1),COUNTIF($D$3:D438,TaskList15[[#This Row],[RESPONSABLE]])-COUNTIF(TaskList2[RESPONSABLE],$D$1)-COUNTIF(TaskList1[RESPONSABLE],$D$1))))))</f>
        <v/>
      </c>
    </row>
    <row r="439" spans="1:6" x14ac:dyDescent="0.3">
      <c r="A439" s="10" t="str">
        <f t="array" ref="A439">IF(TaskList15[[#This Row],[RESPONSABLE]]="","",IFERROR(INDEX(TaskList1[THÈME],SMALL(IF(TaskList1[RESPONSABLE]=$D$1,ROW(TaskList1[RESPONSABLE])-1),COUNTIF($D$3:D439,TaskList15[[#This Row],[RESPONSABLE]]))),IFERROR(INDEX(TaskList2[THÈME],SMALL(IF(TaskList2[RESPONSABLE]=$D$1,ROW(TaskList2[RESPONSABLE])-1),COUNTIF($D$3:D439,TaskList15[[#This Row],[RESPONSABLE]])-COUNTIF(TaskList1[RESPONSABLE],$D$1))),INDEX(TaskList3[THÈME],SMALL(IF(TaskList3[RESPONSABLE]=$D$1,ROW(TaskList3[RESPONSABLE])-1),COUNTIF($D$3:D439,TaskList15[[#This Row],[RESPONSABLE]])-COUNTIF(TaskList2[RESPONSABLE],$D$1)-COUNTIF(TaskList1[RESPONSABLE],$D$1))))))</f>
        <v/>
      </c>
      <c r="B439" s="10" t="str">
        <f t="array" ref="B439">IF(TaskList15[[#This Row],[RESPONSABLE]]="","",IFERROR(INDEX(TaskList1[AXE],SMALL(IF(TaskList1[RESPONSABLE]=$D$1,ROW(TaskList1[RESPONSABLE])-1),COUNTIF($D$3:D439,TaskList15[[#This Row],[RESPONSABLE]]))),IFERROR(INDEX(TaskList2[AXE],SMALL(IF(TaskList2[RESPONSABLE]=$D$1,ROW(TaskList2[RESPONSABLE])-1),COUNTIF($D$3:D439,TaskList15[[#This Row],[RESPONSABLE]])-COUNTIF(TaskList1[RESPONSABLE],$D$1))),INDEX(TaskList3[AXE],SMALL(IF(TaskList3[RESPONSABLE]=$D$1,ROW(TaskList3[RESPONSABLE])-1),COUNTIF($D$3:D439,TaskList15[[#This Row],[RESPONSABLE]])-COUNTIF(TaskList2[RESPONSABLE],$D$1)-COUNTIF(TaskList1[RESPONSABLE],$D$1))))))</f>
        <v/>
      </c>
      <c r="D439" s="12" t="str">
        <f>IF(COUNTIF($D$2:D438,$D$1)&lt;COUNTIF(TaskList2[RESPONSABLE],$D$1)+COUNTIF(TaskList3[RESPONSABLE],$D$1)+COUNTIF(TaskList1[RESPONSABLE],$D$1),$D$1,"")</f>
        <v/>
      </c>
      <c r="E439" s="13" t="str">
        <f t="array" ref="E439">IF(TaskList15[[#This Row],[RESPONSABLE]]="","",IFERROR(INDEX(TaskList1[DATE LIMITE],SMALL(IF(TaskList1[RESPONSABLE]=$D$1,ROW(TaskList1[RESPONSABLE])-1),COUNTIF($D$3:D439,TaskList15[[#This Row],[RESPONSABLE]]))),IFERROR(INDEX(TaskList2[DATE LIMITE],SMALL(IF(TaskList2[RESPONSABLE]=$D$1,ROW(TaskList2[RESPONSABLE])-1),COUNTIF($D$3:D439,TaskList15[[#This Row],[RESPONSABLE]])-COUNTIF(TaskList1[RESPONSABLE],$D$1))),INDEX(TaskList3[DATE LIMITE],SMALL(IF(TaskList3[RESPONSABLE]=$D$1,ROW(TaskList3[RESPONSABLE])-1),COUNTIF($D$3:D439,TaskList15[[#This Row],[RESPONSABLE]])-COUNTIF(TaskList2[RESPONSABLE],$D$1)-COUNTIF(TaskList1[RESPONSABLE],$D$1))))))</f>
        <v/>
      </c>
      <c r="F439" s="10" t="str">
        <f t="array" ref="F439">IF(TaskList15[[#This Row],[RESPONSABLE]]="","",IFERROR(INDEX(TaskList1[STATUT],SMALL(IF(TaskList1[RESPONSABLE]=$D$1,ROW(TaskList1[RESPONSABLE])-1),COUNTIF($D$3:D439,TaskList15[[#This Row],[RESPONSABLE]]))),IFERROR(INDEX(TaskList2[STATUT],SMALL(IF(TaskList2[RESPONSABLE]=$D$1,ROW(TaskList2[RESPONSABLE])-1),COUNTIF($D$3:D439,TaskList15[[#This Row],[RESPONSABLE]])-COUNTIF(TaskList1[RESPONSABLE],$D$1))),INDEX(TaskList3[STATUT],SMALL(IF(TaskList3[RESPONSABLE]=$D$1,ROW(TaskList3[RESPONSABLE])-1),COUNTIF($D$3:D439,TaskList15[[#This Row],[RESPONSABLE]])-COUNTIF(TaskList2[RESPONSABLE],$D$1)-COUNTIF(TaskList1[RESPONSABLE],$D$1))))))</f>
        <v/>
      </c>
    </row>
    <row r="440" spans="1:6" x14ac:dyDescent="0.3">
      <c r="A440" s="10" t="str">
        <f t="array" ref="A440">IF(TaskList15[[#This Row],[RESPONSABLE]]="","",IFERROR(INDEX(TaskList1[THÈME],SMALL(IF(TaskList1[RESPONSABLE]=$D$1,ROW(TaskList1[RESPONSABLE])-1),COUNTIF($D$3:D440,TaskList15[[#This Row],[RESPONSABLE]]))),IFERROR(INDEX(TaskList2[THÈME],SMALL(IF(TaskList2[RESPONSABLE]=$D$1,ROW(TaskList2[RESPONSABLE])-1),COUNTIF($D$3:D440,TaskList15[[#This Row],[RESPONSABLE]])-COUNTIF(TaskList1[RESPONSABLE],$D$1))),INDEX(TaskList3[THÈME],SMALL(IF(TaskList3[RESPONSABLE]=$D$1,ROW(TaskList3[RESPONSABLE])-1),COUNTIF($D$3:D440,TaskList15[[#This Row],[RESPONSABLE]])-COUNTIF(TaskList2[RESPONSABLE],$D$1)-COUNTIF(TaskList1[RESPONSABLE],$D$1))))))</f>
        <v/>
      </c>
      <c r="B440" s="10" t="str">
        <f t="array" ref="B440">IF(TaskList15[[#This Row],[RESPONSABLE]]="","",IFERROR(INDEX(TaskList1[AXE],SMALL(IF(TaskList1[RESPONSABLE]=$D$1,ROW(TaskList1[RESPONSABLE])-1),COUNTIF($D$3:D440,TaskList15[[#This Row],[RESPONSABLE]]))),IFERROR(INDEX(TaskList2[AXE],SMALL(IF(TaskList2[RESPONSABLE]=$D$1,ROW(TaskList2[RESPONSABLE])-1),COUNTIF($D$3:D440,TaskList15[[#This Row],[RESPONSABLE]])-COUNTIF(TaskList1[RESPONSABLE],$D$1))),INDEX(TaskList3[AXE],SMALL(IF(TaskList3[RESPONSABLE]=$D$1,ROW(TaskList3[RESPONSABLE])-1),COUNTIF($D$3:D440,TaskList15[[#This Row],[RESPONSABLE]])-COUNTIF(TaskList2[RESPONSABLE],$D$1)-COUNTIF(TaskList1[RESPONSABLE],$D$1))))))</f>
        <v/>
      </c>
      <c r="D440" s="12" t="str">
        <f>IF(COUNTIF($D$2:D439,$D$1)&lt;COUNTIF(TaskList2[RESPONSABLE],$D$1)+COUNTIF(TaskList3[RESPONSABLE],$D$1)+COUNTIF(TaskList1[RESPONSABLE],$D$1),$D$1,"")</f>
        <v/>
      </c>
      <c r="E440" s="13" t="str">
        <f t="array" ref="E440">IF(TaskList15[[#This Row],[RESPONSABLE]]="","",IFERROR(INDEX(TaskList1[DATE LIMITE],SMALL(IF(TaskList1[RESPONSABLE]=$D$1,ROW(TaskList1[RESPONSABLE])-1),COUNTIF($D$3:D440,TaskList15[[#This Row],[RESPONSABLE]]))),IFERROR(INDEX(TaskList2[DATE LIMITE],SMALL(IF(TaskList2[RESPONSABLE]=$D$1,ROW(TaskList2[RESPONSABLE])-1),COUNTIF($D$3:D440,TaskList15[[#This Row],[RESPONSABLE]])-COUNTIF(TaskList1[RESPONSABLE],$D$1))),INDEX(TaskList3[DATE LIMITE],SMALL(IF(TaskList3[RESPONSABLE]=$D$1,ROW(TaskList3[RESPONSABLE])-1),COUNTIF($D$3:D440,TaskList15[[#This Row],[RESPONSABLE]])-COUNTIF(TaskList2[RESPONSABLE],$D$1)-COUNTIF(TaskList1[RESPONSABLE],$D$1))))))</f>
        <v/>
      </c>
      <c r="F440" s="10" t="str">
        <f t="array" ref="F440">IF(TaskList15[[#This Row],[RESPONSABLE]]="","",IFERROR(INDEX(TaskList1[STATUT],SMALL(IF(TaskList1[RESPONSABLE]=$D$1,ROW(TaskList1[RESPONSABLE])-1),COUNTIF($D$3:D440,TaskList15[[#This Row],[RESPONSABLE]]))),IFERROR(INDEX(TaskList2[STATUT],SMALL(IF(TaskList2[RESPONSABLE]=$D$1,ROW(TaskList2[RESPONSABLE])-1),COUNTIF($D$3:D440,TaskList15[[#This Row],[RESPONSABLE]])-COUNTIF(TaskList1[RESPONSABLE],$D$1))),INDEX(TaskList3[STATUT],SMALL(IF(TaskList3[RESPONSABLE]=$D$1,ROW(TaskList3[RESPONSABLE])-1),COUNTIF($D$3:D440,TaskList15[[#This Row],[RESPONSABLE]])-COUNTIF(TaskList2[RESPONSABLE],$D$1)-COUNTIF(TaskList1[RESPONSABLE],$D$1))))))</f>
        <v/>
      </c>
    </row>
    <row r="441" spans="1:6" x14ac:dyDescent="0.3">
      <c r="A441" s="10" t="str">
        <f t="array" ref="A441">IF(TaskList15[[#This Row],[RESPONSABLE]]="","",IFERROR(INDEX(TaskList1[THÈME],SMALL(IF(TaskList1[RESPONSABLE]=$D$1,ROW(TaskList1[RESPONSABLE])-1),COUNTIF($D$3:D441,TaskList15[[#This Row],[RESPONSABLE]]))),IFERROR(INDEX(TaskList2[THÈME],SMALL(IF(TaskList2[RESPONSABLE]=$D$1,ROW(TaskList2[RESPONSABLE])-1),COUNTIF($D$3:D441,TaskList15[[#This Row],[RESPONSABLE]])-COUNTIF(TaskList1[RESPONSABLE],$D$1))),INDEX(TaskList3[THÈME],SMALL(IF(TaskList3[RESPONSABLE]=$D$1,ROW(TaskList3[RESPONSABLE])-1),COUNTIF($D$3:D441,TaskList15[[#This Row],[RESPONSABLE]])-COUNTIF(TaskList2[RESPONSABLE],$D$1)-COUNTIF(TaskList1[RESPONSABLE],$D$1))))))</f>
        <v/>
      </c>
      <c r="B441" s="10" t="str">
        <f t="array" ref="B441">IF(TaskList15[[#This Row],[RESPONSABLE]]="","",IFERROR(INDEX(TaskList1[AXE],SMALL(IF(TaskList1[RESPONSABLE]=$D$1,ROW(TaskList1[RESPONSABLE])-1),COUNTIF($D$3:D441,TaskList15[[#This Row],[RESPONSABLE]]))),IFERROR(INDEX(TaskList2[AXE],SMALL(IF(TaskList2[RESPONSABLE]=$D$1,ROW(TaskList2[RESPONSABLE])-1),COUNTIF($D$3:D441,TaskList15[[#This Row],[RESPONSABLE]])-COUNTIF(TaskList1[RESPONSABLE],$D$1))),INDEX(TaskList3[AXE],SMALL(IF(TaskList3[RESPONSABLE]=$D$1,ROW(TaskList3[RESPONSABLE])-1),COUNTIF($D$3:D441,TaskList15[[#This Row],[RESPONSABLE]])-COUNTIF(TaskList2[RESPONSABLE],$D$1)-COUNTIF(TaskList1[RESPONSABLE],$D$1))))))</f>
        <v/>
      </c>
      <c r="D441" s="12" t="str">
        <f>IF(COUNTIF($D$2:D440,$D$1)&lt;COUNTIF(TaskList2[RESPONSABLE],$D$1)+COUNTIF(TaskList3[RESPONSABLE],$D$1)+COUNTIF(TaskList1[RESPONSABLE],$D$1),$D$1,"")</f>
        <v/>
      </c>
      <c r="E441" s="13" t="str">
        <f t="array" ref="E441">IF(TaskList15[[#This Row],[RESPONSABLE]]="","",IFERROR(INDEX(TaskList1[DATE LIMITE],SMALL(IF(TaskList1[RESPONSABLE]=$D$1,ROW(TaskList1[RESPONSABLE])-1),COUNTIF($D$3:D441,TaskList15[[#This Row],[RESPONSABLE]]))),IFERROR(INDEX(TaskList2[DATE LIMITE],SMALL(IF(TaskList2[RESPONSABLE]=$D$1,ROW(TaskList2[RESPONSABLE])-1),COUNTIF($D$3:D441,TaskList15[[#This Row],[RESPONSABLE]])-COUNTIF(TaskList1[RESPONSABLE],$D$1))),INDEX(TaskList3[DATE LIMITE],SMALL(IF(TaskList3[RESPONSABLE]=$D$1,ROW(TaskList3[RESPONSABLE])-1),COUNTIF($D$3:D441,TaskList15[[#This Row],[RESPONSABLE]])-COUNTIF(TaskList2[RESPONSABLE],$D$1)-COUNTIF(TaskList1[RESPONSABLE],$D$1))))))</f>
        <v/>
      </c>
      <c r="F441" s="10" t="str">
        <f t="array" ref="F441">IF(TaskList15[[#This Row],[RESPONSABLE]]="","",IFERROR(INDEX(TaskList1[STATUT],SMALL(IF(TaskList1[RESPONSABLE]=$D$1,ROW(TaskList1[RESPONSABLE])-1),COUNTIF($D$3:D441,TaskList15[[#This Row],[RESPONSABLE]]))),IFERROR(INDEX(TaskList2[STATUT],SMALL(IF(TaskList2[RESPONSABLE]=$D$1,ROW(TaskList2[RESPONSABLE])-1),COUNTIF($D$3:D441,TaskList15[[#This Row],[RESPONSABLE]])-COUNTIF(TaskList1[RESPONSABLE],$D$1))),INDEX(TaskList3[STATUT],SMALL(IF(TaskList3[RESPONSABLE]=$D$1,ROW(TaskList3[RESPONSABLE])-1),COUNTIF($D$3:D441,TaskList15[[#This Row],[RESPONSABLE]])-COUNTIF(TaskList2[RESPONSABLE],$D$1)-COUNTIF(TaskList1[RESPONSABLE],$D$1))))))</f>
        <v/>
      </c>
    </row>
    <row r="442" spans="1:6" x14ac:dyDescent="0.3">
      <c r="A442" s="10" t="str">
        <f t="array" ref="A442">IF(TaskList15[[#This Row],[RESPONSABLE]]="","",IFERROR(INDEX(TaskList1[THÈME],SMALL(IF(TaskList1[RESPONSABLE]=$D$1,ROW(TaskList1[RESPONSABLE])-1),COUNTIF($D$3:D442,TaskList15[[#This Row],[RESPONSABLE]]))),IFERROR(INDEX(TaskList2[THÈME],SMALL(IF(TaskList2[RESPONSABLE]=$D$1,ROW(TaskList2[RESPONSABLE])-1),COUNTIF($D$3:D442,TaskList15[[#This Row],[RESPONSABLE]])-COUNTIF(TaskList1[RESPONSABLE],$D$1))),INDEX(TaskList3[THÈME],SMALL(IF(TaskList3[RESPONSABLE]=$D$1,ROW(TaskList3[RESPONSABLE])-1),COUNTIF($D$3:D442,TaskList15[[#This Row],[RESPONSABLE]])-COUNTIF(TaskList2[RESPONSABLE],$D$1)-COUNTIF(TaskList1[RESPONSABLE],$D$1))))))</f>
        <v/>
      </c>
      <c r="B442" s="10" t="str">
        <f t="array" ref="B442">IF(TaskList15[[#This Row],[RESPONSABLE]]="","",IFERROR(INDEX(TaskList1[AXE],SMALL(IF(TaskList1[RESPONSABLE]=$D$1,ROW(TaskList1[RESPONSABLE])-1),COUNTIF($D$3:D442,TaskList15[[#This Row],[RESPONSABLE]]))),IFERROR(INDEX(TaskList2[AXE],SMALL(IF(TaskList2[RESPONSABLE]=$D$1,ROW(TaskList2[RESPONSABLE])-1),COUNTIF($D$3:D442,TaskList15[[#This Row],[RESPONSABLE]])-COUNTIF(TaskList1[RESPONSABLE],$D$1))),INDEX(TaskList3[AXE],SMALL(IF(TaskList3[RESPONSABLE]=$D$1,ROW(TaskList3[RESPONSABLE])-1),COUNTIF($D$3:D442,TaskList15[[#This Row],[RESPONSABLE]])-COUNTIF(TaskList2[RESPONSABLE],$D$1)-COUNTIF(TaskList1[RESPONSABLE],$D$1))))))</f>
        <v/>
      </c>
      <c r="D442" s="12" t="str">
        <f>IF(COUNTIF($D$2:D441,$D$1)&lt;COUNTIF(TaskList2[RESPONSABLE],$D$1)+COUNTIF(TaskList3[RESPONSABLE],$D$1)+COUNTIF(TaskList1[RESPONSABLE],$D$1),$D$1,"")</f>
        <v/>
      </c>
      <c r="E442" s="13" t="str">
        <f t="array" ref="E442">IF(TaskList15[[#This Row],[RESPONSABLE]]="","",IFERROR(INDEX(TaskList1[DATE LIMITE],SMALL(IF(TaskList1[RESPONSABLE]=$D$1,ROW(TaskList1[RESPONSABLE])-1),COUNTIF($D$3:D442,TaskList15[[#This Row],[RESPONSABLE]]))),IFERROR(INDEX(TaskList2[DATE LIMITE],SMALL(IF(TaskList2[RESPONSABLE]=$D$1,ROW(TaskList2[RESPONSABLE])-1),COUNTIF($D$3:D442,TaskList15[[#This Row],[RESPONSABLE]])-COUNTIF(TaskList1[RESPONSABLE],$D$1))),INDEX(TaskList3[DATE LIMITE],SMALL(IF(TaskList3[RESPONSABLE]=$D$1,ROW(TaskList3[RESPONSABLE])-1),COUNTIF($D$3:D442,TaskList15[[#This Row],[RESPONSABLE]])-COUNTIF(TaskList2[RESPONSABLE],$D$1)-COUNTIF(TaskList1[RESPONSABLE],$D$1))))))</f>
        <v/>
      </c>
      <c r="F442" s="10" t="str">
        <f t="array" ref="F442">IF(TaskList15[[#This Row],[RESPONSABLE]]="","",IFERROR(INDEX(TaskList1[STATUT],SMALL(IF(TaskList1[RESPONSABLE]=$D$1,ROW(TaskList1[RESPONSABLE])-1),COUNTIF($D$3:D442,TaskList15[[#This Row],[RESPONSABLE]]))),IFERROR(INDEX(TaskList2[STATUT],SMALL(IF(TaskList2[RESPONSABLE]=$D$1,ROW(TaskList2[RESPONSABLE])-1),COUNTIF($D$3:D442,TaskList15[[#This Row],[RESPONSABLE]])-COUNTIF(TaskList1[RESPONSABLE],$D$1))),INDEX(TaskList3[STATUT],SMALL(IF(TaskList3[RESPONSABLE]=$D$1,ROW(TaskList3[RESPONSABLE])-1),COUNTIF($D$3:D442,TaskList15[[#This Row],[RESPONSABLE]])-COUNTIF(TaskList2[RESPONSABLE],$D$1)-COUNTIF(TaskList1[RESPONSABLE],$D$1))))))</f>
        <v/>
      </c>
    </row>
    <row r="443" spans="1:6" x14ac:dyDescent="0.3">
      <c r="A443" s="10" t="str">
        <f t="array" ref="A443">IF(TaskList15[[#This Row],[RESPONSABLE]]="","",IFERROR(INDEX(TaskList1[THÈME],SMALL(IF(TaskList1[RESPONSABLE]=$D$1,ROW(TaskList1[RESPONSABLE])-1),COUNTIF($D$3:D443,TaskList15[[#This Row],[RESPONSABLE]]))),IFERROR(INDEX(TaskList2[THÈME],SMALL(IF(TaskList2[RESPONSABLE]=$D$1,ROW(TaskList2[RESPONSABLE])-1),COUNTIF($D$3:D443,TaskList15[[#This Row],[RESPONSABLE]])-COUNTIF(TaskList1[RESPONSABLE],$D$1))),INDEX(TaskList3[THÈME],SMALL(IF(TaskList3[RESPONSABLE]=$D$1,ROW(TaskList3[RESPONSABLE])-1),COUNTIF($D$3:D443,TaskList15[[#This Row],[RESPONSABLE]])-COUNTIF(TaskList2[RESPONSABLE],$D$1)-COUNTIF(TaskList1[RESPONSABLE],$D$1))))))</f>
        <v/>
      </c>
      <c r="B443" s="10" t="str">
        <f t="array" ref="B443">IF(TaskList15[[#This Row],[RESPONSABLE]]="","",IFERROR(INDEX(TaskList1[AXE],SMALL(IF(TaskList1[RESPONSABLE]=$D$1,ROW(TaskList1[RESPONSABLE])-1),COUNTIF($D$3:D443,TaskList15[[#This Row],[RESPONSABLE]]))),IFERROR(INDEX(TaskList2[AXE],SMALL(IF(TaskList2[RESPONSABLE]=$D$1,ROW(TaskList2[RESPONSABLE])-1),COUNTIF($D$3:D443,TaskList15[[#This Row],[RESPONSABLE]])-COUNTIF(TaskList1[RESPONSABLE],$D$1))),INDEX(TaskList3[AXE],SMALL(IF(TaskList3[RESPONSABLE]=$D$1,ROW(TaskList3[RESPONSABLE])-1),COUNTIF($D$3:D443,TaskList15[[#This Row],[RESPONSABLE]])-COUNTIF(TaskList2[RESPONSABLE],$D$1)-COUNTIF(TaskList1[RESPONSABLE],$D$1))))))</f>
        <v/>
      </c>
      <c r="D443" s="12" t="str">
        <f>IF(COUNTIF($D$2:D442,$D$1)&lt;COUNTIF(TaskList2[RESPONSABLE],$D$1)+COUNTIF(TaskList3[RESPONSABLE],$D$1)+COUNTIF(TaskList1[RESPONSABLE],$D$1),$D$1,"")</f>
        <v/>
      </c>
      <c r="E443" s="13" t="str">
        <f t="array" ref="E443">IF(TaskList15[[#This Row],[RESPONSABLE]]="","",IFERROR(INDEX(TaskList1[DATE LIMITE],SMALL(IF(TaskList1[RESPONSABLE]=$D$1,ROW(TaskList1[RESPONSABLE])-1),COUNTIF($D$3:D443,TaskList15[[#This Row],[RESPONSABLE]]))),IFERROR(INDEX(TaskList2[DATE LIMITE],SMALL(IF(TaskList2[RESPONSABLE]=$D$1,ROW(TaskList2[RESPONSABLE])-1),COUNTIF($D$3:D443,TaskList15[[#This Row],[RESPONSABLE]])-COUNTIF(TaskList1[RESPONSABLE],$D$1))),INDEX(TaskList3[DATE LIMITE],SMALL(IF(TaskList3[RESPONSABLE]=$D$1,ROW(TaskList3[RESPONSABLE])-1),COUNTIF($D$3:D443,TaskList15[[#This Row],[RESPONSABLE]])-COUNTIF(TaskList2[RESPONSABLE],$D$1)-COUNTIF(TaskList1[RESPONSABLE],$D$1))))))</f>
        <v/>
      </c>
      <c r="F443" s="10" t="str">
        <f t="array" ref="F443">IF(TaskList15[[#This Row],[RESPONSABLE]]="","",IFERROR(INDEX(TaskList1[STATUT],SMALL(IF(TaskList1[RESPONSABLE]=$D$1,ROW(TaskList1[RESPONSABLE])-1),COUNTIF($D$3:D443,TaskList15[[#This Row],[RESPONSABLE]]))),IFERROR(INDEX(TaskList2[STATUT],SMALL(IF(TaskList2[RESPONSABLE]=$D$1,ROW(TaskList2[RESPONSABLE])-1),COUNTIF($D$3:D443,TaskList15[[#This Row],[RESPONSABLE]])-COUNTIF(TaskList1[RESPONSABLE],$D$1))),INDEX(TaskList3[STATUT],SMALL(IF(TaskList3[RESPONSABLE]=$D$1,ROW(TaskList3[RESPONSABLE])-1),COUNTIF($D$3:D443,TaskList15[[#This Row],[RESPONSABLE]])-COUNTIF(TaskList2[RESPONSABLE],$D$1)-COUNTIF(TaskList1[RESPONSABLE],$D$1))))))</f>
        <v/>
      </c>
    </row>
    <row r="444" spans="1:6" x14ac:dyDescent="0.3">
      <c r="A444" s="10" t="str">
        <f t="array" ref="A444">IF(TaskList15[[#This Row],[RESPONSABLE]]="","",IFERROR(INDEX(TaskList1[THÈME],SMALL(IF(TaskList1[RESPONSABLE]=$D$1,ROW(TaskList1[RESPONSABLE])-1),COUNTIF($D$3:D444,TaskList15[[#This Row],[RESPONSABLE]]))),IFERROR(INDEX(TaskList2[THÈME],SMALL(IF(TaskList2[RESPONSABLE]=$D$1,ROW(TaskList2[RESPONSABLE])-1),COUNTIF($D$3:D444,TaskList15[[#This Row],[RESPONSABLE]])-COUNTIF(TaskList1[RESPONSABLE],$D$1))),INDEX(TaskList3[THÈME],SMALL(IF(TaskList3[RESPONSABLE]=$D$1,ROW(TaskList3[RESPONSABLE])-1),COUNTIF($D$3:D444,TaskList15[[#This Row],[RESPONSABLE]])-COUNTIF(TaskList2[RESPONSABLE],$D$1)-COUNTIF(TaskList1[RESPONSABLE],$D$1))))))</f>
        <v/>
      </c>
      <c r="B444" s="10" t="str">
        <f t="array" ref="B444">IF(TaskList15[[#This Row],[RESPONSABLE]]="","",IFERROR(INDEX(TaskList1[AXE],SMALL(IF(TaskList1[RESPONSABLE]=$D$1,ROW(TaskList1[RESPONSABLE])-1),COUNTIF($D$3:D444,TaskList15[[#This Row],[RESPONSABLE]]))),IFERROR(INDEX(TaskList2[AXE],SMALL(IF(TaskList2[RESPONSABLE]=$D$1,ROW(TaskList2[RESPONSABLE])-1),COUNTIF($D$3:D444,TaskList15[[#This Row],[RESPONSABLE]])-COUNTIF(TaskList1[RESPONSABLE],$D$1))),INDEX(TaskList3[AXE],SMALL(IF(TaskList3[RESPONSABLE]=$D$1,ROW(TaskList3[RESPONSABLE])-1),COUNTIF($D$3:D444,TaskList15[[#This Row],[RESPONSABLE]])-COUNTIF(TaskList2[RESPONSABLE],$D$1)-COUNTIF(TaskList1[RESPONSABLE],$D$1))))))</f>
        <v/>
      </c>
      <c r="D444" s="12" t="str">
        <f>IF(COUNTIF($D$2:D443,$D$1)&lt;COUNTIF(TaskList2[RESPONSABLE],$D$1)+COUNTIF(TaskList3[RESPONSABLE],$D$1)+COUNTIF(TaskList1[RESPONSABLE],$D$1),$D$1,"")</f>
        <v/>
      </c>
      <c r="E444" s="13" t="str">
        <f t="array" ref="E444">IF(TaskList15[[#This Row],[RESPONSABLE]]="","",IFERROR(INDEX(TaskList1[DATE LIMITE],SMALL(IF(TaskList1[RESPONSABLE]=$D$1,ROW(TaskList1[RESPONSABLE])-1),COUNTIF($D$3:D444,TaskList15[[#This Row],[RESPONSABLE]]))),IFERROR(INDEX(TaskList2[DATE LIMITE],SMALL(IF(TaskList2[RESPONSABLE]=$D$1,ROW(TaskList2[RESPONSABLE])-1),COUNTIF($D$3:D444,TaskList15[[#This Row],[RESPONSABLE]])-COUNTIF(TaskList1[RESPONSABLE],$D$1))),INDEX(TaskList3[DATE LIMITE],SMALL(IF(TaskList3[RESPONSABLE]=$D$1,ROW(TaskList3[RESPONSABLE])-1),COUNTIF($D$3:D444,TaskList15[[#This Row],[RESPONSABLE]])-COUNTIF(TaskList2[RESPONSABLE],$D$1)-COUNTIF(TaskList1[RESPONSABLE],$D$1))))))</f>
        <v/>
      </c>
      <c r="F444" s="10" t="str">
        <f t="array" ref="F444">IF(TaskList15[[#This Row],[RESPONSABLE]]="","",IFERROR(INDEX(TaskList1[STATUT],SMALL(IF(TaskList1[RESPONSABLE]=$D$1,ROW(TaskList1[RESPONSABLE])-1),COUNTIF($D$3:D444,TaskList15[[#This Row],[RESPONSABLE]]))),IFERROR(INDEX(TaskList2[STATUT],SMALL(IF(TaskList2[RESPONSABLE]=$D$1,ROW(TaskList2[RESPONSABLE])-1),COUNTIF($D$3:D444,TaskList15[[#This Row],[RESPONSABLE]])-COUNTIF(TaskList1[RESPONSABLE],$D$1))),INDEX(TaskList3[STATUT],SMALL(IF(TaskList3[RESPONSABLE]=$D$1,ROW(TaskList3[RESPONSABLE])-1),COUNTIF($D$3:D444,TaskList15[[#This Row],[RESPONSABLE]])-COUNTIF(TaskList2[RESPONSABLE],$D$1)-COUNTIF(TaskList1[RESPONSABLE],$D$1))))))</f>
        <v/>
      </c>
    </row>
    <row r="445" spans="1:6" x14ac:dyDescent="0.3">
      <c r="A445" s="10" t="str">
        <f t="array" ref="A445">IF(TaskList15[[#This Row],[RESPONSABLE]]="","",IFERROR(INDEX(TaskList1[THÈME],SMALL(IF(TaskList1[RESPONSABLE]=$D$1,ROW(TaskList1[RESPONSABLE])-1),COUNTIF($D$3:D445,TaskList15[[#This Row],[RESPONSABLE]]))),IFERROR(INDEX(TaskList2[THÈME],SMALL(IF(TaskList2[RESPONSABLE]=$D$1,ROW(TaskList2[RESPONSABLE])-1),COUNTIF($D$3:D445,TaskList15[[#This Row],[RESPONSABLE]])-COUNTIF(TaskList1[RESPONSABLE],$D$1))),INDEX(TaskList3[THÈME],SMALL(IF(TaskList3[RESPONSABLE]=$D$1,ROW(TaskList3[RESPONSABLE])-1),COUNTIF($D$3:D445,TaskList15[[#This Row],[RESPONSABLE]])-COUNTIF(TaskList2[RESPONSABLE],$D$1)-COUNTIF(TaskList1[RESPONSABLE],$D$1))))))</f>
        <v/>
      </c>
      <c r="B445" s="10" t="str">
        <f t="array" ref="B445">IF(TaskList15[[#This Row],[RESPONSABLE]]="","",IFERROR(INDEX(TaskList1[AXE],SMALL(IF(TaskList1[RESPONSABLE]=$D$1,ROW(TaskList1[RESPONSABLE])-1),COUNTIF($D$3:D445,TaskList15[[#This Row],[RESPONSABLE]]))),IFERROR(INDEX(TaskList2[AXE],SMALL(IF(TaskList2[RESPONSABLE]=$D$1,ROW(TaskList2[RESPONSABLE])-1),COUNTIF($D$3:D445,TaskList15[[#This Row],[RESPONSABLE]])-COUNTIF(TaskList1[RESPONSABLE],$D$1))),INDEX(TaskList3[AXE],SMALL(IF(TaskList3[RESPONSABLE]=$D$1,ROW(TaskList3[RESPONSABLE])-1),COUNTIF($D$3:D445,TaskList15[[#This Row],[RESPONSABLE]])-COUNTIF(TaskList2[RESPONSABLE],$D$1)-COUNTIF(TaskList1[RESPONSABLE],$D$1))))))</f>
        <v/>
      </c>
      <c r="D445" s="12" t="str">
        <f>IF(COUNTIF($D$2:D444,$D$1)&lt;COUNTIF(TaskList2[RESPONSABLE],$D$1)+COUNTIF(TaskList3[RESPONSABLE],$D$1)+COUNTIF(TaskList1[RESPONSABLE],$D$1),$D$1,"")</f>
        <v/>
      </c>
      <c r="E445" s="13" t="str">
        <f t="array" ref="E445">IF(TaskList15[[#This Row],[RESPONSABLE]]="","",IFERROR(INDEX(TaskList1[DATE LIMITE],SMALL(IF(TaskList1[RESPONSABLE]=$D$1,ROW(TaskList1[RESPONSABLE])-1),COUNTIF($D$3:D445,TaskList15[[#This Row],[RESPONSABLE]]))),IFERROR(INDEX(TaskList2[DATE LIMITE],SMALL(IF(TaskList2[RESPONSABLE]=$D$1,ROW(TaskList2[RESPONSABLE])-1),COUNTIF($D$3:D445,TaskList15[[#This Row],[RESPONSABLE]])-COUNTIF(TaskList1[RESPONSABLE],$D$1))),INDEX(TaskList3[DATE LIMITE],SMALL(IF(TaskList3[RESPONSABLE]=$D$1,ROW(TaskList3[RESPONSABLE])-1),COUNTIF($D$3:D445,TaskList15[[#This Row],[RESPONSABLE]])-COUNTIF(TaskList2[RESPONSABLE],$D$1)-COUNTIF(TaskList1[RESPONSABLE],$D$1))))))</f>
        <v/>
      </c>
      <c r="F445" s="10" t="str">
        <f t="array" ref="F445">IF(TaskList15[[#This Row],[RESPONSABLE]]="","",IFERROR(INDEX(TaskList1[STATUT],SMALL(IF(TaskList1[RESPONSABLE]=$D$1,ROW(TaskList1[RESPONSABLE])-1),COUNTIF($D$3:D445,TaskList15[[#This Row],[RESPONSABLE]]))),IFERROR(INDEX(TaskList2[STATUT],SMALL(IF(TaskList2[RESPONSABLE]=$D$1,ROW(TaskList2[RESPONSABLE])-1),COUNTIF($D$3:D445,TaskList15[[#This Row],[RESPONSABLE]])-COUNTIF(TaskList1[RESPONSABLE],$D$1))),INDEX(TaskList3[STATUT],SMALL(IF(TaskList3[RESPONSABLE]=$D$1,ROW(TaskList3[RESPONSABLE])-1),COUNTIF($D$3:D445,TaskList15[[#This Row],[RESPONSABLE]])-COUNTIF(TaskList2[RESPONSABLE],$D$1)-COUNTIF(TaskList1[RESPONSABLE],$D$1))))))</f>
        <v/>
      </c>
    </row>
    <row r="446" spans="1:6" x14ac:dyDescent="0.3">
      <c r="A446" s="10" t="str">
        <f t="array" ref="A446">IF(TaskList15[[#This Row],[RESPONSABLE]]="","",IFERROR(INDEX(TaskList1[THÈME],SMALL(IF(TaskList1[RESPONSABLE]=$D$1,ROW(TaskList1[RESPONSABLE])-1),COUNTIF($D$3:D446,TaskList15[[#This Row],[RESPONSABLE]]))),IFERROR(INDEX(TaskList2[THÈME],SMALL(IF(TaskList2[RESPONSABLE]=$D$1,ROW(TaskList2[RESPONSABLE])-1),COUNTIF($D$3:D446,TaskList15[[#This Row],[RESPONSABLE]])-COUNTIF(TaskList1[RESPONSABLE],$D$1))),INDEX(TaskList3[THÈME],SMALL(IF(TaskList3[RESPONSABLE]=$D$1,ROW(TaskList3[RESPONSABLE])-1),COUNTIF($D$3:D446,TaskList15[[#This Row],[RESPONSABLE]])-COUNTIF(TaskList2[RESPONSABLE],$D$1)-COUNTIF(TaskList1[RESPONSABLE],$D$1))))))</f>
        <v/>
      </c>
      <c r="B446" s="10" t="str">
        <f t="array" ref="B446">IF(TaskList15[[#This Row],[RESPONSABLE]]="","",IFERROR(INDEX(TaskList1[AXE],SMALL(IF(TaskList1[RESPONSABLE]=$D$1,ROW(TaskList1[RESPONSABLE])-1),COUNTIF($D$3:D446,TaskList15[[#This Row],[RESPONSABLE]]))),IFERROR(INDEX(TaskList2[AXE],SMALL(IF(TaskList2[RESPONSABLE]=$D$1,ROW(TaskList2[RESPONSABLE])-1),COUNTIF($D$3:D446,TaskList15[[#This Row],[RESPONSABLE]])-COUNTIF(TaskList1[RESPONSABLE],$D$1))),INDEX(TaskList3[AXE],SMALL(IF(TaskList3[RESPONSABLE]=$D$1,ROW(TaskList3[RESPONSABLE])-1),COUNTIF($D$3:D446,TaskList15[[#This Row],[RESPONSABLE]])-COUNTIF(TaskList2[RESPONSABLE],$D$1)-COUNTIF(TaskList1[RESPONSABLE],$D$1))))))</f>
        <v/>
      </c>
      <c r="D446" s="12" t="str">
        <f>IF(COUNTIF($D$2:D445,$D$1)&lt;COUNTIF(TaskList2[RESPONSABLE],$D$1)+COUNTIF(TaskList3[RESPONSABLE],$D$1)+COUNTIF(TaskList1[RESPONSABLE],$D$1),$D$1,"")</f>
        <v/>
      </c>
      <c r="E446" s="13" t="str">
        <f t="array" ref="E446">IF(TaskList15[[#This Row],[RESPONSABLE]]="","",IFERROR(INDEX(TaskList1[DATE LIMITE],SMALL(IF(TaskList1[RESPONSABLE]=$D$1,ROW(TaskList1[RESPONSABLE])-1),COUNTIF($D$3:D446,TaskList15[[#This Row],[RESPONSABLE]]))),IFERROR(INDEX(TaskList2[DATE LIMITE],SMALL(IF(TaskList2[RESPONSABLE]=$D$1,ROW(TaskList2[RESPONSABLE])-1),COUNTIF($D$3:D446,TaskList15[[#This Row],[RESPONSABLE]])-COUNTIF(TaskList1[RESPONSABLE],$D$1))),INDEX(TaskList3[DATE LIMITE],SMALL(IF(TaskList3[RESPONSABLE]=$D$1,ROW(TaskList3[RESPONSABLE])-1),COUNTIF($D$3:D446,TaskList15[[#This Row],[RESPONSABLE]])-COUNTIF(TaskList2[RESPONSABLE],$D$1)-COUNTIF(TaskList1[RESPONSABLE],$D$1))))))</f>
        <v/>
      </c>
      <c r="F446" s="10" t="str">
        <f t="array" ref="F446">IF(TaskList15[[#This Row],[RESPONSABLE]]="","",IFERROR(INDEX(TaskList1[STATUT],SMALL(IF(TaskList1[RESPONSABLE]=$D$1,ROW(TaskList1[RESPONSABLE])-1),COUNTIF($D$3:D446,TaskList15[[#This Row],[RESPONSABLE]]))),IFERROR(INDEX(TaskList2[STATUT],SMALL(IF(TaskList2[RESPONSABLE]=$D$1,ROW(TaskList2[RESPONSABLE])-1),COUNTIF($D$3:D446,TaskList15[[#This Row],[RESPONSABLE]])-COUNTIF(TaskList1[RESPONSABLE],$D$1))),INDEX(TaskList3[STATUT],SMALL(IF(TaskList3[RESPONSABLE]=$D$1,ROW(TaskList3[RESPONSABLE])-1),COUNTIF($D$3:D446,TaskList15[[#This Row],[RESPONSABLE]])-COUNTIF(TaskList2[RESPONSABLE],$D$1)-COUNTIF(TaskList1[RESPONSABLE],$D$1))))))</f>
        <v/>
      </c>
    </row>
    <row r="447" spans="1:6" x14ac:dyDescent="0.3">
      <c r="A447" s="10" t="str">
        <f t="array" ref="A447">IF(TaskList15[[#This Row],[RESPONSABLE]]="","",IFERROR(INDEX(TaskList1[THÈME],SMALL(IF(TaskList1[RESPONSABLE]=$D$1,ROW(TaskList1[RESPONSABLE])-1),COUNTIF($D$3:D447,TaskList15[[#This Row],[RESPONSABLE]]))),IFERROR(INDEX(TaskList2[THÈME],SMALL(IF(TaskList2[RESPONSABLE]=$D$1,ROW(TaskList2[RESPONSABLE])-1),COUNTIF($D$3:D447,TaskList15[[#This Row],[RESPONSABLE]])-COUNTIF(TaskList1[RESPONSABLE],$D$1))),INDEX(TaskList3[THÈME],SMALL(IF(TaskList3[RESPONSABLE]=$D$1,ROW(TaskList3[RESPONSABLE])-1),COUNTIF($D$3:D447,TaskList15[[#This Row],[RESPONSABLE]])-COUNTIF(TaskList2[RESPONSABLE],$D$1)-COUNTIF(TaskList1[RESPONSABLE],$D$1))))))</f>
        <v/>
      </c>
      <c r="B447" s="10" t="str">
        <f t="array" ref="B447">IF(TaskList15[[#This Row],[RESPONSABLE]]="","",IFERROR(INDEX(TaskList1[AXE],SMALL(IF(TaskList1[RESPONSABLE]=$D$1,ROW(TaskList1[RESPONSABLE])-1),COUNTIF($D$3:D447,TaskList15[[#This Row],[RESPONSABLE]]))),IFERROR(INDEX(TaskList2[AXE],SMALL(IF(TaskList2[RESPONSABLE]=$D$1,ROW(TaskList2[RESPONSABLE])-1),COUNTIF($D$3:D447,TaskList15[[#This Row],[RESPONSABLE]])-COUNTIF(TaskList1[RESPONSABLE],$D$1))),INDEX(TaskList3[AXE],SMALL(IF(TaskList3[RESPONSABLE]=$D$1,ROW(TaskList3[RESPONSABLE])-1),COUNTIF($D$3:D447,TaskList15[[#This Row],[RESPONSABLE]])-COUNTIF(TaskList2[RESPONSABLE],$D$1)-COUNTIF(TaskList1[RESPONSABLE],$D$1))))))</f>
        <v/>
      </c>
      <c r="D447" s="12" t="str">
        <f>IF(COUNTIF($D$2:D446,$D$1)&lt;COUNTIF(TaskList2[RESPONSABLE],$D$1)+COUNTIF(TaskList3[RESPONSABLE],$D$1)+COUNTIF(TaskList1[RESPONSABLE],$D$1),$D$1,"")</f>
        <v/>
      </c>
      <c r="E447" s="13" t="str">
        <f t="array" ref="E447">IF(TaskList15[[#This Row],[RESPONSABLE]]="","",IFERROR(INDEX(TaskList1[DATE LIMITE],SMALL(IF(TaskList1[RESPONSABLE]=$D$1,ROW(TaskList1[RESPONSABLE])-1),COUNTIF($D$3:D447,TaskList15[[#This Row],[RESPONSABLE]]))),IFERROR(INDEX(TaskList2[DATE LIMITE],SMALL(IF(TaskList2[RESPONSABLE]=$D$1,ROW(TaskList2[RESPONSABLE])-1),COUNTIF($D$3:D447,TaskList15[[#This Row],[RESPONSABLE]])-COUNTIF(TaskList1[RESPONSABLE],$D$1))),INDEX(TaskList3[DATE LIMITE],SMALL(IF(TaskList3[RESPONSABLE]=$D$1,ROW(TaskList3[RESPONSABLE])-1),COUNTIF($D$3:D447,TaskList15[[#This Row],[RESPONSABLE]])-COUNTIF(TaskList2[RESPONSABLE],$D$1)-COUNTIF(TaskList1[RESPONSABLE],$D$1))))))</f>
        <v/>
      </c>
      <c r="F447" s="10" t="str">
        <f t="array" ref="F447">IF(TaskList15[[#This Row],[RESPONSABLE]]="","",IFERROR(INDEX(TaskList1[STATUT],SMALL(IF(TaskList1[RESPONSABLE]=$D$1,ROW(TaskList1[RESPONSABLE])-1),COUNTIF($D$3:D447,TaskList15[[#This Row],[RESPONSABLE]]))),IFERROR(INDEX(TaskList2[STATUT],SMALL(IF(TaskList2[RESPONSABLE]=$D$1,ROW(TaskList2[RESPONSABLE])-1),COUNTIF($D$3:D447,TaskList15[[#This Row],[RESPONSABLE]])-COUNTIF(TaskList1[RESPONSABLE],$D$1))),INDEX(TaskList3[STATUT],SMALL(IF(TaskList3[RESPONSABLE]=$D$1,ROW(TaskList3[RESPONSABLE])-1),COUNTIF($D$3:D447,TaskList15[[#This Row],[RESPONSABLE]])-COUNTIF(TaskList2[RESPONSABLE],$D$1)-COUNTIF(TaskList1[RESPONSABLE],$D$1))))))</f>
        <v/>
      </c>
    </row>
    <row r="448" spans="1:6" x14ac:dyDescent="0.3">
      <c r="A448" s="10" t="str">
        <f t="array" ref="A448">IF(TaskList15[[#This Row],[RESPONSABLE]]="","",IFERROR(INDEX(TaskList1[THÈME],SMALL(IF(TaskList1[RESPONSABLE]=$D$1,ROW(TaskList1[RESPONSABLE])-1),COUNTIF($D$3:D448,TaskList15[[#This Row],[RESPONSABLE]]))),IFERROR(INDEX(TaskList2[THÈME],SMALL(IF(TaskList2[RESPONSABLE]=$D$1,ROW(TaskList2[RESPONSABLE])-1),COUNTIF($D$3:D448,TaskList15[[#This Row],[RESPONSABLE]])-COUNTIF(TaskList1[RESPONSABLE],$D$1))),INDEX(TaskList3[THÈME],SMALL(IF(TaskList3[RESPONSABLE]=$D$1,ROW(TaskList3[RESPONSABLE])-1),COUNTIF($D$3:D448,TaskList15[[#This Row],[RESPONSABLE]])-COUNTIF(TaskList2[RESPONSABLE],$D$1)-COUNTIF(TaskList1[RESPONSABLE],$D$1))))))</f>
        <v/>
      </c>
      <c r="B448" s="10" t="str">
        <f t="array" ref="B448">IF(TaskList15[[#This Row],[RESPONSABLE]]="","",IFERROR(INDEX(TaskList1[AXE],SMALL(IF(TaskList1[RESPONSABLE]=$D$1,ROW(TaskList1[RESPONSABLE])-1),COUNTIF($D$3:D448,TaskList15[[#This Row],[RESPONSABLE]]))),IFERROR(INDEX(TaskList2[AXE],SMALL(IF(TaskList2[RESPONSABLE]=$D$1,ROW(TaskList2[RESPONSABLE])-1),COUNTIF($D$3:D448,TaskList15[[#This Row],[RESPONSABLE]])-COUNTIF(TaskList1[RESPONSABLE],$D$1))),INDEX(TaskList3[AXE],SMALL(IF(TaskList3[RESPONSABLE]=$D$1,ROW(TaskList3[RESPONSABLE])-1),COUNTIF($D$3:D448,TaskList15[[#This Row],[RESPONSABLE]])-COUNTIF(TaskList2[RESPONSABLE],$D$1)-COUNTIF(TaskList1[RESPONSABLE],$D$1))))))</f>
        <v/>
      </c>
      <c r="D448" s="12" t="str">
        <f>IF(COUNTIF($D$2:D447,$D$1)&lt;COUNTIF(TaskList2[RESPONSABLE],$D$1)+COUNTIF(TaskList3[RESPONSABLE],$D$1)+COUNTIF(TaskList1[RESPONSABLE],$D$1),$D$1,"")</f>
        <v/>
      </c>
      <c r="E448" s="13" t="str">
        <f t="array" ref="E448">IF(TaskList15[[#This Row],[RESPONSABLE]]="","",IFERROR(INDEX(TaskList1[DATE LIMITE],SMALL(IF(TaskList1[RESPONSABLE]=$D$1,ROW(TaskList1[RESPONSABLE])-1),COUNTIF($D$3:D448,TaskList15[[#This Row],[RESPONSABLE]]))),IFERROR(INDEX(TaskList2[DATE LIMITE],SMALL(IF(TaskList2[RESPONSABLE]=$D$1,ROW(TaskList2[RESPONSABLE])-1),COUNTIF($D$3:D448,TaskList15[[#This Row],[RESPONSABLE]])-COUNTIF(TaskList1[RESPONSABLE],$D$1))),INDEX(TaskList3[DATE LIMITE],SMALL(IF(TaskList3[RESPONSABLE]=$D$1,ROW(TaskList3[RESPONSABLE])-1),COUNTIF($D$3:D448,TaskList15[[#This Row],[RESPONSABLE]])-COUNTIF(TaskList2[RESPONSABLE],$D$1)-COUNTIF(TaskList1[RESPONSABLE],$D$1))))))</f>
        <v/>
      </c>
      <c r="F448" s="10" t="str">
        <f t="array" ref="F448">IF(TaskList15[[#This Row],[RESPONSABLE]]="","",IFERROR(INDEX(TaskList1[STATUT],SMALL(IF(TaskList1[RESPONSABLE]=$D$1,ROW(TaskList1[RESPONSABLE])-1),COUNTIF($D$3:D448,TaskList15[[#This Row],[RESPONSABLE]]))),IFERROR(INDEX(TaskList2[STATUT],SMALL(IF(TaskList2[RESPONSABLE]=$D$1,ROW(TaskList2[RESPONSABLE])-1),COUNTIF($D$3:D448,TaskList15[[#This Row],[RESPONSABLE]])-COUNTIF(TaskList1[RESPONSABLE],$D$1))),INDEX(TaskList3[STATUT],SMALL(IF(TaskList3[RESPONSABLE]=$D$1,ROW(TaskList3[RESPONSABLE])-1),COUNTIF($D$3:D448,TaskList15[[#This Row],[RESPONSABLE]])-COUNTIF(TaskList2[RESPONSABLE],$D$1)-COUNTIF(TaskList1[RESPONSABLE],$D$1))))))</f>
        <v/>
      </c>
    </row>
    <row r="449" spans="1:6" x14ac:dyDescent="0.3">
      <c r="A449" s="10" t="str">
        <f t="array" ref="A449">IF(TaskList15[[#This Row],[RESPONSABLE]]="","",IFERROR(INDEX(TaskList1[THÈME],SMALL(IF(TaskList1[RESPONSABLE]=$D$1,ROW(TaskList1[RESPONSABLE])-1),COUNTIF($D$3:D449,TaskList15[[#This Row],[RESPONSABLE]]))),IFERROR(INDEX(TaskList2[THÈME],SMALL(IF(TaskList2[RESPONSABLE]=$D$1,ROW(TaskList2[RESPONSABLE])-1),COUNTIF($D$3:D449,TaskList15[[#This Row],[RESPONSABLE]])-COUNTIF(TaskList1[RESPONSABLE],$D$1))),INDEX(TaskList3[THÈME],SMALL(IF(TaskList3[RESPONSABLE]=$D$1,ROW(TaskList3[RESPONSABLE])-1),COUNTIF($D$3:D449,TaskList15[[#This Row],[RESPONSABLE]])-COUNTIF(TaskList2[RESPONSABLE],$D$1)-COUNTIF(TaskList1[RESPONSABLE],$D$1))))))</f>
        <v/>
      </c>
      <c r="B449" s="10" t="str">
        <f t="array" ref="B449">IF(TaskList15[[#This Row],[RESPONSABLE]]="","",IFERROR(INDEX(TaskList1[AXE],SMALL(IF(TaskList1[RESPONSABLE]=$D$1,ROW(TaskList1[RESPONSABLE])-1),COUNTIF($D$3:D449,TaskList15[[#This Row],[RESPONSABLE]]))),IFERROR(INDEX(TaskList2[AXE],SMALL(IF(TaskList2[RESPONSABLE]=$D$1,ROW(TaskList2[RESPONSABLE])-1),COUNTIF($D$3:D449,TaskList15[[#This Row],[RESPONSABLE]])-COUNTIF(TaskList1[RESPONSABLE],$D$1))),INDEX(TaskList3[AXE],SMALL(IF(TaskList3[RESPONSABLE]=$D$1,ROW(TaskList3[RESPONSABLE])-1),COUNTIF($D$3:D449,TaskList15[[#This Row],[RESPONSABLE]])-COUNTIF(TaskList2[RESPONSABLE],$D$1)-COUNTIF(TaskList1[RESPONSABLE],$D$1))))))</f>
        <v/>
      </c>
      <c r="D449" s="12" t="str">
        <f>IF(COUNTIF($D$2:D448,$D$1)&lt;COUNTIF(TaskList2[RESPONSABLE],$D$1)+COUNTIF(TaskList3[RESPONSABLE],$D$1)+COUNTIF(TaskList1[RESPONSABLE],$D$1),$D$1,"")</f>
        <v/>
      </c>
      <c r="E449" s="13" t="str">
        <f t="array" ref="E449">IF(TaskList15[[#This Row],[RESPONSABLE]]="","",IFERROR(INDEX(TaskList1[DATE LIMITE],SMALL(IF(TaskList1[RESPONSABLE]=$D$1,ROW(TaskList1[RESPONSABLE])-1),COUNTIF($D$3:D449,TaskList15[[#This Row],[RESPONSABLE]]))),IFERROR(INDEX(TaskList2[DATE LIMITE],SMALL(IF(TaskList2[RESPONSABLE]=$D$1,ROW(TaskList2[RESPONSABLE])-1),COUNTIF($D$3:D449,TaskList15[[#This Row],[RESPONSABLE]])-COUNTIF(TaskList1[RESPONSABLE],$D$1))),INDEX(TaskList3[DATE LIMITE],SMALL(IF(TaskList3[RESPONSABLE]=$D$1,ROW(TaskList3[RESPONSABLE])-1),COUNTIF($D$3:D449,TaskList15[[#This Row],[RESPONSABLE]])-COUNTIF(TaskList2[RESPONSABLE],$D$1)-COUNTIF(TaskList1[RESPONSABLE],$D$1))))))</f>
        <v/>
      </c>
      <c r="F449" s="10" t="str">
        <f t="array" ref="F449">IF(TaskList15[[#This Row],[RESPONSABLE]]="","",IFERROR(INDEX(TaskList1[STATUT],SMALL(IF(TaskList1[RESPONSABLE]=$D$1,ROW(TaskList1[RESPONSABLE])-1),COUNTIF($D$3:D449,TaskList15[[#This Row],[RESPONSABLE]]))),IFERROR(INDEX(TaskList2[STATUT],SMALL(IF(TaskList2[RESPONSABLE]=$D$1,ROW(TaskList2[RESPONSABLE])-1),COUNTIF($D$3:D449,TaskList15[[#This Row],[RESPONSABLE]])-COUNTIF(TaskList1[RESPONSABLE],$D$1))),INDEX(TaskList3[STATUT],SMALL(IF(TaskList3[RESPONSABLE]=$D$1,ROW(TaskList3[RESPONSABLE])-1),COUNTIF($D$3:D449,TaskList15[[#This Row],[RESPONSABLE]])-COUNTIF(TaskList2[RESPONSABLE],$D$1)-COUNTIF(TaskList1[RESPONSABLE],$D$1))))))</f>
        <v/>
      </c>
    </row>
    <row r="450" spans="1:6" x14ac:dyDescent="0.3">
      <c r="A450" s="10" t="str">
        <f t="array" ref="A450">IF(TaskList15[[#This Row],[RESPONSABLE]]="","",IFERROR(INDEX(TaskList1[THÈME],SMALL(IF(TaskList1[RESPONSABLE]=$D$1,ROW(TaskList1[RESPONSABLE])-1),COUNTIF($D$3:D450,TaskList15[[#This Row],[RESPONSABLE]]))),IFERROR(INDEX(TaskList2[THÈME],SMALL(IF(TaskList2[RESPONSABLE]=$D$1,ROW(TaskList2[RESPONSABLE])-1),COUNTIF($D$3:D450,TaskList15[[#This Row],[RESPONSABLE]])-COUNTIF(TaskList1[RESPONSABLE],$D$1))),INDEX(TaskList3[THÈME],SMALL(IF(TaskList3[RESPONSABLE]=$D$1,ROW(TaskList3[RESPONSABLE])-1),COUNTIF($D$3:D450,TaskList15[[#This Row],[RESPONSABLE]])-COUNTIF(TaskList2[RESPONSABLE],$D$1)-COUNTIF(TaskList1[RESPONSABLE],$D$1))))))</f>
        <v/>
      </c>
      <c r="B450" s="10" t="str">
        <f t="array" ref="B450">IF(TaskList15[[#This Row],[RESPONSABLE]]="","",IFERROR(INDEX(TaskList1[AXE],SMALL(IF(TaskList1[RESPONSABLE]=$D$1,ROW(TaskList1[RESPONSABLE])-1),COUNTIF($D$3:D450,TaskList15[[#This Row],[RESPONSABLE]]))),IFERROR(INDEX(TaskList2[AXE],SMALL(IF(TaskList2[RESPONSABLE]=$D$1,ROW(TaskList2[RESPONSABLE])-1),COUNTIF($D$3:D450,TaskList15[[#This Row],[RESPONSABLE]])-COUNTIF(TaskList1[RESPONSABLE],$D$1))),INDEX(TaskList3[AXE],SMALL(IF(TaskList3[RESPONSABLE]=$D$1,ROW(TaskList3[RESPONSABLE])-1),COUNTIF($D$3:D450,TaskList15[[#This Row],[RESPONSABLE]])-COUNTIF(TaskList2[RESPONSABLE],$D$1)-COUNTIF(TaskList1[RESPONSABLE],$D$1))))))</f>
        <v/>
      </c>
      <c r="D450" s="12" t="str">
        <f>IF(COUNTIF($D$2:D449,$D$1)&lt;COUNTIF(TaskList2[RESPONSABLE],$D$1)+COUNTIF(TaskList3[RESPONSABLE],$D$1)+COUNTIF(TaskList1[RESPONSABLE],$D$1),$D$1,"")</f>
        <v/>
      </c>
      <c r="E450" s="13" t="str">
        <f t="array" ref="E450">IF(TaskList15[[#This Row],[RESPONSABLE]]="","",IFERROR(INDEX(TaskList1[DATE LIMITE],SMALL(IF(TaskList1[RESPONSABLE]=$D$1,ROW(TaskList1[RESPONSABLE])-1),COUNTIF($D$3:D450,TaskList15[[#This Row],[RESPONSABLE]]))),IFERROR(INDEX(TaskList2[DATE LIMITE],SMALL(IF(TaskList2[RESPONSABLE]=$D$1,ROW(TaskList2[RESPONSABLE])-1),COUNTIF($D$3:D450,TaskList15[[#This Row],[RESPONSABLE]])-COUNTIF(TaskList1[RESPONSABLE],$D$1))),INDEX(TaskList3[DATE LIMITE],SMALL(IF(TaskList3[RESPONSABLE]=$D$1,ROW(TaskList3[RESPONSABLE])-1),COUNTIF($D$3:D450,TaskList15[[#This Row],[RESPONSABLE]])-COUNTIF(TaskList2[RESPONSABLE],$D$1)-COUNTIF(TaskList1[RESPONSABLE],$D$1))))))</f>
        <v/>
      </c>
      <c r="F450" s="10" t="str">
        <f t="array" ref="F450">IF(TaskList15[[#This Row],[RESPONSABLE]]="","",IFERROR(INDEX(TaskList1[STATUT],SMALL(IF(TaskList1[RESPONSABLE]=$D$1,ROW(TaskList1[RESPONSABLE])-1),COUNTIF($D$3:D450,TaskList15[[#This Row],[RESPONSABLE]]))),IFERROR(INDEX(TaskList2[STATUT],SMALL(IF(TaskList2[RESPONSABLE]=$D$1,ROW(TaskList2[RESPONSABLE])-1),COUNTIF($D$3:D450,TaskList15[[#This Row],[RESPONSABLE]])-COUNTIF(TaskList1[RESPONSABLE],$D$1))),INDEX(TaskList3[STATUT],SMALL(IF(TaskList3[RESPONSABLE]=$D$1,ROW(TaskList3[RESPONSABLE])-1),COUNTIF($D$3:D450,TaskList15[[#This Row],[RESPONSABLE]])-COUNTIF(TaskList2[RESPONSABLE],$D$1)-COUNTIF(TaskList1[RESPONSABLE],$D$1))))))</f>
        <v/>
      </c>
    </row>
    <row r="451" spans="1:6" x14ac:dyDescent="0.3">
      <c r="A451" s="10" t="str">
        <f t="array" ref="A451">IF(TaskList15[[#This Row],[RESPONSABLE]]="","",IFERROR(INDEX(TaskList1[THÈME],SMALL(IF(TaskList1[RESPONSABLE]=$D$1,ROW(TaskList1[RESPONSABLE])-1),COUNTIF($D$3:D451,TaskList15[[#This Row],[RESPONSABLE]]))),IFERROR(INDEX(TaskList2[THÈME],SMALL(IF(TaskList2[RESPONSABLE]=$D$1,ROW(TaskList2[RESPONSABLE])-1),COUNTIF($D$3:D451,TaskList15[[#This Row],[RESPONSABLE]])-COUNTIF(TaskList1[RESPONSABLE],$D$1))),INDEX(TaskList3[THÈME],SMALL(IF(TaskList3[RESPONSABLE]=$D$1,ROW(TaskList3[RESPONSABLE])-1),COUNTIF($D$3:D451,TaskList15[[#This Row],[RESPONSABLE]])-COUNTIF(TaskList2[RESPONSABLE],$D$1)-COUNTIF(TaskList1[RESPONSABLE],$D$1))))))</f>
        <v/>
      </c>
      <c r="B451" s="10" t="str">
        <f t="array" ref="B451">IF(TaskList15[[#This Row],[RESPONSABLE]]="","",IFERROR(INDEX(TaskList1[AXE],SMALL(IF(TaskList1[RESPONSABLE]=$D$1,ROW(TaskList1[RESPONSABLE])-1),COUNTIF($D$3:D451,TaskList15[[#This Row],[RESPONSABLE]]))),IFERROR(INDEX(TaskList2[AXE],SMALL(IF(TaskList2[RESPONSABLE]=$D$1,ROW(TaskList2[RESPONSABLE])-1),COUNTIF($D$3:D451,TaskList15[[#This Row],[RESPONSABLE]])-COUNTIF(TaskList1[RESPONSABLE],$D$1))),INDEX(TaskList3[AXE],SMALL(IF(TaskList3[RESPONSABLE]=$D$1,ROW(TaskList3[RESPONSABLE])-1),COUNTIF($D$3:D451,TaskList15[[#This Row],[RESPONSABLE]])-COUNTIF(TaskList2[RESPONSABLE],$D$1)-COUNTIF(TaskList1[RESPONSABLE],$D$1))))))</f>
        <v/>
      </c>
      <c r="D451" s="12" t="str">
        <f>IF(COUNTIF($D$2:D450,$D$1)&lt;COUNTIF(TaskList2[RESPONSABLE],$D$1)+COUNTIF(TaskList3[RESPONSABLE],$D$1)+COUNTIF(TaskList1[RESPONSABLE],$D$1),$D$1,"")</f>
        <v/>
      </c>
      <c r="E451" s="13" t="str">
        <f t="array" ref="E451">IF(TaskList15[[#This Row],[RESPONSABLE]]="","",IFERROR(INDEX(TaskList1[DATE LIMITE],SMALL(IF(TaskList1[RESPONSABLE]=$D$1,ROW(TaskList1[RESPONSABLE])-1),COUNTIF($D$3:D451,TaskList15[[#This Row],[RESPONSABLE]]))),IFERROR(INDEX(TaskList2[DATE LIMITE],SMALL(IF(TaskList2[RESPONSABLE]=$D$1,ROW(TaskList2[RESPONSABLE])-1),COUNTIF($D$3:D451,TaskList15[[#This Row],[RESPONSABLE]])-COUNTIF(TaskList1[RESPONSABLE],$D$1))),INDEX(TaskList3[DATE LIMITE],SMALL(IF(TaskList3[RESPONSABLE]=$D$1,ROW(TaskList3[RESPONSABLE])-1),COUNTIF($D$3:D451,TaskList15[[#This Row],[RESPONSABLE]])-COUNTIF(TaskList2[RESPONSABLE],$D$1)-COUNTIF(TaskList1[RESPONSABLE],$D$1))))))</f>
        <v/>
      </c>
      <c r="F451" s="10" t="str">
        <f t="array" ref="F451">IF(TaskList15[[#This Row],[RESPONSABLE]]="","",IFERROR(INDEX(TaskList1[STATUT],SMALL(IF(TaskList1[RESPONSABLE]=$D$1,ROW(TaskList1[RESPONSABLE])-1),COUNTIF($D$3:D451,TaskList15[[#This Row],[RESPONSABLE]]))),IFERROR(INDEX(TaskList2[STATUT],SMALL(IF(TaskList2[RESPONSABLE]=$D$1,ROW(TaskList2[RESPONSABLE])-1),COUNTIF($D$3:D451,TaskList15[[#This Row],[RESPONSABLE]])-COUNTIF(TaskList1[RESPONSABLE],$D$1))),INDEX(TaskList3[STATUT],SMALL(IF(TaskList3[RESPONSABLE]=$D$1,ROW(TaskList3[RESPONSABLE])-1),COUNTIF($D$3:D451,TaskList15[[#This Row],[RESPONSABLE]])-COUNTIF(TaskList2[RESPONSABLE],$D$1)-COUNTIF(TaskList1[RESPONSABLE],$D$1))))))</f>
        <v/>
      </c>
    </row>
    <row r="452" spans="1:6" x14ac:dyDescent="0.3">
      <c r="A452" s="10" t="str">
        <f t="array" ref="A452">IF(TaskList15[[#This Row],[RESPONSABLE]]="","",IFERROR(INDEX(TaskList1[THÈME],SMALL(IF(TaskList1[RESPONSABLE]=$D$1,ROW(TaskList1[RESPONSABLE])-1),COUNTIF($D$3:D452,TaskList15[[#This Row],[RESPONSABLE]]))),IFERROR(INDEX(TaskList2[THÈME],SMALL(IF(TaskList2[RESPONSABLE]=$D$1,ROW(TaskList2[RESPONSABLE])-1),COUNTIF($D$3:D452,TaskList15[[#This Row],[RESPONSABLE]])-COUNTIF(TaskList1[RESPONSABLE],$D$1))),INDEX(TaskList3[THÈME],SMALL(IF(TaskList3[RESPONSABLE]=$D$1,ROW(TaskList3[RESPONSABLE])-1),COUNTIF($D$3:D452,TaskList15[[#This Row],[RESPONSABLE]])-COUNTIF(TaskList2[RESPONSABLE],$D$1)-COUNTIF(TaskList1[RESPONSABLE],$D$1))))))</f>
        <v/>
      </c>
      <c r="B452" s="10" t="str">
        <f t="array" ref="B452">IF(TaskList15[[#This Row],[RESPONSABLE]]="","",IFERROR(INDEX(TaskList1[AXE],SMALL(IF(TaskList1[RESPONSABLE]=$D$1,ROW(TaskList1[RESPONSABLE])-1),COUNTIF($D$3:D452,TaskList15[[#This Row],[RESPONSABLE]]))),IFERROR(INDEX(TaskList2[AXE],SMALL(IF(TaskList2[RESPONSABLE]=$D$1,ROW(TaskList2[RESPONSABLE])-1),COUNTIF($D$3:D452,TaskList15[[#This Row],[RESPONSABLE]])-COUNTIF(TaskList1[RESPONSABLE],$D$1))),INDEX(TaskList3[AXE],SMALL(IF(TaskList3[RESPONSABLE]=$D$1,ROW(TaskList3[RESPONSABLE])-1),COUNTIF($D$3:D452,TaskList15[[#This Row],[RESPONSABLE]])-COUNTIF(TaskList2[RESPONSABLE],$D$1)-COUNTIF(TaskList1[RESPONSABLE],$D$1))))))</f>
        <v/>
      </c>
      <c r="D452" s="12" t="str">
        <f>IF(COUNTIF($D$2:D451,$D$1)&lt;COUNTIF(TaskList2[RESPONSABLE],$D$1)+COUNTIF(TaskList3[RESPONSABLE],$D$1)+COUNTIF(TaskList1[RESPONSABLE],$D$1),$D$1,"")</f>
        <v/>
      </c>
      <c r="E452" s="13" t="str">
        <f t="array" ref="E452">IF(TaskList15[[#This Row],[RESPONSABLE]]="","",IFERROR(INDEX(TaskList1[DATE LIMITE],SMALL(IF(TaskList1[RESPONSABLE]=$D$1,ROW(TaskList1[RESPONSABLE])-1),COUNTIF($D$3:D452,TaskList15[[#This Row],[RESPONSABLE]]))),IFERROR(INDEX(TaskList2[DATE LIMITE],SMALL(IF(TaskList2[RESPONSABLE]=$D$1,ROW(TaskList2[RESPONSABLE])-1),COUNTIF($D$3:D452,TaskList15[[#This Row],[RESPONSABLE]])-COUNTIF(TaskList1[RESPONSABLE],$D$1))),INDEX(TaskList3[DATE LIMITE],SMALL(IF(TaskList3[RESPONSABLE]=$D$1,ROW(TaskList3[RESPONSABLE])-1),COUNTIF($D$3:D452,TaskList15[[#This Row],[RESPONSABLE]])-COUNTIF(TaskList2[RESPONSABLE],$D$1)-COUNTIF(TaskList1[RESPONSABLE],$D$1))))))</f>
        <v/>
      </c>
      <c r="F452" s="10" t="str">
        <f t="array" ref="F452">IF(TaskList15[[#This Row],[RESPONSABLE]]="","",IFERROR(INDEX(TaskList1[STATUT],SMALL(IF(TaskList1[RESPONSABLE]=$D$1,ROW(TaskList1[RESPONSABLE])-1),COUNTIF($D$3:D452,TaskList15[[#This Row],[RESPONSABLE]]))),IFERROR(INDEX(TaskList2[STATUT],SMALL(IF(TaskList2[RESPONSABLE]=$D$1,ROW(TaskList2[RESPONSABLE])-1),COUNTIF($D$3:D452,TaskList15[[#This Row],[RESPONSABLE]])-COUNTIF(TaskList1[RESPONSABLE],$D$1))),INDEX(TaskList3[STATUT],SMALL(IF(TaskList3[RESPONSABLE]=$D$1,ROW(TaskList3[RESPONSABLE])-1),COUNTIF($D$3:D452,TaskList15[[#This Row],[RESPONSABLE]])-COUNTIF(TaskList2[RESPONSABLE],$D$1)-COUNTIF(TaskList1[RESPONSABLE],$D$1))))))</f>
        <v/>
      </c>
    </row>
    <row r="453" spans="1:6" x14ac:dyDescent="0.3">
      <c r="A453" s="10" t="str">
        <f t="array" ref="A453">IF(TaskList15[[#This Row],[RESPONSABLE]]="","",IFERROR(INDEX(TaskList1[THÈME],SMALL(IF(TaskList1[RESPONSABLE]=$D$1,ROW(TaskList1[RESPONSABLE])-1),COUNTIF($D$3:D453,TaskList15[[#This Row],[RESPONSABLE]]))),IFERROR(INDEX(TaskList2[THÈME],SMALL(IF(TaskList2[RESPONSABLE]=$D$1,ROW(TaskList2[RESPONSABLE])-1),COUNTIF($D$3:D453,TaskList15[[#This Row],[RESPONSABLE]])-COUNTIF(TaskList1[RESPONSABLE],$D$1))),INDEX(TaskList3[THÈME],SMALL(IF(TaskList3[RESPONSABLE]=$D$1,ROW(TaskList3[RESPONSABLE])-1),COUNTIF($D$3:D453,TaskList15[[#This Row],[RESPONSABLE]])-COUNTIF(TaskList2[RESPONSABLE],$D$1)-COUNTIF(TaskList1[RESPONSABLE],$D$1))))))</f>
        <v/>
      </c>
      <c r="B453" s="10" t="str">
        <f t="array" ref="B453">IF(TaskList15[[#This Row],[RESPONSABLE]]="","",IFERROR(INDEX(TaskList1[AXE],SMALL(IF(TaskList1[RESPONSABLE]=$D$1,ROW(TaskList1[RESPONSABLE])-1),COUNTIF($D$3:D453,TaskList15[[#This Row],[RESPONSABLE]]))),IFERROR(INDEX(TaskList2[AXE],SMALL(IF(TaskList2[RESPONSABLE]=$D$1,ROW(TaskList2[RESPONSABLE])-1),COUNTIF($D$3:D453,TaskList15[[#This Row],[RESPONSABLE]])-COUNTIF(TaskList1[RESPONSABLE],$D$1))),INDEX(TaskList3[AXE],SMALL(IF(TaskList3[RESPONSABLE]=$D$1,ROW(TaskList3[RESPONSABLE])-1),COUNTIF($D$3:D453,TaskList15[[#This Row],[RESPONSABLE]])-COUNTIF(TaskList2[RESPONSABLE],$D$1)-COUNTIF(TaskList1[RESPONSABLE],$D$1))))))</f>
        <v/>
      </c>
      <c r="D453" s="12" t="str">
        <f>IF(COUNTIF($D$2:D452,$D$1)&lt;COUNTIF(TaskList2[RESPONSABLE],$D$1)+COUNTIF(TaskList3[RESPONSABLE],$D$1)+COUNTIF(TaskList1[RESPONSABLE],$D$1),$D$1,"")</f>
        <v/>
      </c>
      <c r="E453" s="13" t="str">
        <f t="array" ref="E453">IF(TaskList15[[#This Row],[RESPONSABLE]]="","",IFERROR(INDEX(TaskList1[DATE LIMITE],SMALL(IF(TaskList1[RESPONSABLE]=$D$1,ROW(TaskList1[RESPONSABLE])-1),COUNTIF($D$3:D453,TaskList15[[#This Row],[RESPONSABLE]]))),IFERROR(INDEX(TaskList2[DATE LIMITE],SMALL(IF(TaskList2[RESPONSABLE]=$D$1,ROW(TaskList2[RESPONSABLE])-1),COUNTIF($D$3:D453,TaskList15[[#This Row],[RESPONSABLE]])-COUNTIF(TaskList1[RESPONSABLE],$D$1))),INDEX(TaskList3[DATE LIMITE],SMALL(IF(TaskList3[RESPONSABLE]=$D$1,ROW(TaskList3[RESPONSABLE])-1),COUNTIF($D$3:D453,TaskList15[[#This Row],[RESPONSABLE]])-COUNTIF(TaskList2[RESPONSABLE],$D$1)-COUNTIF(TaskList1[RESPONSABLE],$D$1))))))</f>
        <v/>
      </c>
      <c r="F453" s="10" t="str">
        <f t="array" ref="F453">IF(TaskList15[[#This Row],[RESPONSABLE]]="","",IFERROR(INDEX(TaskList1[STATUT],SMALL(IF(TaskList1[RESPONSABLE]=$D$1,ROW(TaskList1[RESPONSABLE])-1),COUNTIF($D$3:D453,TaskList15[[#This Row],[RESPONSABLE]]))),IFERROR(INDEX(TaskList2[STATUT],SMALL(IF(TaskList2[RESPONSABLE]=$D$1,ROW(TaskList2[RESPONSABLE])-1),COUNTIF($D$3:D453,TaskList15[[#This Row],[RESPONSABLE]])-COUNTIF(TaskList1[RESPONSABLE],$D$1))),INDEX(TaskList3[STATUT],SMALL(IF(TaskList3[RESPONSABLE]=$D$1,ROW(TaskList3[RESPONSABLE])-1),COUNTIF($D$3:D453,TaskList15[[#This Row],[RESPONSABLE]])-COUNTIF(TaskList2[RESPONSABLE],$D$1)-COUNTIF(TaskList1[RESPONSABLE],$D$1))))))</f>
        <v/>
      </c>
    </row>
    <row r="454" spans="1:6" x14ac:dyDescent="0.3">
      <c r="A454" s="10" t="str">
        <f t="array" ref="A454">IF(TaskList15[[#This Row],[RESPONSABLE]]="","",IFERROR(INDEX(TaskList1[THÈME],SMALL(IF(TaskList1[RESPONSABLE]=$D$1,ROW(TaskList1[RESPONSABLE])-1),COUNTIF($D$3:D454,TaskList15[[#This Row],[RESPONSABLE]]))),IFERROR(INDEX(TaskList2[THÈME],SMALL(IF(TaskList2[RESPONSABLE]=$D$1,ROW(TaskList2[RESPONSABLE])-1),COUNTIF($D$3:D454,TaskList15[[#This Row],[RESPONSABLE]])-COUNTIF(TaskList1[RESPONSABLE],$D$1))),INDEX(TaskList3[THÈME],SMALL(IF(TaskList3[RESPONSABLE]=$D$1,ROW(TaskList3[RESPONSABLE])-1),COUNTIF($D$3:D454,TaskList15[[#This Row],[RESPONSABLE]])-COUNTIF(TaskList2[RESPONSABLE],$D$1)-COUNTIF(TaskList1[RESPONSABLE],$D$1))))))</f>
        <v/>
      </c>
      <c r="B454" s="10" t="str">
        <f t="array" ref="B454">IF(TaskList15[[#This Row],[RESPONSABLE]]="","",IFERROR(INDEX(TaskList1[AXE],SMALL(IF(TaskList1[RESPONSABLE]=$D$1,ROW(TaskList1[RESPONSABLE])-1),COUNTIF($D$3:D454,TaskList15[[#This Row],[RESPONSABLE]]))),IFERROR(INDEX(TaskList2[AXE],SMALL(IF(TaskList2[RESPONSABLE]=$D$1,ROW(TaskList2[RESPONSABLE])-1),COUNTIF($D$3:D454,TaskList15[[#This Row],[RESPONSABLE]])-COUNTIF(TaskList1[RESPONSABLE],$D$1))),INDEX(TaskList3[AXE],SMALL(IF(TaskList3[RESPONSABLE]=$D$1,ROW(TaskList3[RESPONSABLE])-1),COUNTIF($D$3:D454,TaskList15[[#This Row],[RESPONSABLE]])-COUNTIF(TaskList2[RESPONSABLE],$D$1)-COUNTIF(TaskList1[RESPONSABLE],$D$1))))))</f>
        <v/>
      </c>
      <c r="D454" s="12" t="str">
        <f>IF(COUNTIF($D$2:D453,$D$1)&lt;COUNTIF(TaskList2[RESPONSABLE],$D$1)+COUNTIF(TaskList3[RESPONSABLE],$D$1)+COUNTIF(TaskList1[RESPONSABLE],$D$1),$D$1,"")</f>
        <v/>
      </c>
      <c r="E454" s="13" t="str">
        <f t="array" ref="E454">IF(TaskList15[[#This Row],[RESPONSABLE]]="","",IFERROR(INDEX(TaskList1[DATE LIMITE],SMALL(IF(TaskList1[RESPONSABLE]=$D$1,ROW(TaskList1[RESPONSABLE])-1),COUNTIF($D$3:D454,TaskList15[[#This Row],[RESPONSABLE]]))),IFERROR(INDEX(TaskList2[DATE LIMITE],SMALL(IF(TaskList2[RESPONSABLE]=$D$1,ROW(TaskList2[RESPONSABLE])-1),COUNTIF($D$3:D454,TaskList15[[#This Row],[RESPONSABLE]])-COUNTIF(TaskList1[RESPONSABLE],$D$1))),INDEX(TaskList3[DATE LIMITE],SMALL(IF(TaskList3[RESPONSABLE]=$D$1,ROW(TaskList3[RESPONSABLE])-1),COUNTIF($D$3:D454,TaskList15[[#This Row],[RESPONSABLE]])-COUNTIF(TaskList2[RESPONSABLE],$D$1)-COUNTIF(TaskList1[RESPONSABLE],$D$1))))))</f>
        <v/>
      </c>
      <c r="F454" s="10" t="str">
        <f t="array" ref="F454">IF(TaskList15[[#This Row],[RESPONSABLE]]="","",IFERROR(INDEX(TaskList1[STATUT],SMALL(IF(TaskList1[RESPONSABLE]=$D$1,ROW(TaskList1[RESPONSABLE])-1),COUNTIF($D$3:D454,TaskList15[[#This Row],[RESPONSABLE]]))),IFERROR(INDEX(TaskList2[STATUT],SMALL(IF(TaskList2[RESPONSABLE]=$D$1,ROW(TaskList2[RESPONSABLE])-1),COUNTIF($D$3:D454,TaskList15[[#This Row],[RESPONSABLE]])-COUNTIF(TaskList1[RESPONSABLE],$D$1))),INDEX(TaskList3[STATUT],SMALL(IF(TaskList3[RESPONSABLE]=$D$1,ROW(TaskList3[RESPONSABLE])-1),COUNTIF($D$3:D454,TaskList15[[#This Row],[RESPONSABLE]])-COUNTIF(TaskList2[RESPONSABLE],$D$1)-COUNTIF(TaskList1[RESPONSABLE],$D$1))))))</f>
        <v/>
      </c>
    </row>
    <row r="455" spans="1:6" x14ac:dyDescent="0.3">
      <c r="A455" s="10" t="str">
        <f t="array" ref="A455">IF(TaskList15[[#This Row],[RESPONSABLE]]="","",IFERROR(INDEX(TaskList1[THÈME],SMALL(IF(TaskList1[RESPONSABLE]=$D$1,ROW(TaskList1[RESPONSABLE])-1),COUNTIF($D$3:D455,TaskList15[[#This Row],[RESPONSABLE]]))),IFERROR(INDEX(TaskList2[THÈME],SMALL(IF(TaskList2[RESPONSABLE]=$D$1,ROW(TaskList2[RESPONSABLE])-1),COUNTIF($D$3:D455,TaskList15[[#This Row],[RESPONSABLE]])-COUNTIF(TaskList1[RESPONSABLE],$D$1))),INDEX(TaskList3[THÈME],SMALL(IF(TaskList3[RESPONSABLE]=$D$1,ROW(TaskList3[RESPONSABLE])-1),COUNTIF($D$3:D455,TaskList15[[#This Row],[RESPONSABLE]])-COUNTIF(TaskList2[RESPONSABLE],$D$1)-COUNTIF(TaskList1[RESPONSABLE],$D$1))))))</f>
        <v/>
      </c>
      <c r="B455" s="10" t="str">
        <f t="array" ref="B455">IF(TaskList15[[#This Row],[RESPONSABLE]]="","",IFERROR(INDEX(TaskList1[AXE],SMALL(IF(TaskList1[RESPONSABLE]=$D$1,ROW(TaskList1[RESPONSABLE])-1),COUNTIF($D$3:D455,TaskList15[[#This Row],[RESPONSABLE]]))),IFERROR(INDEX(TaskList2[AXE],SMALL(IF(TaskList2[RESPONSABLE]=$D$1,ROW(TaskList2[RESPONSABLE])-1),COUNTIF($D$3:D455,TaskList15[[#This Row],[RESPONSABLE]])-COUNTIF(TaskList1[RESPONSABLE],$D$1))),INDEX(TaskList3[AXE],SMALL(IF(TaskList3[RESPONSABLE]=$D$1,ROW(TaskList3[RESPONSABLE])-1),COUNTIF($D$3:D455,TaskList15[[#This Row],[RESPONSABLE]])-COUNTIF(TaskList2[RESPONSABLE],$D$1)-COUNTIF(TaskList1[RESPONSABLE],$D$1))))))</f>
        <v/>
      </c>
      <c r="D455" s="12" t="str">
        <f>IF(COUNTIF($D$2:D454,$D$1)&lt;COUNTIF(TaskList2[RESPONSABLE],$D$1)+COUNTIF(TaskList3[RESPONSABLE],$D$1)+COUNTIF(TaskList1[RESPONSABLE],$D$1),$D$1,"")</f>
        <v/>
      </c>
      <c r="E455" s="13" t="str">
        <f t="array" ref="E455">IF(TaskList15[[#This Row],[RESPONSABLE]]="","",IFERROR(INDEX(TaskList1[DATE LIMITE],SMALL(IF(TaskList1[RESPONSABLE]=$D$1,ROW(TaskList1[RESPONSABLE])-1),COUNTIF($D$3:D455,TaskList15[[#This Row],[RESPONSABLE]]))),IFERROR(INDEX(TaskList2[DATE LIMITE],SMALL(IF(TaskList2[RESPONSABLE]=$D$1,ROW(TaskList2[RESPONSABLE])-1),COUNTIF($D$3:D455,TaskList15[[#This Row],[RESPONSABLE]])-COUNTIF(TaskList1[RESPONSABLE],$D$1))),INDEX(TaskList3[DATE LIMITE],SMALL(IF(TaskList3[RESPONSABLE]=$D$1,ROW(TaskList3[RESPONSABLE])-1),COUNTIF($D$3:D455,TaskList15[[#This Row],[RESPONSABLE]])-COUNTIF(TaskList2[RESPONSABLE],$D$1)-COUNTIF(TaskList1[RESPONSABLE],$D$1))))))</f>
        <v/>
      </c>
      <c r="F455" s="10" t="str">
        <f t="array" ref="F455">IF(TaskList15[[#This Row],[RESPONSABLE]]="","",IFERROR(INDEX(TaskList1[STATUT],SMALL(IF(TaskList1[RESPONSABLE]=$D$1,ROW(TaskList1[RESPONSABLE])-1),COUNTIF($D$3:D455,TaskList15[[#This Row],[RESPONSABLE]]))),IFERROR(INDEX(TaskList2[STATUT],SMALL(IF(TaskList2[RESPONSABLE]=$D$1,ROW(TaskList2[RESPONSABLE])-1),COUNTIF($D$3:D455,TaskList15[[#This Row],[RESPONSABLE]])-COUNTIF(TaskList1[RESPONSABLE],$D$1))),INDEX(TaskList3[STATUT],SMALL(IF(TaskList3[RESPONSABLE]=$D$1,ROW(TaskList3[RESPONSABLE])-1),COUNTIF($D$3:D455,TaskList15[[#This Row],[RESPONSABLE]])-COUNTIF(TaskList2[RESPONSABLE],$D$1)-COUNTIF(TaskList1[RESPONSABLE],$D$1))))))</f>
        <v/>
      </c>
    </row>
    <row r="456" spans="1:6" x14ac:dyDescent="0.3">
      <c r="A456" s="10" t="str">
        <f t="array" ref="A456">IF(TaskList15[[#This Row],[RESPONSABLE]]="","",IFERROR(INDEX(TaskList1[THÈME],SMALL(IF(TaskList1[RESPONSABLE]=$D$1,ROW(TaskList1[RESPONSABLE])-1),COUNTIF($D$3:D456,TaskList15[[#This Row],[RESPONSABLE]]))),IFERROR(INDEX(TaskList2[THÈME],SMALL(IF(TaskList2[RESPONSABLE]=$D$1,ROW(TaskList2[RESPONSABLE])-1),COUNTIF($D$3:D456,TaskList15[[#This Row],[RESPONSABLE]])-COUNTIF(TaskList1[RESPONSABLE],$D$1))),INDEX(TaskList3[THÈME],SMALL(IF(TaskList3[RESPONSABLE]=$D$1,ROW(TaskList3[RESPONSABLE])-1),COUNTIF($D$3:D456,TaskList15[[#This Row],[RESPONSABLE]])-COUNTIF(TaskList2[RESPONSABLE],$D$1)-COUNTIF(TaskList1[RESPONSABLE],$D$1))))))</f>
        <v/>
      </c>
      <c r="B456" s="10" t="str">
        <f t="array" ref="B456">IF(TaskList15[[#This Row],[RESPONSABLE]]="","",IFERROR(INDEX(TaskList1[AXE],SMALL(IF(TaskList1[RESPONSABLE]=$D$1,ROW(TaskList1[RESPONSABLE])-1),COUNTIF($D$3:D456,TaskList15[[#This Row],[RESPONSABLE]]))),IFERROR(INDEX(TaskList2[AXE],SMALL(IF(TaskList2[RESPONSABLE]=$D$1,ROW(TaskList2[RESPONSABLE])-1),COUNTIF($D$3:D456,TaskList15[[#This Row],[RESPONSABLE]])-COUNTIF(TaskList1[RESPONSABLE],$D$1))),INDEX(TaskList3[AXE],SMALL(IF(TaskList3[RESPONSABLE]=$D$1,ROW(TaskList3[RESPONSABLE])-1),COUNTIF($D$3:D456,TaskList15[[#This Row],[RESPONSABLE]])-COUNTIF(TaskList2[RESPONSABLE],$D$1)-COUNTIF(TaskList1[RESPONSABLE],$D$1))))))</f>
        <v/>
      </c>
      <c r="D456" s="12" t="str">
        <f>IF(COUNTIF($D$2:D455,$D$1)&lt;COUNTIF(TaskList2[RESPONSABLE],$D$1)+COUNTIF(TaskList3[RESPONSABLE],$D$1)+COUNTIF(TaskList1[RESPONSABLE],$D$1),$D$1,"")</f>
        <v/>
      </c>
      <c r="E456" s="13" t="str">
        <f t="array" ref="E456">IF(TaskList15[[#This Row],[RESPONSABLE]]="","",IFERROR(INDEX(TaskList1[DATE LIMITE],SMALL(IF(TaskList1[RESPONSABLE]=$D$1,ROW(TaskList1[RESPONSABLE])-1),COUNTIF($D$3:D456,TaskList15[[#This Row],[RESPONSABLE]]))),IFERROR(INDEX(TaskList2[DATE LIMITE],SMALL(IF(TaskList2[RESPONSABLE]=$D$1,ROW(TaskList2[RESPONSABLE])-1),COUNTIF($D$3:D456,TaskList15[[#This Row],[RESPONSABLE]])-COUNTIF(TaskList1[RESPONSABLE],$D$1))),INDEX(TaskList3[DATE LIMITE],SMALL(IF(TaskList3[RESPONSABLE]=$D$1,ROW(TaskList3[RESPONSABLE])-1),COUNTIF($D$3:D456,TaskList15[[#This Row],[RESPONSABLE]])-COUNTIF(TaskList2[RESPONSABLE],$D$1)-COUNTIF(TaskList1[RESPONSABLE],$D$1))))))</f>
        <v/>
      </c>
      <c r="F456" s="10" t="str">
        <f t="array" ref="F456">IF(TaskList15[[#This Row],[RESPONSABLE]]="","",IFERROR(INDEX(TaskList1[STATUT],SMALL(IF(TaskList1[RESPONSABLE]=$D$1,ROW(TaskList1[RESPONSABLE])-1),COUNTIF($D$3:D456,TaskList15[[#This Row],[RESPONSABLE]]))),IFERROR(INDEX(TaskList2[STATUT],SMALL(IF(TaskList2[RESPONSABLE]=$D$1,ROW(TaskList2[RESPONSABLE])-1),COUNTIF($D$3:D456,TaskList15[[#This Row],[RESPONSABLE]])-COUNTIF(TaskList1[RESPONSABLE],$D$1))),INDEX(TaskList3[STATUT],SMALL(IF(TaskList3[RESPONSABLE]=$D$1,ROW(TaskList3[RESPONSABLE])-1),COUNTIF($D$3:D456,TaskList15[[#This Row],[RESPONSABLE]])-COUNTIF(TaskList2[RESPONSABLE],$D$1)-COUNTIF(TaskList1[RESPONSABLE],$D$1))))))</f>
        <v/>
      </c>
    </row>
    <row r="457" spans="1:6" x14ac:dyDescent="0.3">
      <c r="A457" s="10" t="str">
        <f t="array" ref="A457">IF(TaskList15[[#This Row],[RESPONSABLE]]="","",IFERROR(INDEX(TaskList1[THÈME],SMALL(IF(TaskList1[RESPONSABLE]=$D$1,ROW(TaskList1[RESPONSABLE])-1),COUNTIF($D$3:D457,TaskList15[[#This Row],[RESPONSABLE]]))),IFERROR(INDEX(TaskList2[THÈME],SMALL(IF(TaskList2[RESPONSABLE]=$D$1,ROW(TaskList2[RESPONSABLE])-1),COUNTIF($D$3:D457,TaskList15[[#This Row],[RESPONSABLE]])-COUNTIF(TaskList1[RESPONSABLE],$D$1))),INDEX(TaskList3[THÈME],SMALL(IF(TaskList3[RESPONSABLE]=$D$1,ROW(TaskList3[RESPONSABLE])-1),COUNTIF($D$3:D457,TaskList15[[#This Row],[RESPONSABLE]])-COUNTIF(TaskList2[RESPONSABLE],$D$1)-COUNTIF(TaskList1[RESPONSABLE],$D$1))))))</f>
        <v/>
      </c>
      <c r="B457" s="10" t="str">
        <f t="array" ref="B457">IF(TaskList15[[#This Row],[RESPONSABLE]]="","",IFERROR(INDEX(TaskList1[AXE],SMALL(IF(TaskList1[RESPONSABLE]=$D$1,ROW(TaskList1[RESPONSABLE])-1),COUNTIF($D$3:D457,TaskList15[[#This Row],[RESPONSABLE]]))),IFERROR(INDEX(TaskList2[AXE],SMALL(IF(TaskList2[RESPONSABLE]=$D$1,ROW(TaskList2[RESPONSABLE])-1),COUNTIF($D$3:D457,TaskList15[[#This Row],[RESPONSABLE]])-COUNTIF(TaskList1[RESPONSABLE],$D$1))),INDEX(TaskList3[AXE],SMALL(IF(TaskList3[RESPONSABLE]=$D$1,ROW(TaskList3[RESPONSABLE])-1),COUNTIF($D$3:D457,TaskList15[[#This Row],[RESPONSABLE]])-COUNTIF(TaskList2[RESPONSABLE],$D$1)-COUNTIF(TaskList1[RESPONSABLE],$D$1))))))</f>
        <v/>
      </c>
      <c r="D457" s="12" t="str">
        <f>IF(COUNTIF($D$2:D456,$D$1)&lt;COUNTIF(TaskList2[RESPONSABLE],$D$1)+COUNTIF(TaskList3[RESPONSABLE],$D$1)+COUNTIF(TaskList1[RESPONSABLE],$D$1),$D$1,"")</f>
        <v/>
      </c>
      <c r="E457" s="13" t="str">
        <f t="array" ref="E457">IF(TaskList15[[#This Row],[RESPONSABLE]]="","",IFERROR(INDEX(TaskList1[DATE LIMITE],SMALL(IF(TaskList1[RESPONSABLE]=$D$1,ROW(TaskList1[RESPONSABLE])-1),COUNTIF($D$3:D457,TaskList15[[#This Row],[RESPONSABLE]]))),IFERROR(INDEX(TaskList2[DATE LIMITE],SMALL(IF(TaskList2[RESPONSABLE]=$D$1,ROW(TaskList2[RESPONSABLE])-1),COUNTIF($D$3:D457,TaskList15[[#This Row],[RESPONSABLE]])-COUNTIF(TaskList1[RESPONSABLE],$D$1))),INDEX(TaskList3[DATE LIMITE],SMALL(IF(TaskList3[RESPONSABLE]=$D$1,ROW(TaskList3[RESPONSABLE])-1),COUNTIF($D$3:D457,TaskList15[[#This Row],[RESPONSABLE]])-COUNTIF(TaskList2[RESPONSABLE],$D$1)-COUNTIF(TaskList1[RESPONSABLE],$D$1))))))</f>
        <v/>
      </c>
      <c r="F457" s="10" t="str">
        <f t="array" ref="F457">IF(TaskList15[[#This Row],[RESPONSABLE]]="","",IFERROR(INDEX(TaskList1[STATUT],SMALL(IF(TaskList1[RESPONSABLE]=$D$1,ROW(TaskList1[RESPONSABLE])-1),COUNTIF($D$3:D457,TaskList15[[#This Row],[RESPONSABLE]]))),IFERROR(INDEX(TaskList2[STATUT],SMALL(IF(TaskList2[RESPONSABLE]=$D$1,ROW(TaskList2[RESPONSABLE])-1),COUNTIF($D$3:D457,TaskList15[[#This Row],[RESPONSABLE]])-COUNTIF(TaskList1[RESPONSABLE],$D$1))),INDEX(TaskList3[STATUT],SMALL(IF(TaskList3[RESPONSABLE]=$D$1,ROW(TaskList3[RESPONSABLE])-1),COUNTIF($D$3:D457,TaskList15[[#This Row],[RESPONSABLE]])-COUNTIF(TaskList2[RESPONSABLE],$D$1)-COUNTIF(TaskList1[RESPONSABLE],$D$1))))))</f>
        <v/>
      </c>
    </row>
    <row r="458" spans="1:6" x14ac:dyDescent="0.3">
      <c r="A458" s="10" t="str">
        <f t="array" ref="A458">IF(TaskList15[[#This Row],[RESPONSABLE]]="","",IFERROR(INDEX(TaskList1[THÈME],SMALL(IF(TaskList1[RESPONSABLE]=$D$1,ROW(TaskList1[RESPONSABLE])-1),COUNTIF($D$3:D458,TaskList15[[#This Row],[RESPONSABLE]]))),IFERROR(INDEX(TaskList2[THÈME],SMALL(IF(TaskList2[RESPONSABLE]=$D$1,ROW(TaskList2[RESPONSABLE])-1),COUNTIF($D$3:D458,TaskList15[[#This Row],[RESPONSABLE]])-COUNTIF(TaskList1[RESPONSABLE],$D$1))),INDEX(TaskList3[THÈME],SMALL(IF(TaskList3[RESPONSABLE]=$D$1,ROW(TaskList3[RESPONSABLE])-1),COUNTIF($D$3:D458,TaskList15[[#This Row],[RESPONSABLE]])-COUNTIF(TaskList2[RESPONSABLE],$D$1)-COUNTIF(TaskList1[RESPONSABLE],$D$1))))))</f>
        <v/>
      </c>
      <c r="B458" s="10" t="str">
        <f t="array" ref="B458">IF(TaskList15[[#This Row],[RESPONSABLE]]="","",IFERROR(INDEX(TaskList1[AXE],SMALL(IF(TaskList1[RESPONSABLE]=$D$1,ROW(TaskList1[RESPONSABLE])-1),COUNTIF($D$3:D458,TaskList15[[#This Row],[RESPONSABLE]]))),IFERROR(INDEX(TaskList2[AXE],SMALL(IF(TaskList2[RESPONSABLE]=$D$1,ROW(TaskList2[RESPONSABLE])-1),COUNTIF($D$3:D458,TaskList15[[#This Row],[RESPONSABLE]])-COUNTIF(TaskList1[RESPONSABLE],$D$1))),INDEX(TaskList3[AXE],SMALL(IF(TaskList3[RESPONSABLE]=$D$1,ROW(TaskList3[RESPONSABLE])-1),COUNTIF($D$3:D458,TaskList15[[#This Row],[RESPONSABLE]])-COUNTIF(TaskList2[RESPONSABLE],$D$1)-COUNTIF(TaskList1[RESPONSABLE],$D$1))))))</f>
        <v/>
      </c>
      <c r="D458" s="12" t="str">
        <f>IF(COUNTIF($D$2:D457,$D$1)&lt;COUNTIF(TaskList2[RESPONSABLE],$D$1)+COUNTIF(TaskList3[RESPONSABLE],$D$1)+COUNTIF(TaskList1[RESPONSABLE],$D$1),$D$1,"")</f>
        <v/>
      </c>
      <c r="E458" s="13" t="str">
        <f t="array" ref="E458">IF(TaskList15[[#This Row],[RESPONSABLE]]="","",IFERROR(INDEX(TaskList1[DATE LIMITE],SMALL(IF(TaskList1[RESPONSABLE]=$D$1,ROW(TaskList1[RESPONSABLE])-1),COUNTIF($D$3:D458,TaskList15[[#This Row],[RESPONSABLE]]))),IFERROR(INDEX(TaskList2[DATE LIMITE],SMALL(IF(TaskList2[RESPONSABLE]=$D$1,ROW(TaskList2[RESPONSABLE])-1),COUNTIF($D$3:D458,TaskList15[[#This Row],[RESPONSABLE]])-COUNTIF(TaskList1[RESPONSABLE],$D$1))),INDEX(TaskList3[DATE LIMITE],SMALL(IF(TaskList3[RESPONSABLE]=$D$1,ROW(TaskList3[RESPONSABLE])-1),COUNTIF($D$3:D458,TaskList15[[#This Row],[RESPONSABLE]])-COUNTIF(TaskList2[RESPONSABLE],$D$1)-COUNTIF(TaskList1[RESPONSABLE],$D$1))))))</f>
        <v/>
      </c>
      <c r="F458" s="10" t="str">
        <f t="array" ref="F458">IF(TaskList15[[#This Row],[RESPONSABLE]]="","",IFERROR(INDEX(TaskList1[STATUT],SMALL(IF(TaskList1[RESPONSABLE]=$D$1,ROW(TaskList1[RESPONSABLE])-1),COUNTIF($D$3:D458,TaskList15[[#This Row],[RESPONSABLE]]))),IFERROR(INDEX(TaskList2[STATUT],SMALL(IF(TaskList2[RESPONSABLE]=$D$1,ROW(TaskList2[RESPONSABLE])-1),COUNTIF($D$3:D458,TaskList15[[#This Row],[RESPONSABLE]])-COUNTIF(TaskList1[RESPONSABLE],$D$1))),INDEX(TaskList3[STATUT],SMALL(IF(TaskList3[RESPONSABLE]=$D$1,ROW(TaskList3[RESPONSABLE])-1),COUNTIF($D$3:D458,TaskList15[[#This Row],[RESPONSABLE]])-COUNTIF(TaskList2[RESPONSABLE],$D$1)-COUNTIF(TaskList1[RESPONSABLE],$D$1))))))</f>
        <v/>
      </c>
    </row>
    <row r="459" spans="1:6" x14ac:dyDescent="0.3">
      <c r="A459" s="10" t="str">
        <f t="array" ref="A459">IF(TaskList15[[#This Row],[RESPONSABLE]]="","",IFERROR(INDEX(TaskList1[THÈME],SMALL(IF(TaskList1[RESPONSABLE]=$D$1,ROW(TaskList1[RESPONSABLE])-1),COUNTIF($D$3:D459,TaskList15[[#This Row],[RESPONSABLE]]))),IFERROR(INDEX(TaskList2[THÈME],SMALL(IF(TaskList2[RESPONSABLE]=$D$1,ROW(TaskList2[RESPONSABLE])-1),COUNTIF($D$3:D459,TaskList15[[#This Row],[RESPONSABLE]])-COUNTIF(TaskList1[RESPONSABLE],$D$1))),INDEX(TaskList3[THÈME],SMALL(IF(TaskList3[RESPONSABLE]=$D$1,ROW(TaskList3[RESPONSABLE])-1),COUNTIF($D$3:D459,TaskList15[[#This Row],[RESPONSABLE]])-COUNTIF(TaskList2[RESPONSABLE],$D$1)-COUNTIF(TaskList1[RESPONSABLE],$D$1))))))</f>
        <v/>
      </c>
      <c r="B459" s="10" t="str">
        <f t="array" ref="B459">IF(TaskList15[[#This Row],[RESPONSABLE]]="","",IFERROR(INDEX(TaskList1[AXE],SMALL(IF(TaskList1[RESPONSABLE]=$D$1,ROW(TaskList1[RESPONSABLE])-1),COUNTIF($D$3:D459,TaskList15[[#This Row],[RESPONSABLE]]))),IFERROR(INDEX(TaskList2[AXE],SMALL(IF(TaskList2[RESPONSABLE]=$D$1,ROW(TaskList2[RESPONSABLE])-1),COUNTIF($D$3:D459,TaskList15[[#This Row],[RESPONSABLE]])-COUNTIF(TaskList1[RESPONSABLE],$D$1))),INDEX(TaskList3[AXE],SMALL(IF(TaskList3[RESPONSABLE]=$D$1,ROW(TaskList3[RESPONSABLE])-1),COUNTIF($D$3:D459,TaskList15[[#This Row],[RESPONSABLE]])-COUNTIF(TaskList2[RESPONSABLE],$D$1)-COUNTIF(TaskList1[RESPONSABLE],$D$1))))))</f>
        <v/>
      </c>
      <c r="D459" s="12" t="str">
        <f>IF(COUNTIF($D$2:D458,$D$1)&lt;COUNTIF(TaskList2[RESPONSABLE],$D$1)+COUNTIF(TaskList3[RESPONSABLE],$D$1)+COUNTIF(TaskList1[RESPONSABLE],$D$1),$D$1,"")</f>
        <v/>
      </c>
      <c r="E459" s="13" t="str">
        <f t="array" ref="E459">IF(TaskList15[[#This Row],[RESPONSABLE]]="","",IFERROR(INDEX(TaskList1[DATE LIMITE],SMALL(IF(TaskList1[RESPONSABLE]=$D$1,ROW(TaskList1[RESPONSABLE])-1),COUNTIF($D$3:D459,TaskList15[[#This Row],[RESPONSABLE]]))),IFERROR(INDEX(TaskList2[DATE LIMITE],SMALL(IF(TaskList2[RESPONSABLE]=$D$1,ROW(TaskList2[RESPONSABLE])-1),COUNTIF($D$3:D459,TaskList15[[#This Row],[RESPONSABLE]])-COUNTIF(TaskList1[RESPONSABLE],$D$1))),INDEX(TaskList3[DATE LIMITE],SMALL(IF(TaskList3[RESPONSABLE]=$D$1,ROW(TaskList3[RESPONSABLE])-1),COUNTIF($D$3:D459,TaskList15[[#This Row],[RESPONSABLE]])-COUNTIF(TaskList2[RESPONSABLE],$D$1)-COUNTIF(TaskList1[RESPONSABLE],$D$1))))))</f>
        <v/>
      </c>
      <c r="F459" s="10" t="str">
        <f t="array" ref="F459">IF(TaskList15[[#This Row],[RESPONSABLE]]="","",IFERROR(INDEX(TaskList1[STATUT],SMALL(IF(TaskList1[RESPONSABLE]=$D$1,ROW(TaskList1[RESPONSABLE])-1),COUNTIF($D$3:D459,TaskList15[[#This Row],[RESPONSABLE]]))),IFERROR(INDEX(TaskList2[STATUT],SMALL(IF(TaskList2[RESPONSABLE]=$D$1,ROW(TaskList2[RESPONSABLE])-1),COUNTIF($D$3:D459,TaskList15[[#This Row],[RESPONSABLE]])-COUNTIF(TaskList1[RESPONSABLE],$D$1))),INDEX(TaskList3[STATUT],SMALL(IF(TaskList3[RESPONSABLE]=$D$1,ROW(TaskList3[RESPONSABLE])-1),COUNTIF($D$3:D459,TaskList15[[#This Row],[RESPONSABLE]])-COUNTIF(TaskList2[RESPONSABLE],$D$1)-COUNTIF(TaskList1[RESPONSABLE],$D$1))))))</f>
        <v/>
      </c>
    </row>
    <row r="460" spans="1:6" x14ac:dyDescent="0.3">
      <c r="A460" s="10" t="str">
        <f t="array" ref="A460">IF(TaskList15[[#This Row],[RESPONSABLE]]="","",IFERROR(INDEX(TaskList1[THÈME],SMALL(IF(TaskList1[RESPONSABLE]=$D$1,ROW(TaskList1[RESPONSABLE])-1),COUNTIF($D$3:D460,TaskList15[[#This Row],[RESPONSABLE]]))),IFERROR(INDEX(TaskList2[THÈME],SMALL(IF(TaskList2[RESPONSABLE]=$D$1,ROW(TaskList2[RESPONSABLE])-1),COUNTIF($D$3:D460,TaskList15[[#This Row],[RESPONSABLE]])-COUNTIF(TaskList1[RESPONSABLE],$D$1))),INDEX(TaskList3[THÈME],SMALL(IF(TaskList3[RESPONSABLE]=$D$1,ROW(TaskList3[RESPONSABLE])-1),COUNTIF($D$3:D460,TaskList15[[#This Row],[RESPONSABLE]])-COUNTIF(TaskList2[RESPONSABLE],$D$1)-COUNTIF(TaskList1[RESPONSABLE],$D$1))))))</f>
        <v/>
      </c>
      <c r="B460" s="10" t="str">
        <f t="array" ref="B460">IF(TaskList15[[#This Row],[RESPONSABLE]]="","",IFERROR(INDEX(TaskList1[AXE],SMALL(IF(TaskList1[RESPONSABLE]=$D$1,ROW(TaskList1[RESPONSABLE])-1),COUNTIF($D$3:D460,TaskList15[[#This Row],[RESPONSABLE]]))),IFERROR(INDEX(TaskList2[AXE],SMALL(IF(TaskList2[RESPONSABLE]=$D$1,ROW(TaskList2[RESPONSABLE])-1),COUNTIF($D$3:D460,TaskList15[[#This Row],[RESPONSABLE]])-COUNTIF(TaskList1[RESPONSABLE],$D$1))),INDEX(TaskList3[AXE],SMALL(IF(TaskList3[RESPONSABLE]=$D$1,ROW(TaskList3[RESPONSABLE])-1),COUNTIF($D$3:D460,TaskList15[[#This Row],[RESPONSABLE]])-COUNTIF(TaskList2[RESPONSABLE],$D$1)-COUNTIF(TaskList1[RESPONSABLE],$D$1))))))</f>
        <v/>
      </c>
      <c r="D460" s="12" t="str">
        <f>IF(COUNTIF($D$2:D459,$D$1)&lt;COUNTIF(TaskList2[RESPONSABLE],$D$1)+COUNTIF(TaskList3[RESPONSABLE],$D$1)+COUNTIF(TaskList1[RESPONSABLE],$D$1),$D$1,"")</f>
        <v/>
      </c>
      <c r="E460" s="13" t="str">
        <f t="array" ref="E460">IF(TaskList15[[#This Row],[RESPONSABLE]]="","",IFERROR(INDEX(TaskList1[DATE LIMITE],SMALL(IF(TaskList1[RESPONSABLE]=$D$1,ROW(TaskList1[RESPONSABLE])-1),COUNTIF($D$3:D460,TaskList15[[#This Row],[RESPONSABLE]]))),IFERROR(INDEX(TaskList2[DATE LIMITE],SMALL(IF(TaskList2[RESPONSABLE]=$D$1,ROW(TaskList2[RESPONSABLE])-1),COUNTIF($D$3:D460,TaskList15[[#This Row],[RESPONSABLE]])-COUNTIF(TaskList1[RESPONSABLE],$D$1))),INDEX(TaskList3[DATE LIMITE],SMALL(IF(TaskList3[RESPONSABLE]=$D$1,ROW(TaskList3[RESPONSABLE])-1),COUNTIF($D$3:D460,TaskList15[[#This Row],[RESPONSABLE]])-COUNTIF(TaskList2[RESPONSABLE],$D$1)-COUNTIF(TaskList1[RESPONSABLE],$D$1))))))</f>
        <v/>
      </c>
      <c r="F460" s="10" t="str">
        <f t="array" ref="F460">IF(TaskList15[[#This Row],[RESPONSABLE]]="","",IFERROR(INDEX(TaskList1[STATUT],SMALL(IF(TaskList1[RESPONSABLE]=$D$1,ROW(TaskList1[RESPONSABLE])-1),COUNTIF($D$3:D460,TaskList15[[#This Row],[RESPONSABLE]]))),IFERROR(INDEX(TaskList2[STATUT],SMALL(IF(TaskList2[RESPONSABLE]=$D$1,ROW(TaskList2[RESPONSABLE])-1),COUNTIF($D$3:D460,TaskList15[[#This Row],[RESPONSABLE]])-COUNTIF(TaskList1[RESPONSABLE],$D$1))),INDEX(TaskList3[STATUT],SMALL(IF(TaskList3[RESPONSABLE]=$D$1,ROW(TaskList3[RESPONSABLE])-1),COUNTIF($D$3:D460,TaskList15[[#This Row],[RESPONSABLE]])-COUNTIF(TaskList2[RESPONSABLE],$D$1)-COUNTIF(TaskList1[RESPONSABLE],$D$1))))))</f>
        <v/>
      </c>
    </row>
    <row r="461" spans="1:6" x14ac:dyDescent="0.3">
      <c r="A461" s="10" t="str">
        <f t="array" ref="A461">IF(TaskList15[[#This Row],[RESPONSABLE]]="","",IFERROR(INDEX(TaskList1[THÈME],SMALL(IF(TaskList1[RESPONSABLE]=$D$1,ROW(TaskList1[RESPONSABLE])-1),COUNTIF($D$3:D461,TaskList15[[#This Row],[RESPONSABLE]]))),IFERROR(INDEX(TaskList2[THÈME],SMALL(IF(TaskList2[RESPONSABLE]=$D$1,ROW(TaskList2[RESPONSABLE])-1),COUNTIF($D$3:D461,TaskList15[[#This Row],[RESPONSABLE]])-COUNTIF(TaskList1[RESPONSABLE],$D$1))),INDEX(TaskList3[THÈME],SMALL(IF(TaskList3[RESPONSABLE]=$D$1,ROW(TaskList3[RESPONSABLE])-1),COUNTIF($D$3:D461,TaskList15[[#This Row],[RESPONSABLE]])-COUNTIF(TaskList2[RESPONSABLE],$D$1)-COUNTIF(TaskList1[RESPONSABLE],$D$1))))))</f>
        <v/>
      </c>
      <c r="B461" s="10" t="str">
        <f t="array" ref="B461">IF(TaskList15[[#This Row],[RESPONSABLE]]="","",IFERROR(INDEX(TaskList1[AXE],SMALL(IF(TaskList1[RESPONSABLE]=$D$1,ROW(TaskList1[RESPONSABLE])-1),COUNTIF($D$3:D461,TaskList15[[#This Row],[RESPONSABLE]]))),IFERROR(INDEX(TaskList2[AXE],SMALL(IF(TaskList2[RESPONSABLE]=$D$1,ROW(TaskList2[RESPONSABLE])-1),COUNTIF($D$3:D461,TaskList15[[#This Row],[RESPONSABLE]])-COUNTIF(TaskList1[RESPONSABLE],$D$1))),INDEX(TaskList3[AXE],SMALL(IF(TaskList3[RESPONSABLE]=$D$1,ROW(TaskList3[RESPONSABLE])-1),COUNTIF($D$3:D461,TaskList15[[#This Row],[RESPONSABLE]])-COUNTIF(TaskList2[RESPONSABLE],$D$1)-COUNTIF(TaskList1[RESPONSABLE],$D$1))))))</f>
        <v/>
      </c>
      <c r="D461" s="12" t="str">
        <f>IF(COUNTIF($D$2:D460,$D$1)&lt;COUNTIF(TaskList2[RESPONSABLE],$D$1)+COUNTIF(TaskList3[RESPONSABLE],$D$1)+COUNTIF(TaskList1[RESPONSABLE],$D$1),$D$1,"")</f>
        <v/>
      </c>
      <c r="E461" s="13" t="str">
        <f t="array" ref="E461">IF(TaskList15[[#This Row],[RESPONSABLE]]="","",IFERROR(INDEX(TaskList1[DATE LIMITE],SMALL(IF(TaskList1[RESPONSABLE]=$D$1,ROW(TaskList1[RESPONSABLE])-1),COUNTIF($D$3:D461,TaskList15[[#This Row],[RESPONSABLE]]))),IFERROR(INDEX(TaskList2[DATE LIMITE],SMALL(IF(TaskList2[RESPONSABLE]=$D$1,ROW(TaskList2[RESPONSABLE])-1),COUNTIF($D$3:D461,TaskList15[[#This Row],[RESPONSABLE]])-COUNTIF(TaskList1[RESPONSABLE],$D$1))),INDEX(TaskList3[DATE LIMITE],SMALL(IF(TaskList3[RESPONSABLE]=$D$1,ROW(TaskList3[RESPONSABLE])-1),COUNTIF($D$3:D461,TaskList15[[#This Row],[RESPONSABLE]])-COUNTIF(TaskList2[RESPONSABLE],$D$1)-COUNTIF(TaskList1[RESPONSABLE],$D$1))))))</f>
        <v/>
      </c>
      <c r="F461" s="10" t="str">
        <f t="array" ref="F461">IF(TaskList15[[#This Row],[RESPONSABLE]]="","",IFERROR(INDEX(TaskList1[STATUT],SMALL(IF(TaskList1[RESPONSABLE]=$D$1,ROW(TaskList1[RESPONSABLE])-1),COUNTIF($D$3:D461,TaskList15[[#This Row],[RESPONSABLE]]))),IFERROR(INDEX(TaskList2[STATUT],SMALL(IF(TaskList2[RESPONSABLE]=$D$1,ROW(TaskList2[RESPONSABLE])-1),COUNTIF($D$3:D461,TaskList15[[#This Row],[RESPONSABLE]])-COUNTIF(TaskList1[RESPONSABLE],$D$1))),INDEX(TaskList3[STATUT],SMALL(IF(TaskList3[RESPONSABLE]=$D$1,ROW(TaskList3[RESPONSABLE])-1),COUNTIF($D$3:D461,TaskList15[[#This Row],[RESPONSABLE]])-COUNTIF(TaskList2[RESPONSABLE],$D$1)-COUNTIF(TaskList1[RESPONSABLE],$D$1))))))</f>
        <v/>
      </c>
    </row>
    <row r="462" spans="1:6" x14ac:dyDescent="0.3">
      <c r="A462" s="10" t="str">
        <f t="array" ref="A462">IF(TaskList15[[#This Row],[RESPONSABLE]]="","",IFERROR(INDEX(TaskList1[THÈME],SMALL(IF(TaskList1[RESPONSABLE]=$D$1,ROW(TaskList1[RESPONSABLE])-1),COUNTIF($D$3:D462,TaskList15[[#This Row],[RESPONSABLE]]))),IFERROR(INDEX(TaskList2[THÈME],SMALL(IF(TaskList2[RESPONSABLE]=$D$1,ROW(TaskList2[RESPONSABLE])-1),COUNTIF($D$3:D462,TaskList15[[#This Row],[RESPONSABLE]])-COUNTIF(TaskList1[RESPONSABLE],$D$1))),INDEX(TaskList3[THÈME],SMALL(IF(TaskList3[RESPONSABLE]=$D$1,ROW(TaskList3[RESPONSABLE])-1),COUNTIF($D$3:D462,TaskList15[[#This Row],[RESPONSABLE]])-COUNTIF(TaskList2[RESPONSABLE],$D$1)-COUNTIF(TaskList1[RESPONSABLE],$D$1))))))</f>
        <v/>
      </c>
      <c r="B462" s="10" t="str">
        <f t="array" ref="B462">IF(TaskList15[[#This Row],[RESPONSABLE]]="","",IFERROR(INDEX(TaskList1[AXE],SMALL(IF(TaskList1[RESPONSABLE]=$D$1,ROW(TaskList1[RESPONSABLE])-1),COUNTIF($D$3:D462,TaskList15[[#This Row],[RESPONSABLE]]))),IFERROR(INDEX(TaskList2[AXE],SMALL(IF(TaskList2[RESPONSABLE]=$D$1,ROW(TaskList2[RESPONSABLE])-1),COUNTIF($D$3:D462,TaskList15[[#This Row],[RESPONSABLE]])-COUNTIF(TaskList1[RESPONSABLE],$D$1))),INDEX(TaskList3[AXE],SMALL(IF(TaskList3[RESPONSABLE]=$D$1,ROW(TaskList3[RESPONSABLE])-1),COUNTIF($D$3:D462,TaskList15[[#This Row],[RESPONSABLE]])-COUNTIF(TaskList2[RESPONSABLE],$D$1)-COUNTIF(TaskList1[RESPONSABLE],$D$1))))))</f>
        <v/>
      </c>
      <c r="D462" s="12" t="str">
        <f>IF(COUNTIF($D$2:D461,$D$1)&lt;COUNTIF(TaskList2[RESPONSABLE],$D$1)+COUNTIF(TaskList3[RESPONSABLE],$D$1)+COUNTIF(TaskList1[RESPONSABLE],$D$1),$D$1,"")</f>
        <v/>
      </c>
      <c r="E462" s="13" t="str">
        <f t="array" ref="E462">IF(TaskList15[[#This Row],[RESPONSABLE]]="","",IFERROR(INDEX(TaskList1[DATE LIMITE],SMALL(IF(TaskList1[RESPONSABLE]=$D$1,ROW(TaskList1[RESPONSABLE])-1),COUNTIF($D$3:D462,TaskList15[[#This Row],[RESPONSABLE]]))),IFERROR(INDEX(TaskList2[DATE LIMITE],SMALL(IF(TaskList2[RESPONSABLE]=$D$1,ROW(TaskList2[RESPONSABLE])-1),COUNTIF($D$3:D462,TaskList15[[#This Row],[RESPONSABLE]])-COUNTIF(TaskList1[RESPONSABLE],$D$1))),INDEX(TaskList3[DATE LIMITE],SMALL(IF(TaskList3[RESPONSABLE]=$D$1,ROW(TaskList3[RESPONSABLE])-1),COUNTIF($D$3:D462,TaskList15[[#This Row],[RESPONSABLE]])-COUNTIF(TaskList2[RESPONSABLE],$D$1)-COUNTIF(TaskList1[RESPONSABLE],$D$1))))))</f>
        <v/>
      </c>
      <c r="F462" s="10" t="str">
        <f t="array" ref="F462">IF(TaskList15[[#This Row],[RESPONSABLE]]="","",IFERROR(INDEX(TaskList1[STATUT],SMALL(IF(TaskList1[RESPONSABLE]=$D$1,ROW(TaskList1[RESPONSABLE])-1),COUNTIF($D$3:D462,TaskList15[[#This Row],[RESPONSABLE]]))),IFERROR(INDEX(TaskList2[STATUT],SMALL(IF(TaskList2[RESPONSABLE]=$D$1,ROW(TaskList2[RESPONSABLE])-1),COUNTIF($D$3:D462,TaskList15[[#This Row],[RESPONSABLE]])-COUNTIF(TaskList1[RESPONSABLE],$D$1))),INDEX(TaskList3[STATUT],SMALL(IF(TaskList3[RESPONSABLE]=$D$1,ROW(TaskList3[RESPONSABLE])-1),COUNTIF($D$3:D462,TaskList15[[#This Row],[RESPONSABLE]])-COUNTIF(TaskList2[RESPONSABLE],$D$1)-COUNTIF(TaskList1[RESPONSABLE],$D$1))))))</f>
        <v/>
      </c>
    </row>
    <row r="463" spans="1:6" x14ac:dyDescent="0.3">
      <c r="A463" s="10" t="str">
        <f t="array" ref="A463">IF(TaskList15[[#This Row],[RESPONSABLE]]="","",IFERROR(INDEX(TaskList1[THÈME],SMALL(IF(TaskList1[RESPONSABLE]=$D$1,ROW(TaskList1[RESPONSABLE])-1),COUNTIF($D$3:D463,TaskList15[[#This Row],[RESPONSABLE]]))),IFERROR(INDEX(TaskList2[THÈME],SMALL(IF(TaskList2[RESPONSABLE]=$D$1,ROW(TaskList2[RESPONSABLE])-1),COUNTIF($D$3:D463,TaskList15[[#This Row],[RESPONSABLE]])-COUNTIF(TaskList1[RESPONSABLE],$D$1))),INDEX(TaskList3[THÈME],SMALL(IF(TaskList3[RESPONSABLE]=$D$1,ROW(TaskList3[RESPONSABLE])-1),COUNTIF($D$3:D463,TaskList15[[#This Row],[RESPONSABLE]])-COUNTIF(TaskList2[RESPONSABLE],$D$1)-COUNTIF(TaskList1[RESPONSABLE],$D$1))))))</f>
        <v/>
      </c>
      <c r="B463" s="10" t="str">
        <f t="array" ref="B463">IF(TaskList15[[#This Row],[RESPONSABLE]]="","",IFERROR(INDEX(TaskList1[AXE],SMALL(IF(TaskList1[RESPONSABLE]=$D$1,ROW(TaskList1[RESPONSABLE])-1),COUNTIF($D$3:D463,TaskList15[[#This Row],[RESPONSABLE]]))),IFERROR(INDEX(TaskList2[AXE],SMALL(IF(TaskList2[RESPONSABLE]=$D$1,ROW(TaskList2[RESPONSABLE])-1),COUNTIF($D$3:D463,TaskList15[[#This Row],[RESPONSABLE]])-COUNTIF(TaskList1[RESPONSABLE],$D$1))),INDEX(TaskList3[AXE],SMALL(IF(TaskList3[RESPONSABLE]=$D$1,ROW(TaskList3[RESPONSABLE])-1),COUNTIF($D$3:D463,TaskList15[[#This Row],[RESPONSABLE]])-COUNTIF(TaskList2[RESPONSABLE],$D$1)-COUNTIF(TaskList1[RESPONSABLE],$D$1))))))</f>
        <v/>
      </c>
      <c r="D463" s="12" t="str">
        <f>IF(COUNTIF($D$2:D462,$D$1)&lt;COUNTIF(TaskList2[RESPONSABLE],$D$1)+COUNTIF(TaskList3[RESPONSABLE],$D$1)+COUNTIF(TaskList1[RESPONSABLE],$D$1),$D$1,"")</f>
        <v/>
      </c>
      <c r="E463" s="13" t="str">
        <f t="array" ref="E463">IF(TaskList15[[#This Row],[RESPONSABLE]]="","",IFERROR(INDEX(TaskList1[DATE LIMITE],SMALL(IF(TaskList1[RESPONSABLE]=$D$1,ROW(TaskList1[RESPONSABLE])-1),COUNTIF($D$3:D463,TaskList15[[#This Row],[RESPONSABLE]]))),IFERROR(INDEX(TaskList2[DATE LIMITE],SMALL(IF(TaskList2[RESPONSABLE]=$D$1,ROW(TaskList2[RESPONSABLE])-1),COUNTIF($D$3:D463,TaskList15[[#This Row],[RESPONSABLE]])-COUNTIF(TaskList1[RESPONSABLE],$D$1))),INDEX(TaskList3[DATE LIMITE],SMALL(IF(TaskList3[RESPONSABLE]=$D$1,ROW(TaskList3[RESPONSABLE])-1),COUNTIF($D$3:D463,TaskList15[[#This Row],[RESPONSABLE]])-COUNTIF(TaskList2[RESPONSABLE],$D$1)-COUNTIF(TaskList1[RESPONSABLE],$D$1))))))</f>
        <v/>
      </c>
      <c r="F463" s="10" t="str">
        <f t="array" ref="F463">IF(TaskList15[[#This Row],[RESPONSABLE]]="","",IFERROR(INDEX(TaskList1[STATUT],SMALL(IF(TaskList1[RESPONSABLE]=$D$1,ROW(TaskList1[RESPONSABLE])-1),COUNTIF($D$3:D463,TaskList15[[#This Row],[RESPONSABLE]]))),IFERROR(INDEX(TaskList2[STATUT],SMALL(IF(TaskList2[RESPONSABLE]=$D$1,ROW(TaskList2[RESPONSABLE])-1),COUNTIF($D$3:D463,TaskList15[[#This Row],[RESPONSABLE]])-COUNTIF(TaskList1[RESPONSABLE],$D$1))),INDEX(TaskList3[STATUT],SMALL(IF(TaskList3[RESPONSABLE]=$D$1,ROW(TaskList3[RESPONSABLE])-1),COUNTIF($D$3:D463,TaskList15[[#This Row],[RESPONSABLE]])-COUNTIF(TaskList2[RESPONSABLE],$D$1)-COUNTIF(TaskList1[RESPONSABLE],$D$1))))))</f>
        <v/>
      </c>
    </row>
    <row r="464" spans="1:6" x14ac:dyDescent="0.3">
      <c r="A464" s="10" t="str">
        <f t="array" ref="A464">IF(TaskList15[[#This Row],[RESPONSABLE]]="","",IFERROR(INDEX(TaskList1[THÈME],SMALL(IF(TaskList1[RESPONSABLE]=$D$1,ROW(TaskList1[RESPONSABLE])-1),COUNTIF($D$3:D464,TaskList15[[#This Row],[RESPONSABLE]]))),IFERROR(INDEX(TaskList2[THÈME],SMALL(IF(TaskList2[RESPONSABLE]=$D$1,ROW(TaskList2[RESPONSABLE])-1),COUNTIF($D$3:D464,TaskList15[[#This Row],[RESPONSABLE]])-COUNTIF(TaskList1[RESPONSABLE],$D$1))),INDEX(TaskList3[THÈME],SMALL(IF(TaskList3[RESPONSABLE]=$D$1,ROW(TaskList3[RESPONSABLE])-1),COUNTIF($D$3:D464,TaskList15[[#This Row],[RESPONSABLE]])-COUNTIF(TaskList2[RESPONSABLE],$D$1)-COUNTIF(TaskList1[RESPONSABLE],$D$1))))))</f>
        <v/>
      </c>
      <c r="B464" s="10" t="str">
        <f t="array" ref="B464">IF(TaskList15[[#This Row],[RESPONSABLE]]="","",IFERROR(INDEX(TaskList1[AXE],SMALL(IF(TaskList1[RESPONSABLE]=$D$1,ROW(TaskList1[RESPONSABLE])-1),COUNTIF($D$3:D464,TaskList15[[#This Row],[RESPONSABLE]]))),IFERROR(INDEX(TaskList2[AXE],SMALL(IF(TaskList2[RESPONSABLE]=$D$1,ROW(TaskList2[RESPONSABLE])-1),COUNTIF($D$3:D464,TaskList15[[#This Row],[RESPONSABLE]])-COUNTIF(TaskList1[RESPONSABLE],$D$1))),INDEX(TaskList3[AXE],SMALL(IF(TaskList3[RESPONSABLE]=$D$1,ROW(TaskList3[RESPONSABLE])-1),COUNTIF($D$3:D464,TaskList15[[#This Row],[RESPONSABLE]])-COUNTIF(TaskList2[RESPONSABLE],$D$1)-COUNTIF(TaskList1[RESPONSABLE],$D$1))))))</f>
        <v/>
      </c>
      <c r="D464" s="12" t="str">
        <f>IF(COUNTIF($D$2:D463,$D$1)&lt;COUNTIF(TaskList2[RESPONSABLE],$D$1)+COUNTIF(TaskList3[RESPONSABLE],$D$1)+COUNTIF(TaskList1[RESPONSABLE],$D$1),$D$1,"")</f>
        <v/>
      </c>
      <c r="E464" s="13" t="str">
        <f t="array" ref="E464">IF(TaskList15[[#This Row],[RESPONSABLE]]="","",IFERROR(INDEX(TaskList1[DATE LIMITE],SMALL(IF(TaskList1[RESPONSABLE]=$D$1,ROW(TaskList1[RESPONSABLE])-1),COUNTIF($D$3:D464,TaskList15[[#This Row],[RESPONSABLE]]))),IFERROR(INDEX(TaskList2[DATE LIMITE],SMALL(IF(TaskList2[RESPONSABLE]=$D$1,ROW(TaskList2[RESPONSABLE])-1),COUNTIF($D$3:D464,TaskList15[[#This Row],[RESPONSABLE]])-COUNTIF(TaskList1[RESPONSABLE],$D$1))),INDEX(TaskList3[DATE LIMITE],SMALL(IF(TaskList3[RESPONSABLE]=$D$1,ROW(TaskList3[RESPONSABLE])-1),COUNTIF($D$3:D464,TaskList15[[#This Row],[RESPONSABLE]])-COUNTIF(TaskList2[RESPONSABLE],$D$1)-COUNTIF(TaskList1[RESPONSABLE],$D$1))))))</f>
        <v/>
      </c>
      <c r="F464" s="10" t="str">
        <f t="array" ref="F464">IF(TaskList15[[#This Row],[RESPONSABLE]]="","",IFERROR(INDEX(TaskList1[STATUT],SMALL(IF(TaskList1[RESPONSABLE]=$D$1,ROW(TaskList1[RESPONSABLE])-1),COUNTIF($D$3:D464,TaskList15[[#This Row],[RESPONSABLE]]))),IFERROR(INDEX(TaskList2[STATUT],SMALL(IF(TaskList2[RESPONSABLE]=$D$1,ROW(TaskList2[RESPONSABLE])-1),COUNTIF($D$3:D464,TaskList15[[#This Row],[RESPONSABLE]])-COUNTIF(TaskList1[RESPONSABLE],$D$1))),INDEX(TaskList3[STATUT],SMALL(IF(TaskList3[RESPONSABLE]=$D$1,ROW(TaskList3[RESPONSABLE])-1),COUNTIF($D$3:D464,TaskList15[[#This Row],[RESPONSABLE]])-COUNTIF(TaskList2[RESPONSABLE],$D$1)-COUNTIF(TaskList1[RESPONSABLE],$D$1))))))</f>
        <v/>
      </c>
    </row>
    <row r="465" spans="1:6" x14ac:dyDescent="0.3">
      <c r="A465" s="10" t="str">
        <f t="array" ref="A465">IF(TaskList15[[#This Row],[RESPONSABLE]]="","",IFERROR(INDEX(TaskList1[THÈME],SMALL(IF(TaskList1[RESPONSABLE]=$D$1,ROW(TaskList1[RESPONSABLE])-1),COUNTIF($D$3:D465,TaskList15[[#This Row],[RESPONSABLE]]))),IFERROR(INDEX(TaskList2[THÈME],SMALL(IF(TaskList2[RESPONSABLE]=$D$1,ROW(TaskList2[RESPONSABLE])-1),COUNTIF($D$3:D465,TaskList15[[#This Row],[RESPONSABLE]])-COUNTIF(TaskList1[RESPONSABLE],$D$1))),INDEX(TaskList3[THÈME],SMALL(IF(TaskList3[RESPONSABLE]=$D$1,ROW(TaskList3[RESPONSABLE])-1),COUNTIF($D$3:D465,TaskList15[[#This Row],[RESPONSABLE]])-COUNTIF(TaskList2[RESPONSABLE],$D$1)-COUNTIF(TaskList1[RESPONSABLE],$D$1))))))</f>
        <v/>
      </c>
      <c r="B465" s="10" t="str">
        <f t="array" ref="B465">IF(TaskList15[[#This Row],[RESPONSABLE]]="","",IFERROR(INDEX(TaskList1[AXE],SMALL(IF(TaskList1[RESPONSABLE]=$D$1,ROW(TaskList1[RESPONSABLE])-1),COUNTIF($D$3:D465,TaskList15[[#This Row],[RESPONSABLE]]))),IFERROR(INDEX(TaskList2[AXE],SMALL(IF(TaskList2[RESPONSABLE]=$D$1,ROW(TaskList2[RESPONSABLE])-1),COUNTIF($D$3:D465,TaskList15[[#This Row],[RESPONSABLE]])-COUNTIF(TaskList1[RESPONSABLE],$D$1))),INDEX(TaskList3[AXE],SMALL(IF(TaskList3[RESPONSABLE]=$D$1,ROW(TaskList3[RESPONSABLE])-1),COUNTIF($D$3:D465,TaskList15[[#This Row],[RESPONSABLE]])-COUNTIF(TaskList2[RESPONSABLE],$D$1)-COUNTIF(TaskList1[RESPONSABLE],$D$1))))))</f>
        <v/>
      </c>
      <c r="D465" s="12" t="str">
        <f>IF(COUNTIF($D$2:D464,$D$1)&lt;COUNTIF(TaskList2[RESPONSABLE],$D$1)+COUNTIF(TaskList3[RESPONSABLE],$D$1)+COUNTIF(TaskList1[RESPONSABLE],$D$1),$D$1,"")</f>
        <v/>
      </c>
      <c r="E465" s="13" t="str">
        <f t="array" ref="E465">IF(TaskList15[[#This Row],[RESPONSABLE]]="","",IFERROR(INDEX(TaskList1[DATE LIMITE],SMALL(IF(TaskList1[RESPONSABLE]=$D$1,ROW(TaskList1[RESPONSABLE])-1),COUNTIF($D$3:D465,TaskList15[[#This Row],[RESPONSABLE]]))),IFERROR(INDEX(TaskList2[DATE LIMITE],SMALL(IF(TaskList2[RESPONSABLE]=$D$1,ROW(TaskList2[RESPONSABLE])-1),COUNTIF($D$3:D465,TaskList15[[#This Row],[RESPONSABLE]])-COUNTIF(TaskList1[RESPONSABLE],$D$1))),INDEX(TaskList3[DATE LIMITE],SMALL(IF(TaskList3[RESPONSABLE]=$D$1,ROW(TaskList3[RESPONSABLE])-1),COUNTIF($D$3:D465,TaskList15[[#This Row],[RESPONSABLE]])-COUNTIF(TaskList2[RESPONSABLE],$D$1)-COUNTIF(TaskList1[RESPONSABLE],$D$1))))))</f>
        <v/>
      </c>
      <c r="F465" s="10" t="str">
        <f t="array" ref="F465">IF(TaskList15[[#This Row],[RESPONSABLE]]="","",IFERROR(INDEX(TaskList1[STATUT],SMALL(IF(TaskList1[RESPONSABLE]=$D$1,ROW(TaskList1[RESPONSABLE])-1),COUNTIF($D$3:D465,TaskList15[[#This Row],[RESPONSABLE]]))),IFERROR(INDEX(TaskList2[STATUT],SMALL(IF(TaskList2[RESPONSABLE]=$D$1,ROW(TaskList2[RESPONSABLE])-1),COUNTIF($D$3:D465,TaskList15[[#This Row],[RESPONSABLE]])-COUNTIF(TaskList1[RESPONSABLE],$D$1))),INDEX(TaskList3[STATUT],SMALL(IF(TaskList3[RESPONSABLE]=$D$1,ROW(TaskList3[RESPONSABLE])-1),COUNTIF($D$3:D465,TaskList15[[#This Row],[RESPONSABLE]])-COUNTIF(TaskList2[RESPONSABLE],$D$1)-COUNTIF(TaskList1[RESPONSABLE],$D$1))))))</f>
        <v/>
      </c>
    </row>
    <row r="466" spans="1:6" x14ac:dyDescent="0.3">
      <c r="A466" s="10" t="str">
        <f t="array" ref="A466">IF(TaskList15[[#This Row],[RESPONSABLE]]="","",IFERROR(INDEX(TaskList1[THÈME],SMALL(IF(TaskList1[RESPONSABLE]=$D$1,ROW(TaskList1[RESPONSABLE])-1),COUNTIF($D$3:D466,TaskList15[[#This Row],[RESPONSABLE]]))),IFERROR(INDEX(TaskList2[THÈME],SMALL(IF(TaskList2[RESPONSABLE]=$D$1,ROW(TaskList2[RESPONSABLE])-1),COUNTIF($D$3:D466,TaskList15[[#This Row],[RESPONSABLE]])-COUNTIF(TaskList1[RESPONSABLE],$D$1))),INDEX(TaskList3[THÈME],SMALL(IF(TaskList3[RESPONSABLE]=$D$1,ROW(TaskList3[RESPONSABLE])-1),COUNTIF($D$3:D466,TaskList15[[#This Row],[RESPONSABLE]])-COUNTIF(TaskList2[RESPONSABLE],$D$1)-COUNTIF(TaskList1[RESPONSABLE],$D$1))))))</f>
        <v/>
      </c>
      <c r="B466" s="10" t="str">
        <f t="array" ref="B466">IF(TaskList15[[#This Row],[RESPONSABLE]]="","",IFERROR(INDEX(TaskList1[AXE],SMALL(IF(TaskList1[RESPONSABLE]=$D$1,ROW(TaskList1[RESPONSABLE])-1),COUNTIF($D$3:D466,TaskList15[[#This Row],[RESPONSABLE]]))),IFERROR(INDEX(TaskList2[AXE],SMALL(IF(TaskList2[RESPONSABLE]=$D$1,ROW(TaskList2[RESPONSABLE])-1),COUNTIF($D$3:D466,TaskList15[[#This Row],[RESPONSABLE]])-COUNTIF(TaskList1[RESPONSABLE],$D$1))),INDEX(TaskList3[AXE],SMALL(IF(TaskList3[RESPONSABLE]=$D$1,ROW(TaskList3[RESPONSABLE])-1),COUNTIF($D$3:D466,TaskList15[[#This Row],[RESPONSABLE]])-COUNTIF(TaskList2[RESPONSABLE],$D$1)-COUNTIF(TaskList1[RESPONSABLE],$D$1))))))</f>
        <v/>
      </c>
      <c r="D466" s="12" t="str">
        <f>IF(COUNTIF($D$2:D465,$D$1)&lt;COUNTIF(TaskList2[RESPONSABLE],$D$1)+COUNTIF(TaskList3[RESPONSABLE],$D$1)+COUNTIF(TaskList1[RESPONSABLE],$D$1),$D$1,"")</f>
        <v/>
      </c>
      <c r="E466" s="13" t="str">
        <f t="array" ref="E466">IF(TaskList15[[#This Row],[RESPONSABLE]]="","",IFERROR(INDEX(TaskList1[DATE LIMITE],SMALL(IF(TaskList1[RESPONSABLE]=$D$1,ROW(TaskList1[RESPONSABLE])-1),COUNTIF($D$3:D466,TaskList15[[#This Row],[RESPONSABLE]]))),IFERROR(INDEX(TaskList2[DATE LIMITE],SMALL(IF(TaskList2[RESPONSABLE]=$D$1,ROW(TaskList2[RESPONSABLE])-1),COUNTIF($D$3:D466,TaskList15[[#This Row],[RESPONSABLE]])-COUNTIF(TaskList1[RESPONSABLE],$D$1))),INDEX(TaskList3[DATE LIMITE],SMALL(IF(TaskList3[RESPONSABLE]=$D$1,ROW(TaskList3[RESPONSABLE])-1),COUNTIF($D$3:D466,TaskList15[[#This Row],[RESPONSABLE]])-COUNTIF(TaskList2[RESPONSABLE],$D$1)-COUNTIF(TaskList1[RESPONSABLE],$D$1))))))</f>
        <v/>
      </c>
      <c r="F466" s="10" t="str">
        <f t="array" ref="F466">IF(TaskList15[[#This Row],[RESPONSABLE]]="","",IFERROR(INDEX(TaskList1[STATUT],SMALL(IF(TaskList1[RESPONSABLE]=$D$1,ROW(TaskList1[RESPONSABLE])-1),COUNTIF($D$3:D466,TaskList15[[#This Row],[RESPONSABLE]]))),IFERROR(INDEX(TaskList2[STATUT],SMALL(IF(TaskList2[RESPONSABLE]=$D$1,ROW(TaskList2[RESPONSABLE])-1),COUNTIF($D$3:D466,TaskList15[[#This Row],[RESPONSABLE]])-COUNTIF(TaskList1[RESPONSABLE],$D$1))),INDEX(TaskList3[STATUT],SMALL(IF(TaskList3[RESPONSABLE]=$D$1,ROW(TaskList3[RESPONSABLE])-1),COUNTIF($D$3:D466,TaskList15[[#This Row],[RESPONSABLE]])-COUNTIF(TaskList2[RESPONSABLE],$D$1)-COUNTIF(TaskList1[RESPONSABLE],$D$1))))))</f>
        <v/>
      </c>
    </row>
    <row r="467" spans="1:6" x14ac:dyDescent="0.3">
      <c r="A467" s="10" t="str">
        <f t="array" ref="A467">IF(TaskList15[[#This Row],[RESPONSABLE]]="","",IFERROR(INDEX(TaskList1[THÈME],SMALL(IF(TaskList1[RESPONSABLE]=$D$1,ROW(TaskList1[RESPONSABLE])-1),COUNTIF($D$3:D467,TaskList15[[#This Row],[RESPONSABLE]]))),IFERROR(INDEX(TaskList2[THÈME],SMALL(IF(TaskList2[RESPONSABLE]=$D$1,ROW(TaskList2[RESPONSABLE])-1),COUNTIF($D$3:D467,TaskList15[[#This Row],[RESPONSABLE]])-COUNTIF(TaskList1[RESPONSABLE],$D$1))),INDEX(TaskList3[THÈME],SMALL(IF(TaskList3[RESPONSABLE]=$D$1,ROW(TaskList3[RESPONSABLE])-1),COUNTIF($D$3:D467,TaskList15[[#This Row],[RESPONSABLE]])-COUNTIF(TaskList2[RESPONSABLE],$D$1)-COUNTIF(TaskList1[RESPONSABLE],$D$1))))))</f>
        <v/>
      </c>
      <c r="B467" s="10" t="str">
        <f t="array" ref="B467">IF(TaskList15[[#This Row],[RESPONSABLE]]="","",IFERROR(INDEX(TaskList1[AXE],SMALL(IF(TaskList1[RESPONSABLE]=$D$1,ROW(TaskList1[RESPONSABLE])-1),COUNTIF($D$3:D467,TaskList15[[#This Row],[RESPONSABLE]]))),IFERROR(INDEX(TaskList2[AXE],SMALL(IF(TaskList2[RESPONSABLE]=$D$1,ROW(TaskList2[RESPONSABLE])-1),COUNTIF($D$3:D467,TaskList15[[#This Row],[RESPONSABLE]])-COUNTIF(TaskList1[RESPONSABLE],$D$1))),INDEX(TaskList3[AXE],SMALL(IF(TaskList3[RESPONSABLE]=$D$1,ROW(TaskList3[RESPONSABLE])-1),COUNTIF($D$3:D467,TaskList15[[#This Row],[RESPONSABLE]])-COUNTIF(TaskList2[RESPONSABLE],$D$1)-COUNTIF(TaskList1[RESPONSABLE],$D$1))))))</f>
        <v/>
      </c>
      <c r="D467" s="12" t="str">
        <f>IF(COUNTIF($D$2:D466,$D$1)&lt;COUNTIF(TaskList2[RESPONSABLE],$D$1)+COUNTIF(TaskList3[RESPONSABLE],$D$1)+COUNTIF(TaskList1[RESPONSABLE],$D$1),$D$1,"")</f>
        <v/>
      </c>
      <c r="E467" s="13" t="str">
        <f t="array" ref="E467">IF(TaskList15[[#This Row],[RESPONSABLE]]="","",IFERROR(INDEX(TaskList1[DATE LIMITE],SMALL(IF(TaskList1[RESPONSABLE]=$D$1,ROW(TaskList1[RESPONSABLE])-1),COUNTIF($D$3:D467,TaskList15[[#This Row],[RESPONSABLE]]))),IFERROR(INDEX(TaskList2[DATE LIMITE],SMALL(IF(TaskList2[RESPONSABLE]=$D$1,ROW(TaskList2[RESPONSABLE])-1),COUNTIF($D$3:D467,TaskList15[[#This Row],[RESPONSABLE]])-COUNTIF(TaskList1[RESPONSABLE],$D$1))),INDEX(TaskList3[DATE LIMITE],SMALL(IF(TaskList3[RESPONSABLE]=$D$1,ROW(TaskList3[RESPONSABLE])-1),COUNTIF($D$3:D467,TaskList15[[#This Row],[RESPONSABLE]])-COUNTIF(TaskList2[RESPONSABLE],$D$1)-COUNTIF(TaskList1[RESPONSABLE],$D$1))))))</f>
        <v/>
      </c>
      <c r="F467" s="10" t="str">
        <f t="array" ref="F467">IF(TaskList15[[#This Row],[RESPONSABLE]]="","",IFERROR(INDEX(TaskList1[STATUT],SMALL(IF(TaskList1[RESPONSABLE]=$D$1,ROW(TaskList1[RESPONSABLE])-1),COUNTIF($D$3:D467,TaskList15[[#This Row],[RESPONSABLE]]))),IFERROR(INDEX(TaskList2[STATUT],SMALL(IF(TaskList2[RESPONSABLE]=$D$1,ROW(TaskList2[RESPONSABLE])-1),COUNTIF($D$3:D467,TaskList15[[#This Row],[RESPONSABLE]])-COUNTIF(TaskList1[RESPONSABLE],$D$1))),INDEX(TaskList3[STATUT],SMALL(IF(TaskList3[RESPONSABLE]=$D$1,ROW(TaskList3[RESPONSABLE])-1),COUNTIF($D$3:D467,TaskList15[[#This Row],[RESPONSABLE]])-COUNTIF(TaskList2[RESPONSABLE],$D$1)-COUNTIF(TaskList1[RESPONSABLE],$D$1))))))</f>
        <v/>
      </c>
    </row>
    <row r="468" spans="1:6" x14ac:dyDescent="0.3">
      <c r="A468" s="10" t="str">
        <f t="array" ref="A468">IF(TaskList15[[#This Row],[RESPONSABLE]]="","",IFERROR(INDEX(TaskList1[THÈME],SMALL(IF(TaskList1[RESPONSABLE]=$D$1,ROW(TaskList1[RESPONSABLE])-1),COUNTIF($D$3:D468,TaskList15[[#This Row],[RESPONSABLE]]))),IFERROR(INDEX(TaskList2[THÈME],SMALL(IF(TaskList2[RESPONSABLE]=$D$1,ROW(TaskList2[RESPONSABLE])-1),COUNTIF($D$3:D468,TaskList15[[#This Row],[RESPONSABLE]])-COUNTIF(TaskList1[RESPONSABLE],$D$1))),INDEX(TaskList3[THÈME],SMALL(IF(TaskList3[RESPONSABLE]=$D$1,ROW(TaskList3[RESPONSABLE])-1),COUNTIF($D$3:D468,TaskList15[[#This Row],[RESPONSABLE]])-COUNTIF(TaskList2[RESPONSABLE],$D$1)-COUNTIF(TaskList1[RESPONSABLE],$D$1))))))</f>
        <v/>
      </c>
      <c r="B468" s="10" t="str">
        <f t="array" ref="B468">IF(TaskList15[[#This Row],[RESPONSABLE]]="","",IFERROR(INDEX(TaskList1[AXE],SMALL(IF(TaskList1[RESPONSABLE]=$D$1,ROW(TaskList1[RESPONSABLE])-1),COUNTIF($D$3:D468,TaskList15[[#This Row],[RESPONSABLE]]))),IFERROR(INDEX(TaskList2[AXE],SMALL(IF(TaskList2[RESPONSABLE]=$D$1,ROW(TaskList2[RESPONSABLE])-1),COUNTIF($D$3:D468,TaskList15[[#This Row],[RESPONSABLE]])-COUNTIF(TaskList1[RESPONSABLE],$D$1))),INDEX(TaskList3[AXE],SMALL(IF(TaskList3[RESPONSABLE]=$D$1,ROW(TaskList3[RESPONSABLE])-1),COUNTIF($D$3:D468,TaskList15[[#This Row],[RESPONSABLE]])-COUNTIF(TaskList2[RESPONSABLE],$D$1)-COUNTIF(TaskList1[RESPONSABLE],$D$1))))))</f>
        <v/>
      </c>
      <c r="D468" s="12" t="str">
        <f>IF(COUNTIF($D$2:D467,$D$1)&lt;COUNTIF(TaskList2[RESPONSABLE],$D$1)+COUNTIF(TaskList3[RESPONSABLE],$D$1)+COUNTIF(TaskList1[RESPONSABLE],$D$1),$D$1,"")</f>
        <v/>
      </c>
      <c r="E468" s="13" t="str">
        <f t="array" ref="E468">IF(TaskList15[[#This Row],[RESPONSABLE]]="","",IFERROR(INDEX(TaskList1[DATE LIMITE],SMALL(IF(TaskList1[RESPONSABLE]=$D$1,ROW(TaskList1[RESPONSABLE])-1),COUNTIF($D$3:D468,TaskList15[[#This Row],[RESPONSABLE]]))),IFERROR(INDEX(TaskList2[DATE LIMITE],SMALL(IF(TaskList2[RESPONSABLE]=$D$1,ROW(TaskList2[RESPONSABLE])-1),COUNTIF($D$3:D468,TaskList15[[#This Row],[RESPONSABLE]])-COUNTIF(TaskList1[RESPONSABLE],$D$1))),INDEX(TaskList3[DATE LIMITE],SMALL(IF(TaskList3[RESPONSABLE]=$D$1,ROW(TaskList3[RESPONSABLE])-1),COUNTIF($D$3:D468,TaskList15[[#This Row],[RESPONSABLE]])-COUNTIF(TaskList2[RESPONSABLE],$D$1)-COUNTIF(TaskList1[RESPONSABLE],$D$1))))))</f>
        <v/>
      </c>
      <c r="F468" s="10" t="str">
        <f t="array" ref="F468">IF(TaskList15[[#This Row],[RESPONSABLE]]="","",IFERROR(INDEX(TaskList1[STATUT],SMALL(IF(TaskList1[RESPONSABLE]=$D$1,ROW(TaskList1[RESPONSABLE])-1),COUNTIF($D$3:D468,TaskList15[[#This Row],[RESPONSABLE]]))),IFERROR(INDEX(TaskList2[STATUT],SMALL(IF(TaskList2[RESPONSABLE]=$D$1,ROW(TaskList2[RESPONSABLE])-1),COUNTIF($D$3:D468,TaskList15[[#This Row],[RESPONSABLE]])-COUNTIF(TaskList1[RESPONSABLE],$D$1))),INDEX(TaskList3[STATUT],SMALL(IF(TaskList3[RESPONSABLE]=$D$1,ROW(TaskList3[RESPONSABLE])-1),COUNTIF($D$3:D468,TaskList15[[#This Row],[RESPONSABLE]])-COUNTIF(TaskList2[RESPONSABLE],$D$1)-COUNTIF(TaskList1[RESPONSABLE],$D$1))))))</f>
        <v/>
      </c>
    </row>
    <row r="469" spans="1:6" x14ac:dyDescent="0.3">
      <c r="A469" s="10" t="str">
        <f t="array" ref="A469">IF(TaskList15[[#This Row],[RESPONSABLE]]="","",IFERROR(INDEX(TaskList1[THÈME],SMALL(IF(TaskList1[RESPONSABLE]=$D$1,ROW(TaskList1[RESPONSABLE])-1),COUNTIF($D$3:D469,TaskList15[[#This Row],[RESPONSABLE]]))),IFERROR(INDEX(TaskList2[THÈME],SMALL(IF(TaskList2[RESPONSABLE]=$D$1,ROW(TaskList2[RESPONSABLE])-1),COUNTIF($D$3:D469,TaskList15[[#This Row],[RESPONSABLE]])-COUNTIF(TaskList1[RESPONSABLE],$D$1))),INDEX(TaskList3[THÈME],SMALL(IF(TaskList3[RESPONSABLE]=$D$1,ROW(TaskList3[RESPONSABLE])-1),COUNTIF($D$3:D469,TaskList15[[#This Row],[RESPONSABLE]])-COUNTIF(TaskList2[RESPONSABLE],$D$1)-COUNTIF(TaskList1[RESPONSABLE],$D$1))))))</f>
        <v/>
      </c>
      <c r="B469" s="10" t="str">
        <f t="array" ref="B469">IF(TaskList15[[#This Row],[RESPONSABLE]]="","",IFERROR(INDEX(TaskList1[AXE],SMALL(IF(TaskList1[RESPONSABLE]=$D$1,ROW(TaskList1[RESPONSABLE])-1),COUNTIF($D$3:D469,TaskList15[[#This Row],[RESPONSABLE]]))),IFERROR(INDEX(TaskList2[AXE],SMALL(IF(TaskList2[RESPONSABLE]=$D$1,ROW(TaskList2[RESPONSABLE])-1),COUNTIF($D$3:D469,TaskList15[[#This Row],[RESPONSABLE]])-COUNTIF(TaskList1[RESPONSABLE],$D$1))),INDEX(TaskList3[AXE],SMALL(IF(TaskList3[RESPONSABLE]=$D$1,ROW(TaskList3[RESPONSABLE])-1),COUNTIF($D$3:D469,TaskList15[[#This Row],[RESPONSABLE]])-COUNTIF(TaskList2[RESPONSABLE],$D$1)-COUNTIF(TaskList1[RESPONSABLE],$D$1))))))</f>
        <v/>
      </c>
      <c r="D469" s="12" t="str">
        <f>IF(COUNTIF($D$2:D468,$D$1)&lt;COUNTIF(TaskList2[RESPONSABLE],$D$1)+COUNTIF(TaskList3[RESPONSABLE],$D$1)+COUNTIF(TaskList1[RESPONSABLE],$D$1),$D$1,"")</f>
        <v/>
      </c>
      <c r="E469" s="13" t="str">
        <f t="array" ref="E469">IF(TaskList15[[#This Row],[RESPONSABLE]]="","",IFERROR(INDEX(TaskList1[DATE LIMITE],SMALL(IF(TaskList1[RESPONSABLE]=$D$1,ROW(TaskList1[RESPONSABLE])-1),COUNTIF($D$3:D469,TaskList15[[#This Row],[RESPONSABLE]]))),IFERROR(INDEX(TaskList2[DATE LIMITE],SMALL(IF(TaskList2[RESPONSABLE]=$D$1,ROW(TaskList2[RESPONSABLE])-1),COUNTIF($D$3:D469,TaskList15[[#This Row],[RESPONSABLE]])-COUNTIF(TaskList1[RESPONSABLE],$D$1))),INDEX(TaskList3[DATE LIMITE],SMALL(IF(TaskList3[RESPONSABLE]=$D$1,ROW(TaskList3[RESPONSABLE])-1),COUNTIF($D$3:D469,TaskList15[[#This Row],[RESPONSABLE]])-COUNTIF(TaskList2[RESPONSABLE],$D$1)-COUNTIF(TaskList1[RESPONSABLE],$D$1))))))</f>
        <v/>
      </c>
      <c r="F469" s="10" t="str">
        <f t="array" ref="F469">IF(TaskList15[[#This Row],[RESPONSABLE]]="","",IFERROR(INDEX(TaskList1[STATUT],SMALL(IF(TaskList1[RESPONSABLE]=$D$1,ROW(TaskList1[RESPONSABLE])-1),COUNTIF($D$3:D469,TaskList15[[#This Row],[RESPONSABLE]]))),IFERROR(INDEX(TaskList2[STATUT],SMALL(IF(TaskList2[RESPONSABLE]=$D$1,ROW(TaskList2[RESPONSABLE])-1),COUNTIF($D$3:D469,TaskList15[[#This Row],[RESPONSABLE]])-COUNTIF(TaskList1[RESPONSABLE],$D$1))),INDEX(TaskList3[STATUT],SMALL(IF(TaskList3[RESPONSABLE]=$D$1,ROW(TaskList3[RESPONSABLE])-1),COUNTIF($D$3:D469,TaskList15[[#This Row],[RESPONSABLE]])-COUNTIF(TaskList2[RESPONSABLE],$D$1)-COUNTIF(TaskList1[RESPONSABLE],$D$1))))))</f>
        <v/>
      </c>
    </row>
    <row r="470" spans="1:6" x14ac:dyDescent="0.3">
      <c r="A470" s="10" t="str">
        <f t="array" ref="A470">IF(TaskList15[[#This Row],[RESPONSABLE]]="","",IFERROR(INDEX(TaskList1[THÈME],SMALL(IF(TaskList1[RESPONSABLE]=$D$1,ROW(TaskList1[RESPONSABLE])-1),COUNTIF($D$3:D470,TaskList15[[#This Row],[RESPONSABLE]]))),IFERROR(INDEX(TaskList2[THÈME],SMALL(IF(TaskList2[RESPONSABLE]=$D$1,ROW(TaskList2[RESPONSABLE])-1),COUNTIF($D$3:D470,TaskList15[[#This Row],[RESPONSABLE]])-COUNTIF(TaskList1[RESPONSABLE],$D$1))),INDEX(TaskList3[THÈME],SMALL(IF(TaskList3[RESPONSABLE]=$D$1,ROW(TaskList3[RESPONSABLE])-1),COUNTIF($D$3:D470,TaskList15[[#This Row],[RESPONSABLE]])-COUNTIF(TaskList2[RESPONSABLE],$D$1)-COUNTIF(TaskList1[RESPONSABLE],$D$1))))))</f>
        <v/>
      </c>
      <c r="B470" s="10" t="str">
        <f t="array" ref="B470">IF(TaskList15[[#This Row],[RESPONSABLE]]="","",IFERROR(INDEX(TaskList1[AXE],SMALL(IF(TaskList1[RESPONSABLE]=$D$1,ROW(TaskList1[RESPONSABLE])-1),COUNTIF($D$3:D470,TaskList15[[#This Row],[RESPONSABLE]]))),IFERROR(INDEX(TaskList2[AXE],SMALL(IF(TaskList2[RESPONSABLE]=$D$1,ROW(TaskList2[RESPONSABLE])-1),COUNTIF($D$3:D470,TaskList15[[#This Row],[RESPONSABLE]])-COUNTIF(TaskList1[RESPONSABLE],$D$1))),INDEX(TaskList3[AXE],SMALL(IF(TaskList3[RESPONSABLE]=$D$1,ROW(TaskList3[RESPONSABLE])-1),COUNTIF($D$3:D470,TaskList15[[#This Row],[RESPONSABLE]])-COUNTIF(TaskList2[RESPONSABLE],$D$1)-COUNTIF(TaskList1[RESPONSABLE],$D$1))))))</f>
        <v/>
      </c>
      <c r="D470" s="12" t="str">
        <f>IF(COUNTIF($D$2:D469,$D$1)&lt;COUNTIF(TaskList2[RESPONSABLE],$D$1)+COUNTIF(TaskList3[RESPONSABLE],$D$1)+COUNTIF(TaskList1[RESPONSABLE],$D$1),$D$1,"")</f>
        <v/>
      </c>
      <c r="E470" s="13" t="str">
        <f t="array" ref="E470">IF(TaskList15[[#This Row],[RESPONSABLE]]="","",IFERROR(INDEX(TaskList1[DATE LIMITE],SMALL(IF(TaskList1[RESPONSABLE]=$D$1,ROW(TaskList1[RESPONSABLE])-1),COUNTIF($D$3:D470,TaskList15[[#This Row],[RESPONSABLE]]))),IFERROR(INDEX(TaskList2[DATE LIMITE],SMALL(IF(TaskList2[RESPONSABLE]=$D$1,ROW(TaskList2[RESPONSABLE])-1),COUNTIF($D$3:D470,TaskList15[[#This Row],[RESPONSABLE]])-COUNTIF(TaskList1[RESPONSABLE],$D$1))),INDEX(TaskList3[DATE LIMITE],SMALL(IF(TaskList3[RESPONSABLE]=$D$1,ROW(TaskList3[RESPONSABLE])-1),COUNTIF($D$3:D470,TaskList15[[#This Row],[RESPONSABLE]])-COUNTIF(TaskList2[RESPONSABLE],$D$1)-COUNTIF(TaskList1[RESPONSABLE],$D$1))))))</f>
        <v/>
      </c>
      <c r="F470" s="10" t="str">
        <f t="array" ref="F470">IF(TaskList15[[#This Row],[RESPONSABLE]]="","",IFERROR(INDEX(TaskList1[STATUT],SMALL(IF(TaskList1[RESPONSABLE]=$D$1,ROW(TaskList1[RESPONSABLE])-1),COUNTIF($D$3:D470,TaskList15[[#This Row],[RESPONSABLE]]))),IFERROR(INDEX(TaskList2[STATUT],SMALL(IF(TaskList2[RESPONSABLE]=$D$1,ROW(TaskList2[RESPONSABLE])-1),COUNTIF($D$3:D470,TaskList15[[#This Row],[RESPONSABLE]])-COUNTIF(TaskList1[RESPONSABLE],$D$1))),INDEX(TaskList3[STATUT],SMALL(IF(TaskList3[RESPONSABLE]=$D$1,ROW(TaskList3[RESPONSABLE])-1),COUNTIF($D$3:D470,TaskList15[[#This Row],[RESPONSABLE]])-COUNTIF(TaskList2[RESPONSABLE],$D$1)-COUNTIF(TaskList1[RESPONSABLE],$D$1))))))</f>
        <v/>
      </c>
    </row>
    <row r="471" spans="1:6" x14ac:dyDescent="0.3">
      <c r="A471" s="10" t="str">
        <f t="array" ref="A471">IF(TaskList15[[#This Row],[RESPONSABLE]]="","",IFERROR(INDEX(TaskList1[THÈME],SMALL(IF(TaskList1[RESPONSABLE]=$D$1,ROW(TaskList1[RESPONSABLE])-1),COUNTIF($D$3:D471,TaskList15[[#This Row],[RESPONSABLE]]))),IFERROR(INDEX(TaskList2[THÈME],SMALL(IF(TaskList2[RESPONSABLE]=$D$1,ROW(TaskList2[RESPONSABLE])-1),COUNTIF($D$3:D471,TaskList15[[#This Row],[RESPONSABLE]])-COUNTIF(TaskList1[RESPONSABLE],$D$1))),INDEX(TaskList3[THÈME],SMALL(IF(TaskList3[RESPONSABLE]=$D$1,ROW(TaskList3[RESPONSABLE])-1),COUNTIF($D$3:D471,TaskList15[[#This Row],[RESPONSABLE]])-COUNTIF(TaskList2[RESPONSABLE],$D$1)-COUNTIF(TaskList1[RESPONSABLE],$D$1))))))</f>
        <v/>
      </c>
      <c r="B471" s="10" t="str">
        <f t="array" ref="B471">IF(TaskList15[[#This Row],[RESPONSABLE]]="","",IFERROR(INDEX(TaskList1[AXE],SMALL(IF(TaskList1[RESPONSABLE]=$D$1,ROW(TaskList1[RESPONSABLE])-1),COUNTIF($D$3:D471,TaskList15[[#This Row],[RESPONSABLE]]))),IFERROR(INDEX(TaskList2[AXE],SMALL(IF(TaskList2[RESPONSABLE]=$D$1,ROW(TaskList2[RESPONSABLE])-1),COUNTIF($D$3:D471,TaskList15[[#This Row],[RESPONSABLE]])-COUNTIF(TaskList1[RESPONSABLE],$D$1))),INDEX(TaskList3[AXE],SMALL(IF(TaskList3[RESPONSABLE]=$D$1,ROW(TaskList3[RESPONSABLE])-1),COUNTIF($D$3:D471,TaskList15[[#This Row],[RESPONSABLE]])-COUNTIF(TaskList2[RESPONSABLE],$D$1)-COUNTIF(TaskList1[RESPONSABLE],$D$1))))))</f>
        <v/>
      </c>
      <c r="D471" s="12" t="str">
        <f>IF(COUNTIF($D$2:D470,$D$1)&lt;COUNTIF(TaskList2[RESPONSABLE],$D$1)+COUNTIF(TaskList3[RESPONSABLE],$D$1)+COUNTIF(TaskList1[RESPONSABLE],$D$1),$D$1,"")</f>
        <v/>
      </c>
      <c r="E471" s="13" t="str">
        <f t="array" ref="E471">IF(TaskList15[[#This Row],[RESPONSABLE]]="","",IFERROR(INDEX(TaskList1[DATE LIMITE],SMALL(IF(TaskList1[RESPONSABLE]=$D$1,ROW(TaskList1[RESPONSABLE])-1),COUNTIF($D$3:D471,TaskList15[[#This Row],[RESPONSABLE]]))),IFERROR(INDEX(TaskList2[DATE LIMITE],SMALL(IF(TaskList2[RESPONSABLE]=$D$1,ROW(TaskList2[RESPONSABLE])-1),COUNTIF($D$3:D471,TaskList15[[#This Row],[RESPONSABLE]])-COUNTIF(TaskList1[RESPONSABLE],$D$1))),INDEX(TaskList3[DATE LIMITE],SMALL(IF(TaskList3[RESPONSABLE]=$D$1,ROW(TaskList3[RESPONSABLE])-1),COUNTIF($D$3:D471,TaskList15[[#This Row],[RESPONSABLE]])-COUNTIF(TaskList2[RESPONSABLE],$D$1)-COUNTIF(TaskList1[RESPONSABLE],$D$1))))))</f>
        <v/>
      </c>
      <c r="F471" s="10" t="str">
        <f t="array" ref="F471">IF(TaskList15[[#This Row],[RESPONSABLE]]="","",IFERROR(INDEX(TaskList1[STATUT],SMALL(IF(TaskList1[RESPONSABLE]=$D$1,ROW(TaskList1[RESPONSABLE])-1),COUNTIF($D$3:D471,TaskList15[[#This Row],[RESPONSABLE]]))),IFERROR(INDEX(TaskList2[STATUT],SMALL(IF(TaskList2[RESPONSABLE]=$D$1,ROW(TaskList2[RESPONSABLE])-1),COUNTIF($D$3:D471,TaskList15[[#This Row],[RESPONSABLE]])-COUNTIF(TaskList1[RESPONSABLE],$D$1))),INDEX(TaskList3[STATUT],SMALL(IF(TaskList3[RESPONSABLE]=$D$1,ROW(TaskList3[RESPONSABLE])-1),COUNTIF($D$3:D471,TaskList15[[#This Row],[RESPONSABLE]])-COUNTIF(TaskList2[RESPONSABLE],$D$1)-COUNTIF(TaskList1[RESPONSABLE],$D$1))))))</f>
        <v/>
      </c>
    </row>
    <row r="472" spans="1:6" x14ac:dyDescent="0.3">
      <c r="A472" s="10" t="str">
        <f t="array" ref="A472">IF(TaskList15[[#This Row],[RESPONSABLE]]="","",IFERROR(INDEX(TaskList1[THÈME],SMALL(IF(TaskList1[RESPONSABLE]=$D$1,ROW(TaskList1[RESPONSABLE])-1),COUNTIF($D$3:D472,TaskList15[[#This Row],[RESPONSABLE]]))),IFERROR(INDEX(TaskList2[THÈME],SMALL(IF(TaskList2[RESPONSABLE]=$D$1,ROW(TaskList2[RESPONSABLE])-1),COUNTIF($D$3:D472,TaskList15[[#This Row],[RESPONSABLE]])-COUNTIF(TaskList1[RESPONSABLE],$D$1))),INDEX(TaskList3[THÈME],SMALL(IF(TaskList3[RESPONSABLE]=$D$1,ROW(TaskList3[RESPONSABLE])-1),COUNTIF($D$3:D472,TaskList15[[#This Row],[RESPONSABLE]])-COUNTIF(TaskList2[RESPONSABLE],$D$1)-COUNTIF(TaskList1[RESPONSABLE],$D$1))))))</f>
        <v/>
      </c>
      <c r="B472" s="10" t="str">
        <f t="array" ref="B472">IF(TaskList15[[#This Row],[RESPONSABLE]]="","",IFERROR(INDEX(TaskList1[AXE],SMALL(IF(TaskList1[RESPONSABLE]=$D$1,ROW(TaskList1[RESPONSABLE])-1),COUNTIF($D$3:D472,TaskList15[[#This Row],[RESPONSABLE]]))),IFERROR(INDEX(TaskList2[AXE],SMALL(IF(TaskList2[RESPONSABLE]=$D$1,ROW(TaskList2[RESPONSABLE])-1),COUNTIF($D$3:D472,TaskList15[[#This Row],[RESPONSABLE]])-COUNTIF(TaskList1[RESPONSABLE],$D$1))),INDEX(TaskList3[AXE],SMALL(IF(TaskList3[RESPONSABLE]=$D$1,ROW(TaskList3[RESPONSABLE])-1),COUNTIF($D$3:D472,TaskList15[[#This Row],[RESPONSABLE]])-COUNTIF(TaskList2[RESPONSABLE],$D$1)-COUNTIF(TaskList1[RESPONSABLE],$D$1))))))</f>
        <v/>
      </c>
      <c r="D472" s="12" t="str">
        <f>IF(COUNTIF($D$2:D471,$D$1)&lt;COUNTIF(TaskList2[RESPONSABLE],$D$1)+COUNTIF(TaskList3[RESPONSABLE],$D$1)+COUNTIF(TaskList1[RESPONSABLE],$D$1),$D$1,"")</f>
        <v/>
      </c>
      <c r="E472" s="13" t="str">
        <f t="array" ref="E472">IF(TaskList15[[#This Row],[RESPONSABLE]]="","",IFERROR(INDEX(TaskList1[DATE LIMITE],SMALL(IF(TaskList1[RESPONSABLE]=$D$1,ROW(TaskList1[RESPONSABLE])-1),COUNTIF($D$3:D472,TaskList15[[#This Row],[RESPONSABLE]]))),IFERROR(INDEX(TaskList2[DATE LIMITE],SMALL(IF(TaskList2[RESPONSABLE]=$D$1,ROW(TaskList2[RESPONSABLE])-1),COUNTIF($D$3:D472,TaskList15[[#This Row],[RESPONSABLE]])-COUNTIF(TaskList1[RESPONSABLE],$D$1))),INDEX(TaskList3[DATE LIMITE],SMALL(IF(TaskList3[RESPONSABLE]=$D$1,ROW(TaskList3[RESPONSABLE])-1),COUNTIF($D$3:D472,TaskList15[[#This Row],[RESPONSABLE]])-COUNTIF(TaskList2[RESPONSABLE],$D$1)-COUNTIF(TaskList1[RESPONSABLE],$D$1))))))</f>
        <v/>
      </c>
      <c r="F472" s="10" t="str">
        <f t="array" ref="F472">IF(TaskList15[[#This Row],[RESPONSABLE]]="","",IFERROR(INDEX(TaskList1[STATUT],SMALL(IF(TaskList1[RESPONSABLE]=$D$1,ROW(TaskList1[RESPONSABLE])-1),COUNTIF($D$3:D472,TaskList15[[#This Row],[RESPONSABLE]]))),IFERROR(INDEX(TaskList2[STATUT],SMALL(IF(TaskList2[RESPONSABLE]=$D$1,ROW(TaskList2[RESPONSABLE])-1),COUNTIF($D$3:D472,TaskList15[[#This Row],[RESPONSABLE]])-COUNTIF(TaskList1[RESPONSABLE],$D$1))),INDEX(TaskList3[STATUT],SMALL(IF(TaskList3[RESPONSABLE]=$D$1,ROW(TaskList3[RESPONSABLE])-1),COUNTIF($D$3:D472,TaskList15[[#This Row],[RESPONSABLE]])-COUNTIF(TaskList2[RESPONSABLE],$D$1)-COUNTIF(TaskList1[RESPONSABLE],$D$1))))))</f>
        <v/>
      </c>
    </row>
    <row r="473" spans="1:6" x14ac:dyDescent="0.3">
      <c r="A473" s="10" t="str">
        <f t="array" ref="A473">IF(TaskList15[[#This Row],[RESPONSABLE]]="","",IFERROR(INDEX(TaskList1[THÈME],SMALL(IF(TaskList1[RESPONSABLE]=$D$1,ROW(TaskList1[RESPONSABLE])-1),COUNTIF($D$3:D473,TaskList15[[#This Row],[RESPONSABLE]]))),IFERROR(INDEX(TaskList2[THÈME],SMALL(IF(TaskList2[RESPONSABLE]=$D$1,ROW(TaskList2[RESPONSABLE])-1),COUNTIF($D$3:D473,TaskList15[[#This Row],[RESPONSABLE]])-COUNTIF(TaskList1[RESPONSABLE],$D$1))),INDEX(TaskList3[THÈME],SMALL(IF(TaskList3[RESPONSABLE]=$D$1,ROW(TaskList3[RESPONSABLE])-1),COUNTIF($D$3:D473,TaskList15[[#This Row],[RESPONSABLE]])-COUNTIF(TaskList2[RESPONSABLE],$D$1)-COUNTIF(TaskList1[RESPONSABLE],$D$1))))))</f>
        <v/>
      </c>
      <c r="B473" s="10" t="str">
        <f t="array" ref="B473">IF(TaskList15[[#This Row],[RESPONSABLE]]="","",IFERROR(INDEX(TaskList1[AXE],SMALL(IF(TaskList1[RESPONSABLE]=$D$1,ROW(TaskList1[RESPONSABLE])-1),COUNTIF($D$3:D473,TaskList15[[#This Row],[RESPONSABLE]]))),IFERROR(INDEX(TaskList2[AXE],SMALL(IF(TaskList2[RESPONSABLE]=$D$1,ROW(TaskList2[RESPONSABLE])-1),COUNTIF($D$3:D473,TaskList15[[#This Row],[RESPONSABLE]])-COUNTIF(TaskList1[RESPONSABLE],$D$1))),INDEX(TaskList3[AXE],SMALL(IF(TaskList3[RESPONSABLE]=$D$1,ROW(TaskList3[RESPONSABLE])-1),COUNTIF($D$3:D473,TaskList15[[#This Row],[RESPONSABLE]])-COUNTIF(TaskList2[RESPONSABLE],$D$1)-COUNTIF(TaskList1[RESPONSABLE],$D$1))))))</f>
        <v/>
      </c>
      <c r="D473" s="12" t="str">
        <f>IF(COUNTIF($D$2:D472,$D$1)&lt;COUNTIF(TaskList2[RESPONSABLE],$D$1)+COUNTIF(TaskList3[RESPONSABLE],$D$1)+COUNTIF(TaskList1[RESPONSABLE],$D$1),$D$1,"")</f>
        <v/>
      </c>
      <c r="E473" s="13" t="str">
        <f t="array" ref="E473">IF(TaskList15[[#This Row],[RESPONSABLE]]="","",IFERROR(INDEX(TaskList1[DATE LIMITE],SMALL(IF(TaskList1[RESPONSABLE]=$D$1,ROW(TaskList1[RESPONSABLE])-1),COUNTIF($D$3:D473,TaskList15[[#This Row],[RESPONSABLE]]))),IFERROR(INDEX(TaskList2[DATE LIMITE],SMALL(IF(TaskList2[RESPONSABLE]=$D$1,ROW(TaskList2[RESPONSABLE])-1),COUNTIF($D$3:D473,TaskList15[[#This Row],[RESPONSABLE]])-COUNTIF(TaskList1[RESPONSABLE],$D$1))),INDEX(TaskList3[DATE LIMITE],SMALL(IF(TaskList3[RESPONSABLE]=$D$1,ROW(TaskList3[RESPONSABLE])-1),COUNTIF($D$3:D473,TaskList15[[#This Row],[RESPONSABLE]])-COUNTIF(TaskList2[RESPONSABLE],$D$1)-COUNTIF(TaskList1[RESPONSABLE],$D$1))))))</f>
        <v/>
      </c>
      <c r="F473" s="10" t="str">
        <f t="array" ref="F473">IF(TaskList15[[#This Row],[RESPONSABLE]]="","",IFERROR(INDEX(TaskList1[STATUT],SMALL(IF(TaskList1[RESPONSABLE]=$D$1,ROW(TaskList1[RESPONSABLE])-1),COUNTIF($D$3:D473,TaskList15[[#This Row],[RESPONSABLE]]))),IFERROR(INDEX(TaskList2[STATUT],SMALL(IF(TaskList2[RESPONSABLE]=$D$1,ROW(TaskList2[RESPONSABLE])-1),COUNTIF($D$3:D473,TaskList15[[#This Row],[RESPONSABLE]])-COUNTIF(TaskList1[RESPONSABLE],$D$1))),INDEX(TaskList3[STATUT],SMALL(IF(TaskList3[RESPONSABLE]=$D$1,ROW(TaskList3[RESPONSABLE])-1),COUNTIF($D$3:D473,TaskList15[[#This Row],[RESPONSABLE]])-COUNTIF(TaskList2[RESPONSABLE],$D$1)-COUNTIF(TaskList1[RESPONSABLE],$D$1))))))</f>
        <v/>
      </c>
    </row>
    <row r="474" spans="1:6" x14ac:dyDescent="0.3">
      <c r="A474" s="10" t="str">
        <f t="array" ref="A474">IF(TaskList15[[#This Row],[RESPONSABLE]]="","",IFERROR(INDEX(TaskList1[THÈME],SMALL(IF(TaskList1[RESPONSABLE]=$D$1,ROW(TaskList1[RESPONSABLE])-1),COUNTIF($D$3:D474,TaskList15[[#This Row],[RESPONSABLE]]))),IFERROR(INDEX(TaskList2[THÈME],SMALL(IF(TaskList2[RESPONSABLE]=$D$1,ROW(TaskList2[RESPONSABLE])-1),COUNTIF($D$3:D474,TaskList15[[#This Row],[RESPONSABLE]])-COUNTIF(TaskList1[RESPONSABLE],$D$1))),INDEX(TaskList3[THÈME],SMALL(IF(TaskList3[RESPONSABLE]=$D$1,ROW(TaskList3[RESPONSABLE])-1),COUNTIF($D$3:D474,TaskList15[[#This Row],[RESPONSABLE]])-COUNTIF(TaskList2[RESPONSABLE],$D$1)-COUNTIF(TaskList1[RESPONSABLE],$D$1))))))</f>
        <v/>
      </c>
      <c r="B474" s="10" t="str">
        <f t="array" ref="B474">IF(TaskList15[[#This Row],[RESPONSABLE]]="","",IFERROR(INDEX(TaskList1[AXE],SMALL(IF(TaskList1[RESPONSABLE]=$D$1,ROW(TaskList1[RESPONSABLE])-1),COUNTIF($D$3:D474,TaskList15[[#This Row],[RESPONSABLE]]))),IFERROR(INDEX(TaskList2[AXE],SMALL(IF(TaskList2[RESPONSABLE]=$D$1,ROW(TaskList2[RESPONSABLE])-1),COUNTIF($D$3:D474,TaskList15[[#This Row],[RESPONSABLE]])-COUNTIF(TaskList1[RESPONSABLE],$D$1))),INDEX(TaskList3[AXE],SMALL(IF(TaskList3[RESPONSABLE]=$D$1,ROW(TaskList3[RESPONSABLE])-1),COUNTIF($D$3:D474,TaskList15[[#This Row],[RESPONSABLE]])-COUNTIF(TaskList2[RESPONSABLE],$D$1)-COUNTIF(TaskList1[RESPONSABLE],$D$1))))))</f>
        <v/>
      </c>
      <c r="D474" s="12" t="str">
        <f>IF(COUNTIF($D$2:D473,$D$1)&lt;COUNTIF(TaskList2[RESPONSABLE],$D$1)+COUNTIF(TaskList3[RESPONSABLE],$D$1)+COUNTIF(TaskList1[RESPONSABLE],$D$1),$D$1,"")</f>
        <v/>
      </c>
      <c r="E474" s="13" t="str">
        <f t="array" ref="E474">IF(TaskList15[[#This Row],[RESPONSABLE]]="","",IFERROR(INDEX(TaskList1[DATE LIMITE],SMALL(IF(TaskList1[RESPONSABLE]=$D$1,ROW(TaskList1[RESPONSABLE])-1),COUNTIF($D$3:D474,TaskList15[[#This Row],[RESPONSABLE]]))),IFERROR(INDEX(TaskList2[DATE LIMITE],SMALL(IF(TaskList2[RESPONSABLE]=$D$1,ROW(TaskList2[RESPONSABLE])-1),COUNTIF($D$3:D474,TaskList15[[#This Row],[RESPONSABLE]])-COUNTIF(TaskList1[RESPONSABLE],$D$1))),INDEX(TaskList3[DATE LIMITE],SMALL(IF(TaskList3[RESPONSABLE]=$D$1,ROW(TaskList3[RESPONSABLE])-1),COUNTIF($D$3:D474,TaskList15[[#This Row],[RESPONSABLE]])-COUNTIF(TaskList2[RESPONSABLE],$D$1)-COUNTIF(TaskList1[RESPONSABLE],$D$1))))))</f>
        <v/>
      </c>
      <c r="F474" s="10" t="str">
        <f t="array" ref="F474">IF(TaskList15[[#This Row],[RESPONSABLE]]="","",IFERROR(INDEX(TaskList1[STATUT],SMALL(IF(TaskList1[RESPONSABLE]=$D$1,ROW(TaskList1[RESPONSABLE])-1),COUNTIF($D$3:D474,TaskList15[[#This Row],[RESPONSABLE]]))),IFERROR(INDEX(TaskList2[STATUT],SMALL(IF(TaskList2[RESPONSABLE]=$D$1,ROW(TaskList2[RESPONSABLE])-1),COUNTIF($D$3:D474,TaskList15[[#This Row],[RESPONSABLE]])-COUNTIF(TaskList1[RESPONSABLE],$D$1))),INDEX(TaskList3[STATUT],SMALL(IF(TaskList3[RESPONSABLE]=$D$1,ROW(TaskList3[RESPONSABLE])-1),COUNTIF($D$3:D474,TaskList15[[#This Row],[RESPONSABLE]])-COUNTIF(TaskList2[RESPONSABLE],$D$1)-COUNTIF(TaskList1[RESPONSABLE],$D$1))))))</f>
        <v/>
      </c>
    </row>
    <row r="475" spans="1:6" x14ac:dyDescent="0.3">
      <c r="A475" s="10" t="str">
        <f t="array" ref="A475">IF(TaskList15[[#This Row],[RESPONSABLE]]="","",IFERROR(INDEX(TaskList1[THÈME],SMALL(IF(TaskList1[RESPONSABLE]=$D$1,ROW(TaskList1[RESPONSABLE])-1),COUNTIF($D$3:D475,TaskList15[[#This Row],[RESPONSABLE]]))),IFERROR(INDEX(TaskList2[THÈME],SMALL(IF(TaskList2[RESPONSABLE]=$D$1,ROW(TaskList2[RESPONSABLE])-1),COUNTIF($D$3:D475,TaskList15[[#This Row],[RESPONSABLE]])-COUNTIF(TaskList1[RESPONSABLE],$D$1))),INDEX(TaskList3[THÈME],SMALL(IF(TaskList3[RESPONSABLE]=$D$1,ROW(TaskList3[RESPONSABLE])-1),COUNTIF($D$3:D475,TaskList15[[#This Row],[RESPONSABLE]])-COUNTIF(TaskList2[RESPONSABLE],$D$1)-COUNTIF(TaskList1[RESPONSABLE],$D$1))))))</f>
        <v/>
      </c>
      <c r="B475" s="10" t="str">
        <f t="array" ref="B475">IF(TaskList15[[#This Row],[RESPONSABLE]]="","",IFERROR(INDEX(TaskList1[AXE],SMALL(IF(TaskList1[RESPONSABLE]=$D$1,ROW(TaskList1[RESPONSABLE])-1),COUNTIF($D$3:D475,TaskList15[[#This Row],[RESPONSABLE]]))),IFERROR(INDEX(TaskList2[AXE],SMALL(IF(TaskList2[RESPONSABLE]=$D$1,ROW(TaskList2[RESPONSABLE])-1),COUNTIF($D$3:D475,TaskList15[[#This Row],[RESPONSABLE]])-COUNTIF(TaskList1[RESPONSABLE],$D$1))),INDEX(TaskList3[AXE],SMALL(IF(TaskList3[RESPONSABLE]=$D$1,ROW(TaskList3[RESPONSABLE])-1),COUNTIF($D$3:D475,TaskList15[[#This Row],[RESPONSABLE]])-COUNTIF(TaskList2[RESPONSABLE],$D$1)-COUNTIF(TaskList1[RESPONSABLE],$D$1))))))</f>
        <v/>
      </c>
      <c r="D475" s="12" t="str">
        <f>IF(COUNTIF($D$2:D474,$D$1)&lt;COUNTIF(TaskList2[RESPONSABLE],$D$1)+COUNTIF(TaskList3[RESPONSABLE],$D$1)+COUNTIF(TaskList1[RESPONSABLE],$D$1),$D$1,"")</f>
        <v/>
      </c>
      <c r="E475" s="13" t="str">
        <f t="array" ref="E475">IF(TaskList15[[#This Row],[RESPONSABLE]]="","",IFERROR(INDEX(TaskList1[DATE LIMITE],SMALL(IF(TaskList1[RESPONSABLE]=$D$1,ROW(TaskList1[RESPONSABLE])-1),COUNTIF($D$3:D475,TaskList15[[#This Row],[RESPONSABLE]]))),IFERROR(INDEX(TaskList2[DATE LIMITE],SMALL(IF(TaskList2[RESPONSABLE]=$D$1,ROW(TaskList2[RESPONSABLE])-1),COUNTIF($D$3:D475,TaskList15[[#This Row],[RESPONSABLE]])-COUNTIF(TaskList1[RESPONSABLE],$D$1))),INDEX(TaskList3[DATE LIMITE],SMALL(IF(TaskList3[RESPONSABLE]=$D$1,ROW(TaskList3[RESPONSABLE])-1),COUNTIF($D$3:D475,TaskList15[[#This Row],[RESPONSABLE]])-COUNTIF(TaskList2[RESPONSABLE],$D$1)-COUNTIF(TaskList1[RESPONSABLE],$D$1))))))</f>
        <v/>
      </c>
      <c r="F475" s="10" t="str">
        <f t="array" ref="F475">IF(TaskList15[[#This Row],[RESPONSABLE]]="","",IFERROR(INDEX(TaskList1[STATUT],SMALL(IF(TaskList1[RESPONSABLE]=$D$1,ROW(TaskList1[RESPONSABLE])-1),COUNTIF($D$3:D475,TaskList15[[#This Row],[RESPONSABLE]]))),IFERROR(INDEX(TaskList2[STATUT],SMALL(IF(TaskList2[RESPONSABLE]=$D$1,ROW(TaskList2[RESPONSABLE])-1),COUNTIF($D$3:D475,TaskList15[[#This Row],[RESPONSABLE]])-COUNTIF(TaskList1[RESPONSABLE],$D$1))),INDEX(TaskList3[STATUT],SMALL(IF(TaskList3[RESPONSABLE]=$D$1,ROW(TaskList3[RESPONSABLE])-1),COUNTIF($D$3:D475,TaskList15[[#This Row],[RESPONSABLE]])-COUNTIF(TaskList2[RESPONSABLE],$D$1)-COUNTIF(TaskList1[RESPONSABLE],$D$1))))))</f>
        <v/>
      </c>
    </row>
    <row r="476" spans="1:6" x14ac:dyDescent="0.3">
      <c r="A476" s="10" t="str">
        <f t="array" ref="A476">IF(TaskList15[[#This Row],[RESPONSABLE]]="","",IFERROR(INDEX(TaskList1[THÈME],SMALL(IF(TaskList1[RESPONSABLE]=$D$1,ROW(TaskList1[RESPONSABLE])-1),COUNTIF($D$3:D476,TaskList15[[#This Row],[RESPONSABLE]]))),IFERROR(INDEX(TaskList2[THÈME],SMALL(IF(TaskList2[RESPONSABLE]=$D$1,ROW(TaskList2[RESPONSABLE])-1),COUNTIF($D$3:D476,TaskList15[[#This Row],[RESPONSABLE]])-COUNTIF(TaskList1[RESPONSABLE],$D$1))),INDEX(TaskList3[THÈME],SMALL(IF(TaskList3[RESPONSABLE]=$D$1,ROW(TaskList3[RESPONSABLE])-1),COUNTIF($D$3:D476,TaskList15[[#This Row],[RESPONSABLE]])-COUNTIF(TaskList2[RESPONSABLE],$D$1)-COUNTIF(TaskList1[RESPONSABLE],$D$1))))))</f>
        <v/>
      </c>
      <c r="B476" s="10" t="str">
        <f t="array" ref="B476">IF(TaskList15[[#This Row],[RESPONSABLE]]="","",IFERROR(INDEX(TaskList1[AXE],SMALL(IF(TaskList1[RESPONSABLE]=$D$1,ROW(TaskList1[RESPONSABLE])-1),COUNTIF($D$3:D476,TaskList15[[#This Row],[RESPONSABLE]]))),IFERROR(INDEX(TaskList2[AXE],SMALL(IF(TaskList2[RESPONSABLE]=$D$1,ROW(TaskList2[RESPONSABLE])-1),COUNTIF($D$3:D476,TaskList15[[#This Row],[RESPONSABLE]])-COUNTIF(TaskList1[RESPONSABLE],$D$1))),INDEX(TaskList3[AXE],SMALL(IF(TaskList3[RESPONSABLE]=$D$1,ROW(TaskList3[RESPONSABLE])-1),COUNTIF($D$3:D476,TaskList15[[#This Row],[RESPONSABLE]])-COUNTIF(TaskList2[RESPONSABLE],$D$1)-COUNTIF(TaskList1[RESPONSABLE],$D$1))))))</f>
        <v/>
      </c>
      <c r="D476" s="12" t="str">
        <f>IF(COUNTIF($D$2:D475,$D$1)&lt;COUNTIF(TaskList2[RESPONSABLE],$D$1)+COUNTIF(TaskList3[RESPONSABLE],$D$1)+COUNTIF(TaskList1[RESPONSABLE],$D$1),$D$1,"")</f>
        <v/>
      </c>
      <c r="E476" s="13" t="str">
        <f t="array" ref="E476">IF(TaskList15[[#This Row],[RESPONSABLE]]="","",IFERROR(INDEX(TaskList1[DATE LIMITE],SMALL(IF(TaskList1[RESPONSABLE]=$D$1,ROW(TaskList1[RESPONSABLE])-1),COUNTIF($D$3:D476,TaskList15[[#This Row],[RESPONSABLE]]))),IFERROR(INDEX(TaskList2[DATE LIMITE],SMALL(IF(TaskList2[RESPONSABLE]=$D$1,ROW(TaskList2[RESPONSABLE])-1),COUNTIF($D$3:D476,TaskList15[[#This Row],[RESPONSABLE]])-COUNTIF(TaskList1[RESPONSABLE],$D$1))),INDEX(TaskList3[DATE LIMITE],SMALL(IF(TaskList3[RESPONSABLE]=$D$1,ROW(TaskList3[RESPONSABLE])-1),COUNTIF($D$3:D476,TaskList15[[#This Row],[RESPONSABLE]])-COUNTIF(TaskList2[RESPONSABLE],$D$1)-COUNTIF(TaskList1[RESPONSABLE],$D$1))))))</f>
        <v/>
      </c>
      <c r="F476" s="10" t="str">
        <f t="array" ref="F476">IF(TaskList15[[#This Row],[RESPONSABLE]]="","",IFERROR(INDEX(TaskList1[STATUT],SMALL(IF(TaskList1[RESPONSABLE]=$D$1,ROW(TaskList1[RESPONSABLE])-1),COUNTIF($D$3:D476,TaskList15[[#This Row],[RESPONSABLE]]))),IFERROR(INDEX(TaskList2[STATUT],SMALL(IF(TaskList2[RESPONSABLE]=$D$1,ROW(TaskList2[RESPONSABLE])-1),COUNTIF($D$3:D476,TaskList15[[#This Row],[RESPONSABLE]])-COUNTIF(TaskList1[RESPONSABLE],$D$1))),INDEX(TaskList3[STATUT],SMALL(IF(TaskList3[RESPONSABLE]=$D$1,ROW(TaskList3[RESPONSABLE])-1),COUNTIF($D$3:D476,TaskList15[[#This Row],[RESPONSABLE]])-COUNTIF(TaskList2[RESPONSABLE],$D$1)-COUNTIF(TaskList1[RESPONSABLE],$D$1))))))</f>
        <v/>
      </c>
    </row>
    <row r="477" spans="1:6" x14ac:dyDescent="0.3">
      <c r="A477" s="10" t="str">
        <f t="array" ref="A477">IF(TaskList15[[#This Row],[RESPONSABLE]]="","",IFERROR(INDEX(TaskList1[THÈME],SMALL(IF(TaskList1[RESPONSABLE]=$D$1,ROW(TaskList1[RESPONSABLE])-1),COUNTIF($D$3:D477,TaskList15[[#This Row],[RESPONSABLE]]))),IFERROR(INDEX(TaskList2[THÈME],SMALL(IF(TaskList2[RESPONSABLE]=$D$1,ROW(TaskList2[RESPONSABLE])-1),COUNTIF($D$3:D477,TaskList15[[#This Row],[RESPONSABLE]])-COUNTIF(TaskList1[RESPONSABLE],$D$1))),INDEX(TaskList3[THÈME],SMALL(IF(TaskList3[RESPONSABLE]=$D$1,ROW(TaskList3[RESPONSABLE])-1),COUNTIF($D$3:D477,TaskList15[[#This Row],[RESPONSABLE]])-COUNTIF(TaskList2[RESPONSABLE],$D$1)-COUNTIF(TaskList1[RESPONSABLE],$D$1))))))</f>
        <v/>
      </c>
      <c r="B477" s="10" t="str">
        <f t="array" ref="B477">IF(TaskList15[[#This Row],[RESPONSABLE]]="","",IFERROR(INDEX(TaskList1[AXE],SMALL(IF(TaskList1[RESPONSABLE]=$D$1,ROW(TaskList1[RESPONSABLE])-1),COUNTIF($D$3:D477,TaskList15[[#This Row],[RESPONSABLE]]))),IFERROR(INDEX(TaskList2[AXE],SMALL(IF(TaskList2[RESPONSABLE]=$D$1,ROW(TaskList2[RESPONSABLE])-1),COUNTIF($D$3:D477,TaskList15[[#This Row],[RESPONSABLE]])-COUNTIF(TaskList1[RESPONSABLE],$D$1))),INDEX(TaskList3[AXE],SMALL(IF(TaskList3[RESPONSABLE]=$D$1,ROW(TaskList3[RESPONSABLE])-1),COUNTIF($D$3:D477,TaskList15[[#This Row],[RESPONSABLE]])-COUNTIF(TaskList2[RESPONSABLE],$D$1)-COUNTIF(TaskList1[RESPONSABLE],$D$1))))))</f>
        <v/>
      </c>
      <c r="D477" s="12" t="str">
        <f>IF(COUNTIF($D$2:D476,$D$1)&lt;COUNTIF(TaskList2[RESPONSABLE],$D$1)+COUNTIF(TaskList3[RESPONSABLE],$D$1)+COUNTIF(TaskList1[RESPONSABLE],$D$1),$D$1,"")</f>
        <v/>
      </c>
      <c r="E477" s="13" t="str">
        <f t="array" ref="E477">IF(TaskList15[[#This Row],[RESPONSABLE]]="","",IFERROR(INDEX(TaskList1[DATE LIMITE],SMALL(IF(TaskList1[RESPONSABLE]=$D$1,ROW(TaskList1[RESPONSABLE])-1),COUNTIF($D$3:D477,TaskList15[[#This Row],[RESPONSABLE]]))),IFERROR(INDEX(TaskList2[DATE LIMITE],SMALL(IF(TaskList2[RESPONSABLE]=$D$1,ROW(TaskList2[RESPONSABLE])-1),COUNTIF($D$3:D477,TaskList15[[#This Row],[RESPONSABLE]])-COUNTIF(TaskList1[RESPONSABLE],$D$1))),INDEX(TaskList3[DATE LIMITE],SMALL(IF(TaskList3[RESPONSABLE]=$D$1,ROW(TaskList3[RESPONSABLE])-1),COUNTIF($D$3:D477,TaskList15[[#This Row],[RESPONSABLE]])-COUNTIF(TaskList2[RESPONSABLE],$D$1)-COUNTIF(TaskList1[RESPONSABLE],$D$1))))))</f>
        <v/>
      </c>
      <c r="F477" s="10" t="str">
        <f t="array" ref="F477">IF(TaskList15[[#This Row],[RESPONSABLE]]="","",IFERROR(INDEX(TaskList1[STATUT],SMALL(IF(TaskList1[RESPONSABLE]=$D$1,ROW(TaskList1[RESPONSABLE])-1),COUNTIF($D$3:D477,TaskList15[[#This Row],[RESPONSABLE]]))),IFERROR(INDEX(TaskList2[STATUT],SMALL(IF(TaskList2[RESPONSABLE]=$D$1,ROW(TaskList2[RESPONSABLE])-1),COUNTIF($D$3:D477,TaskList15[[#This Row],[RESPONSABLE]])-COUNTIF(TaskList1[RESPONSABLE],$D$1))),INDEX(TaskList3[STATUT],SMALL(IF(TaskList3[RESPONSABLE]=$D$1,ROW(TaskList3[RESPONSABLE])-1),COUNTIF($D$3:D477,TaskList15[[#This Row],[RESPONSABLE]])-COUNTIF(TaskList2[RESPONSABLE],$D$1)-COUNTIF(TaskList1[RESPONSABLE],$D$1))))))</f>
        <v/>
      </c>
    </row>
    <row r="478" spans="1:6" x14ac:dyDescent="0.3">
      <c r="A478" s="10" t="str">
        <f t="array" ref="A478">IF(TaskList15[[#This Row],[RESPONSABLE]]="","",IFERROR(INDEX(TaskList1[THÈME],SMALL(IF(TaskList1[RESPONSABLE]=$D$1,ROW(TaskList1[RESPONSABLE])-1),COUNTIF($D$3:D478,TaskList15[[#This Row],[RESPONSABLE]]))),IFERROR(INDEX(TaskList2[THÈME],SMALL(IF(TaskList2[RESPONSABLE]=$D$1,ROW(TaskList2[RESPONSABLE])-1),COUNTIF($D$3:D478,TaskList15[[#This Row],[RESPONSABLE]])-COUNTIF(TaskList1[RESPONSABLE],$D$1))),INDEX(TaskList3[THÈME],SMALL(IF(TaskList3[RESPONSABLE]=$D$1,ROW(TaskList3[RESPONSABLE])-1),COUNTIF($D$3:D478,TaskList15[[#This Row],[RESPONSABLE]])-COUNTIF(TaskList2[RESPONSABLE],$D$1)-COUNTIF(TaskList1[RESPONSABLE],$D$1))))))</f>
        <v/>
      </c>
      <c r="B478" s="10" t="str">
        <f t="array" ref="B478">IF(TaskList15[[#This Row],[RESPONSABLE]]="","",IFERROR(INDEX(TaskList1[AXE],SMALL(IF(TaskList1[RESPONSABLE]=$D$1,ROW(TaskList1[RESPONSABLE])-1),COUNTIF($D$3:D478,TaskList15[[#This Row],[RESPONSABLE]]))),IFERROR(INDEX(TaskList2[AXE],SMALL(IF(TaskList2[RESPONSABLE]=$D$1,ROW(TaskList2[RESPONSABLE])-1),COUNTIF($D$3:D478,TaskList15[[#This Row],[RESPONSABLE]])-COUNTIF(TaskList1[RESPONSABLE],$D$1))),INDEX(TaskList3[AXE],SMALL(IF(TaskList3[RESPONSABLE]=$D$1,ROW(TaskList3[RESPONSABLE])-1),COUNTIF($D$3:D478,TaskList15[[#This Row],[RESPONSABLE]])-COUNTIF(TaskList2[RESPONSABLE],$D$1)-COUNTIF(TaskList1[RESPONSABLE],$D$1))))))</f>
        <v/>
      </c>
      <c r="D478" s="12" t="str">
        <f>IF(COUNTIF($D$2:D477,$D$1)&lt;COUNTIF(TaskList2[RESPONSABLE],$D$1)+COUNTIF(TaskList3[RESPONSABLE],$D$1)+COUNTIF(TaskList1[RESPONSABLE],$D$1),$D$1,"")</f>
        <v/>
      </c>
      <c r="E478" s="13" t="str">
        <f t="array" ref="E478">IF(TaskList15[[#This Row],[RESPONSABLE]]="","",IFERROR(INDEX(TaskList1[DATE LIMITE],SMALL(IF(TaskList1[RESPONSABLE]=$D$1,ROW(TaskList1[RESPONSABLE])-1),COUNTIF($D$3:D478,TaskList15[[#This Row],[RESPONSABLE]]))),IFERROR(INDEX(TaskList2[DATE LIMITE],SMALL(IF(TaskList2[RESPONSABLE]=$D$1,ROW(TaskList2[RESPONSABLE])-1),COUNTIF($D$3:D478,TaskList15[[#This Row],[RESPONSABLE]])-COUNTIF(TaskList1[RESPONSABLE],$D$1))),INDEX(TaskList3[DATE LIMITE],SMALL(IF(TaskList3[RESPONSABLE]=$D$1,ROW(TaskList3[RESPONSABLE])-1),COUNTIF($D$3:D478,TaskList15[[#This Row],[RESPONSABLE]])-COUNTIF(TaskList2[RESPONSABLE],$D$1)-COUNTIF(TaskList1[RESPONSABLE],$D$1))))))</f>
        <v/>
      </c>
      <c r="F478" s="10" t="str">
        <f t="array" ref="F478">IF(TaskList15[[#This Row],[RESPONSABLE]]="","",IFERROR(INDEX(TaskList1[STATUT],SMALL(IF(TaskList1[RESPONSABLE]=$D$1,ROW(TaskList1[RESPONSABLE])-1),COUNTIF($D$3:D478,TaskList15[[#This Row],[RESPONSABLE]]))),IFERROR(INDEX(TaskList2[STATUT],SMALL(IF(TaskList2[RESPONSABLE]=$D$1,ROW(TaskList2[RESPONSABLE])-1),COUNTIF($D$3:D478,TaskList15[[#This Row],[RESPONSABLE]])-COUNTIF(TaskList1[RESPONSABLE],$D$1))),INDEX(TaskList3[STATUT],SMALL(IF(TaskList3[RESPONSABLE]=$D$1,ROW(TaskList3[RESPONSABLE])-1),COUNTIF($D$3:D478,TaskList15[[#This Row],[RESPONSABLE]])-COUNTIF(TaskList2[RESPONSABLE],$D$1)-COUNTIF(TaskList1[RESPONSABLE],$D$1))))))</f>
        <v/>
      </c>
    </row>
    <row r="479" spans="1:6" x14ac:dyDescent="0.3">
      <c r="A479" s="10" t="str">
        <f t="array" ref="A479">IF(TaskList15[[#This Row],[RESPONSABLE]]="","",IFERROR(INDEX(TaskList1[THÈME],SMALL(IF(TaskList1[RESPONSABLE]=$D$1,ROW(TaskList1[RESPONSABLE])-1),COUNTIF($D$3:D479,TaskList15[[#This Row],[RESPONSABLE]]))),IFERROR(INDEX(TaskList2[THÈME],SMALL(IF(TaskList2[RESPONSABLE]=$D$1,ROW(TaskList2[RESPONSABLE])-1),COUNTIF($D$3:D479,TaskList15[[#This Row],[RESPONSABLE]])-COUNTIF(TaskList1[RESPONSABLE],$D$1))),INDEX(TaskList3[THÈME],SMALL(IF(TaskList3[RESPONSABLE]=$D$1,ROW(TaskList3[RESPONSABLE])-1),COUNTIF($D$3:D479,TaskList15[[#This Row],[RESPONSABLE]])-COUNTIF(TaskList2[RESPONSABLE],$D$1)-COUNTIF(TaskList1[RESPONSABLE],$D$1))))))</f>
        <v/>
      </c>
      <c r="B479" s="10" t="str">
        <f t="array" ref="B479">IF(TaskList15[[#This Row],[RESPONSABLE]]="","",IFERROR(INDEX(TaskList1[AXE],SMALL(IF(TaskList1[RESPONSABLE]=$D$1,ROW(TaskList1[RESPONSABLE])-1),COUNTIF($D$3:D479,TaskList15[[#This Row],[RESPONSABLE]]))),IFERROR(INDEX(TaskList2[AXE],SMALL(IF(TaskList2[RESPONSABLE]=$D$1,ROW(TaskList2[RESPONSABLE])-1),COUNTIF($D$3:D479,TaskList15[[#This Row],[RESPONSABLE]])-COUNTIF(TaskList1[RESPONSABLE],$D$1))),INDEX(TaskList3[AXE],SMALL(IF(TaskList3[RESPONSABLE]=$D$1,ROW(TaskList3[RESPONSABLE])-1),COUNTIF($D$3:D479,TaskList15[[#This Row],[RESPONSABLE]])-COUNTIF(TaskList2[RESPONSABLE],$D$1)-COUNTIF(TaskList1[RESPONSABLE],$D$1))))))</f>
        <v/>
      </c>
      <c r="D479" s="12" t="str">
        <f>IF(COUNTIF($D$2:D478,$D$1)&lt;COUNTIF(TaskList2[RESPONSABLE],$D$1)+COUNTIF(TaskList3[RESPONSABLE],$D$1)+COUNTIF(TaskList1[RESPONSABLE],$D$1),$D$1,"")</f>
        <v/>
      </c>
      <c r="E479" s="13" t="str">
        <f t="array" ref="E479">IF(TaskList15[[#This Row],[RESPONSABLE]]="","",IFERROR(INDEX(TaskList1[DATE LIMITE],SMALL(IF(TaskList1[RESPONSABLE]=$D$1,ROW(TaskList1[RESPONSABLE])-1),COUNTIF($D$3:D479,TaskList15[[#This Row],[RESPONSABLE]]))),IFERROR(INDEX(TaskList2[DATE LIMITE],SMALL(IF(TaskList2[RESPONSABLE]=$D$1,ROW(TaskList2[RESPONSABLE])-1),COUNTIF($D$3:D479,TaskList15[[#This Row],[RESPONSABLE]])-COUNTIF(TaskList1[RESPONSABLE],$D$1))),INDEX(TaskList3[DATE LIMITE],SMALL(IF(TaskList3[RESPONSABLE]=$D$1,ROW(TaskList3[RESPONSABLE])-1),COUNTIF($D$3:D479,TaskList15[[#This Row],[RESPONSABLE]])-COUNTIF(TaskList2[RESPONSABLE],$D$1)-COUNTIF(TaskList1[RESPONSABLE],$D$1))))))</f>
        <v/>
      </c>
      <c r="F479" s="10" t="str">
        <f t="array" ref="F479">IF(TaskList15[[#This Row],[RESPONSABLE]]="","",IFERROR(INDEX(TaskList1[STATUT],SMALL(IF(TaskList1[RESPONSABLE]=$D$1,ROW(TaskList1[RESPONSABLE])-1),COUNTIF($D$3:D479,TaskList15[[#This Row],[RESPONSABLE]]))),IFERROR(INDEX(TaskList2[STATUT],SMALL(IF(TaskList2[RESPONSABLE]=$D$1,ROW(TaskList2[RESPONSABLE])-1),COUNTIF($D$3:D479,TaskList15[[#This Row],[RESPONSABLE]])-COUNTIF(TaskList1[RESPONSABLE],$D$1))),INDEX(TaskList3[STATUT],SMALL(IF(TaskList3[RESPONSABLE]=$D$1,ROW(TaskList3[RESPONSABLE])-1),COUNTIF($D$3:D479,TaskList15[[#This Row],[RESPONSABLE]])-COUNTIF(TaskList2[RESPONSABLE],$D$1)-COUNTIF(TaskList1[RESPONSABLE],$D$1))))))</f>
        <v/>
      </c>
    </row>
    <row r="480" spans="1:6" x14ac:dyDescent="0.3">
      <c r="A480" s="10" t="str">
        <f t="array" ref="A480">IF(TaskList15[[#This Row],[RESPONSABLE]]="","",IFERROR(INDEX(TaskList1[THÈME],SMALL(IF(TaskList1[RESPONSABLE]=$D$1,ROW(TaskList1[RESPONSABLE])-1),COUNTIF($D$3:D480,TaskList15[[#This Row],[RESPONSABLE]]))),IFERROR(INDEX(TaskList2[THÈME],SMALL(IF(TaskList2[RESPONSABLE]=$D$1,ROW(TaskList2[RESPONSABLE])-1),COUNTIF($D$3:D480,TaskList15[[#This Row],[RESPONSABLE]])-COUNTIF(TaskList1[RESPONSABLE],$D$1))),INDEX(TaskList3[THÈME],SMALL(IF(TaskList3[RESPONSABLE]=$D$1,ROW(TaskList3[RESPONSABLE])-1),COUNTIF($D$3:D480,TaskList15[[#This Row],[RESPONSABLE]])-COUNTIF(TaskList2[RESPONSABLE],$D$1)-COUNTIF(TaskList1[RESPONSABLE],$D$1))))))</f>
        <v/>
      </c>
      <c r="B480" s="10" t="str">
        <f t="array" ref="B480">IF(TaskList15[[#This Row],[RESPONSABLE]]="","",IFERROR(INDEX(TaskList1[AXE],SMALL(IF(TaskList1[RESPONSABLE]=$D$1,ROW(TaskList1[RESPONSABLE])-1),COUNTIF($D$3:D480,TaskList15[[#This Row],[RESPONSABLE]]))),IFERROR(INDEX(TaskList2[AXE],SMALL(IF(TaskList2[RESPONSABLE]=$D$1,ROW(TaskList2[RESPONSABLE])-1),COUNTIF($D$3:D480,TaskList15[[#This Row],[RESPONSABLE]])-COUNTIF(TaskList1[RESPONSABLE],$D$1))),INDEX(TaskList3[AXE],SMALL(IF(TaskList3[RESPONSABLE]=$D$1,ROW(TaskList3[RESPONSABLE])-1),COUNTIF($D$3:D480,TaskList15[[#This Row],[RESPONSABLE]])-COUNTIF(TaskList2[RESPONSABLE],$D$1)-COUNTIF(TaskList1[RESPONSABLE],$D$1))))))</f>
        <v/>
      </c>
      <c r="D480" s="12" t="str">
        <f>IF(COUNTIF($D$2:D479,$D$1)&lt;COUNTIF(TaskList2[RESPONSABLE],$D$1)+COUNTIF(TaskList3[RESPONSABLE],$D$1)+COUNTIF(TaskList1[RESPONSABLE],$D$1),$D$1,"")</f>
        <v/>
      </c>
      <c r="E480" s="13" t="str">
        <f t="array" ref="E480">IF(TaskList15[[#This Row],[RESPONSABLE]]="","",IFERROR(INDEX(TaskList1[DATE LIMITE],SMALL(IF(TaskList1[RESPONSABLE]=$D$1,ROW(TaskList1[RESPONSABLE])-1),COUNTIF($D$3:D480,TaskList15[[#This Row],[RESPONSABLE]]))),IFERROR(INDEX(TaskList2[DATE LIMITE],SMALL(IF(TaskList2[RESPONSABLE]=$D$1,ROW(TaskList2[RESPONSABLE])-1),COUNTIF($D$3:D480,TaskList15[[#This Row],[RESPONSABLE]])-COUNTIF(TaskList1[RESPONSABLE],$D$1))),INDEX(TaskList3[DATE LIMITE],SMALL(IF(TaskList3[RESPONSABLE]=$D$1,ROW(TaskList3[RESPONSABLE])-1),COUNTIF($D$3:D480,TaskList15[[#This Row],[RESPONSABLE]])-COUNTIF(TaskList2[RESPONSABLE],$D$1)-COUNTIF(TaskList1[RESPONSABLE],$D$1))))))</f>
        <v/>
      </c>
      <c r="F480" s="10" t="str">
        <f t="array" ref="F480">IF(TaskList15[[#This Row],[RESPONSABLE]]="","",IFERROR(INDEX(TaskList1[STATUT],SMALL(IF(TaskList1[RESPONSABLE]=$D$1,ROW(TaskList1[RESPONSABLE])-1),COUNTIF($D$3:D480,TaskList15[[#This Row],[RESPONSABLE]]))),IFERROR(INDEX(TaskList2[STATUT],SMALL(IF(TaskList2[RESPONSABLE]=$D$1,ROW(TaskList2[RESPONSABLE])-1),COUNTIF($D$3:D480,TaskList15[[#This Row],[RESPONSABLE]])-COUNTIF(TaskList1[RESPONSABLE],$D$1))),INDEX(TaskList3[STATUT],SMALL(IF(TaskList3[RESPONSABLE]=$D$1,ROW(TaskList3[RESPONSABLE])-1),COUNTIF($D$3:D480,TaskList15[[#This Row],[RESPONSABLE]])-COUNTIF(TaskList2[RESPONSABLE],$D$1)-COUNTIF(TaskList1[RESPONSABLE],$D$1))))))</f>
        <v/>
      </c>
    </row>
    <row r="481" spans="1:6" x14ac:dyDescent="0.3">
      <c r="A481" s="10" t="str">
        <f t="array" ref="A481">IF(TaskList15[[#This Row],[RESPONSABLE]]="","",IFERROR(INDEX(TaskList1[THÈME],SMALL(IF(TaskList1[RESPONSABLE]=$D$1,ROW(TaskList1[RESPONSABLE])-1),COUNTIF($D$3:D481,TaskList15[[#This Row],[RESPONSABLE]]))),IFERROR(INDEX(TaskList2[THÈME],SMALL(IF(TaskList2[RESPONSABLE]=$D$1,ROW(TaskList2[RESPONSABLE])-1),COUNTIF($D$3:D481,TaskList15[[#This Row],[RESPONSABLE]])-COUNTIF(TaskList1[RESPONSABLE],$D$1))),INDEX(TaskList3[THÈME],SMALL(IF(TaskList3[RESPONSABLE]=$D$1,ROW(TaskList3[RESPONSABLE])-1),COUNTIF($D$3:D481,TaskList15[[#This Row],[RESPONSABLE]])-COUNTIF(TaskList2[RESPONSABLE],$D$1)-COUNTIF(TaskList1[RESPONSABLE],$D$1))))))</f>
        <v/>
      </c>
      <c r="B481" s="10" t="str">
        <f t="array" ref="B481">IF(TaskList15[[#This Row],[RESPONSABLE]]="","",IFERROR(INDEX(TaskList1[AXE],SMALL(IF(TaskList1[RESPONSABLE]=$D$1,ROW(TaskList1[RESPONSABLE])-1),COUNTIF($D$3:D481,TaskList15[[#This Row],[RESPONSABLE]]))),IFERROR(INDEX(TaskList2[AXE],SMALL(IF(TaskList2[RESPONSABLE]=$D$1,ROW(TaskList2[RESPONSABLE])-1),COUNTIF($D$3:D481,TaskList15[[#This Row],[RESPONSABLE]])-COUNTIF(TaskList1[RESPONSABLE],$D$1))),INDEX(TaskList3[AXE],SMALL(IF(TaskList3[RESPONSABLE]=$D$1,ROW(TaskList3[RESPONSABLE])-1),COUNTIF($D$3:D481,TaskList15[[#This Row],[RESPONSABLE]])-COUNTIF(TaskList2[RESPONSABLE],$D$1)-COUNTIF(TaskList1[RESPONSABLE],$D$1))))))</f>
        <v/>
      </c>
      <c r="D481" s="12" t="str">
        <f>IF(COUNTIF($D$2:D480,$D$1)&lt;COUNTIF(TaskList2[RESPONSABLE],$D$1)+COUNTIF(TaskList3[RESPONSABLE],$D$1)+COUNTIF(TaskList1[RESPONSABLE],$D$1),$D$1,"")</f>
        <v/>
      </c>
      <c r="E481" s="13" t="str">
        <f t="array" ref="E481">IF(TaskList15[[#This Row],[RESPONSABLE]]="","",IFERROR(INDEX(TaskList1[DATE LIMITE],SMALL(IF(TaskList1[RESPONSABLE]=$D$1,ROW(TaskList1[RESPONSABLE])-1),COUNTIF($D$3:D481,TaskList15[[#This Row],[RESPONSABLE]]))),IFERROR(INDEX(TaskList2[DATE LIMITE],SMALL(IF(TaskList2[RESPONSABLE]=$D$1,ROW(TaskList2[RESPONSABLE])-1),COUNTIF($D$3:D481,TaskList15[[#This Row],[RESPONSABLE]])-COUNTIF(TaskList1[RESPONSABLE],$D$1))),INDEX(TaskList3[DATE LIMITE],SMALL(IF(TaskList3[RESPONSABLE]=$D$1,ROW(TaskList3[RESPONSABLE])-1),COUNTIF($D$3:D481,TaskList15[[#This Row],[RESPONSABLE]])-COUNTIF(TaskList2[RESPONSABLE],$D$1)-COUNTIF(TaskList1[RESPONSABLE],$D$1))))))</f>
        <v/>
      </c>
      <c r="F481" s="10" t="str">
        <f t="array" ref="F481">IF(TaskList15[[#This Row],[RESPONSABLE]]="","",IFERROR(INDEX(TaskList1[STATUT],SMALL(IF(TaskList1[RESPONSABLE]=$D$1,ROW(TaskList1[RESPONSABLE])-1),COUNTIF($D$3:D481,TaskList15[[#This Row],[RESPONSABLE]]))),IFERROR(INDEX(TaskList2[STATUT],SMALL(IF(TaskList2[RESPONSABLE]=$D$1,ROW(TaskList2[RESPONSABLE])-1),COUNTIF($D$3:D481,TaskList15[[#This Row],[RESPONSABLE]])-COUNTIF(TaskList1[RESPONSABLE],$D$1))),INDEX(TaskList3[STATUT],SMALL(IF(TaskList3[RESPONSABLE]=$D$1,ROW(TaskList3[RESPONSABLE])-1),COUNTIF($D$3:D481,TaskList15[[#This Row],[RESPONSABLE]])-COUNTIF(TaskList2[RESPONSABLE],$D$1)-COUNTIF(TaskList1[RESPONSABLE],$D$1))))))</f>
        <v/>
      </c>
    </row>
    <row r="482" spans="1:6" x14ac:dyDescent="0.3">
      <c r="A482" s="10" t="str">
        <f t="array" ref="A482">IF(TaskList15[[#This Row],[RESPONSABLE]]="","",IFERROR(INDEX(TaskList1[THÈME],SMALL(IF(TaskList1[RESPONSABLE]=$D$1,ROW(TaskList1[RESPONSABLE])-1),COUNTIF($D$3:D482,TaskList15[[#This Row],[RESPONSABLE]]))),IFERROR(INDEX(TaskList2[THÈME],SMALL(IF(TaskList2[RESPONSABLE]=$D$1,ROW(TaskList2[RESPONSABLE])-1),COUNTIF($D$3:D482,TaskList15[[#This Row],[RESPONSABLE]])-COUNTIF(TaskList1[RESPONSABLE],$D$1))),INDEX(TaskList3[THÈME],SMALL(IF(TaskList3[RESPONSABLE]=$D$1,ROW(TaskList3[RESPONSABLE])-1),COUNTIF($D$3:D482,TaskList15[[#This Row],[RESPONSABLE]])-COUNTIF(TaskList2[RESPONSABLE],$D$1)-COUNTIF(TaskList1[RESPONSABLE],$D$1))))))</f>
        <v/>
      </c>
      <c r="B482" s="10" t="str">
        <f t="array" ref="B482">IF(TaskList15[[#This Row],[RESPONSABLE]]="","",IFERROR(INDEX(TaskList1[AXE],SMALL(IF(TaskList1[RESPONSABLE]=$D$1,ROW(TaskList1[RESPONSABLE])-1),COUNTIF($D$3:D482,TaskList15[[#This Row],[RESPONSABLE]]))),IFERROR(INDEX(TaskList2[AXE],SMALL(IF(TaskList2[RESPONSABLE]=$D$1,ROW(TaskList2[RESPONSABLE])-1),COUNTIF($D$3:D482,TaskList15[[#This Row],[RESPONSABLE]])-COUNTIF(TaskList1[RESPONSABLE],$D$1))),INDEX(TaskList3[AXE],SMALL(IF(TaskList3[RESPONSABLE]=$D$1,ROW(TaskList3[RESPONSABLE])-1),COUNTIF($D$3:D482,TaskList15[[#This Row],[RESPONSABLE]])-COUNTIF(TaskList2[RESPONSABLE],$D$1)-COUNTIF(TaskList1[RESPONSABLE],$D$1))))))</f>
        <v/>
      </c>
      <c r="D482" s="12" t="str">
        <f>IF(COUNTIF($D$2:D481,$D$1)&lt;COUNTIF(TaskList2[RESPONSABLE],$D$1)+COUNTIF(TaskList3[RESPONSABLE],$D$1)+COUNTIF(TaskList1[RESPONSABLE],$D$1),$D$1,"")</f>
        <v/>
      </c>
      <c r="E482" s="13" t="str">
        <f t="array" ref="E482">IF(TaskList15[[#This Row],[RESPONSABLE]]="","",IFERROR(INDEX(TaskList1[DATE LIMITE],SMALL(IF(TaskList1[RESPONSABLE]=$D$1,ROW(TaskList1[RESPONSABLE])-1),COUNTIF($D$3:D482,TaskList15[[#This Row],[RESPONSABLE]]))),IFERROR(INDEX(TaskList2[DATE LIMITE],SMALL(IF(TaskList2[RESPONSABLE]=$D$1,ROW(TaskList2[RESPONSABLE])-1),COUNTIF($D$3:D482,TaskList15[[#This Row],[RESPONSABLE]])-COUNTIF(TaskList1[RESPONSABLE],$D$1))),INDEX(TaskList3[DATE LIMITE],SMALL(IF(TaskList3[RESPONSABLE]=$D$1,ROW(TaskList3[RESPONSABLE])-1),COUNTIF($D$3:D482,TaskList15[[#This Row],[RESPONSABLE]])-COUNTIF(TaskList2[RESPONSABLE],$D$1)-COUNTIF(TaskList1[RESPONSABLE],$D$1))))))</f>
        <v/>
      </c>
      <c r="F482" s="10" t="str">
        <f t="array" ref="F482">IF(TaskList15[[#This Row],[RESPONSABLE]]="","",IFERROR(INDEX(TaskList1[STATUT],SMALL(IF(TaskList1[RESPONSABLE]=$D$1,ROW(TaskList1[RESPONSABLE])-1),COUNTIF($D$3:D482,TaskList15[[#This Row],[RESPONSABLE]]))),IFERROR(INDEX(TaskList2[STATUT],SMALL(IF(TaskList2[RESPONSABLE]=$D$1,ROW(TaskList2[RESPONSABLE])-1),COUNTIF($D$3:D482,TaskList15[[#This Row],[RESPONSABLE]])-COUNTIF(TaskList1[RESPONSABLE],$D$1))),INDEX(TaskList3[STATUT],SMALL(IF(TaskList3[RESPONSABLE]=$D$1,ROW(TaskList3[RESPONSABLE])-1),COUNTIF($D$3:D482,TaskList15[[#This Row],[RESPONSABLE]])-COUNTIF(TaskList2[RESPONSABLE],$D$1)-COUNTIF(TaskList1[RESPONSABLE],$D$1))))))</f>
        <v/>
      </c>
    </row>
    <row r="483" spans="1:6" x14ac:dyDescent="0.3">
      <c r="A483" s="10" t="str">
        <f t="array" ref="A483">IF(TaskList15[[#This Row],[RESPONSABLE]]="","",IFERROR(INDEX(TaskList1[THÈME],SMALL(IF(TaskList1[RESPONSABLE]=$D$1,ROW(TaskList1[RESPONSABLE])-1),COUNTIF($D$3:D483,TaskList15[[#This Row],[RESPONSABLE]]))),IFERROR(INDEX(TaskList2[THÈME],SMALL(IF(TaskList2[RESPONSABLE]=$D$1,ROW(TaskList2[RESPONSABLE])-1),COUNTIF($D$3:D483,TaskList15[[#This Row],[RESPONSABLE]])-COUNTIF(TaskList1[RESPONSABLE],$D$1))),INDEX(TaskList3[THÈME],SMALL(IF(TaskList3[RESPONSABLE]=$D$1,ROW(TaskList3[RESPONSABLE])-1),COUNTIF($D$3:D483,TaskList15[[#This Row],[RESPONSABLE]])-COUNTIF(TaskList2[RESPONSABLE],$D$1)-COUNTIF(TaskList1[RESPONSABLE],$D$1))))))</f>
        <v/>
      </c>
      <c r="B483" s="10" t="str">
        <f t="array" ref="B483">IF(TaskList15[[#This Row],[RESPONSABLE]]="","",IFERROR(INDEX(TaskList1[AXE],SMALL(IF(TaskList1[RESPONSABLE]=$D$1,ROW(TaskList1[RESPONSABLE])-1),COUNTIF($D$3:D483,TaskList15[[#This Row],[RESPONSABLE]]))),IFERROR(INDEX(TaskList2[AXE],SMALL(IF(TaskList2[RESPONSABLE]=$D$1,ROW(TaskList2[RESPONSABLE])-1),COUNTIF($D$3:D483,TaskList15[[#This Row],[RESPONSABLE]])-COUNTIF(TaskList1[RESPONSABLE],$D$1))),INDEX(TaskList3[AXE],SMALL(IF(TaskList3[RESPONSABLE]=$D$1,ROW(TaskList3[RESPONSABLE])-1),COUNTIF($D$3:D483,TaskList15[[#This Row],[RESPONSABLE]])-COUNTIF(TaskList2[RESPONSABLE],$D$1)-COUNTIF(TaskList1[RESPONSABLE],$D$1))))))</f>
        <v/>
      </c>
      <c r="D483" s="12" t="str">
        <f>IF(COUNTIF($D$2:D482,$D$1)&lt;COUNTIF(TaskList2[RESPONSABLE],$D$1)+COUNTIF(TaskList3[RESPONSABLE],$D$1)+COUNTIF(TaskList1[RESPONSABLE],$D$1),$D$1,"")</f>
        <v/>
      </c>
      <c r="E483" s="13" t="str">
        <f t="array" ref="E483">IF(TaskList15[[#This Row],[RESPONSABLE]]="","",IFERROR(INDEX(TaskList1[DATE LIMITE],SMALL(IF(TaskList1[RESPONSABLE]=$D$1,ROW(TaskList1[RESPONSABLE])-1),COUNTIF($D$3:D483,TaskList15[[#This Row],[RESPONSABLE]]))),IFERROR(INDEX(TaskList2[DATE LIMITE],SMALL(IF(TaskList2[RESPONSABLE]=$D$1,ROW(TaskList2[RESPONSABLE])-1),COUNTIF($D$3:D483,TaskList15[[#This Row],[RESPONSABLE]])-COUNTIF(TaskList1[RESPONSABLE],$D$1))),INDEX(TaskList3[DATE LIMITE],SMALL(IF(TaskList3[RESPONSABLE]=$D$1,ROW(TaskList3[RESPONSABLE])-1),COUNTIF($D$3:D483,TaskList15[[#This Row],[RESPONSABLE]])-COUNTIF(TaskList2[RESPONSABLE],$D$1)-COUNTIF(TaskList1[RESPONSABLE],$D$1))))))</f>
        <v/>
      </c>
      <c r="F483" s="10" t="str">
        <f t="array" ref="F483">IF(TaskList15[[#This Row],[RESPONSABLE]]="","",IFERROR(INDEX(TaskList1[STATUT],SMALL(IF(TaskList1[RESPONSABLE]=$D$1,ROW(TaskList1[RESPONSABLE])-1),COUNTIF($D$3:D483,TaskList15[[#This Row],[RESPONSABLE]]))),IFERROR(INDEX(TaskList2[STATUT],SMALL(IF(TaskList2[RESPONSABLE]=$D$1,ROW(TaskList2[RESPONSABLE])-1),COUNTIF($D$3:D483,TaskList15[[#This Row],[RESPONSABLE]])-COUNTIF(TaskList1[RESPONSABLE],$D$1))),INDEX(TaskList3[STATUT],SMALL(IF(TaskList3[RESPONSABLE]=$D$1,ROW(TaskList3[RESPONSABLE])-1),COUNTIF($D$3:D483,TaskList15[[#This Row],[RESPONSABLE]])-COUNTIF(TaskList2[RESPONSABLE],$D$1)-COUNTIF(TaskList1[RESPONSABLE],$D$1))))))</f>
        <v/>
      </c>
    </row>
    <row r="484" spans="1:6" x14ac:dyDescent="0.3">
      <c r="A484" s="10" t="str">
        <f t="array" ref="A484">IF(TaskList15[[#This Row],[RESPONSABLE]]="","",IFERROR(INDEX(TaskList1[THÈME],SMALL(IF(TaskList1[RESPONSABLE]=$D$1,ROW(TaskList1[RESPONSABLE])-1),COUNTIF($D$3:D484,TaskList15[[#This Row],[RESPONSABLE]]))),IFERROR(INDEX(TaskList2[THÈME],SMALL(IF(TaskList2[RESPONSABLE]=$D$1,ROW(TaskList2[RESPONSABLE])-1),COUNTIF($D$3:D484,TaskList15[[#This Row],[RESPONSABLE]])-COUNTIF(TaskList1[RESPONSABLE],$D$1))),INDEX(TaskList3[THÈME],SMALL(IF(TaskList3[RESPONSABLE]=$D$1,ROW(TaskList3[RESPONSABLE])-1),COUNTIF($D$3:D484,TaskList15[[#This Row],[RESPONSABLE]])-COUNTIF(TaskList2[RESPONSABLE],$D$1)-COUNTIF(TaskList1[RESPONSABLE],$D$1))))))</f>
        <v/>
      </c>
      <c r="B484" s="10" t="str">
        <f t="array" ref="B484">IF(TaskList15[[#This Row],[RESPONSABLE]]="","",IFERROR(INDEX(TaskList1[AXE],SMALL(IF(TaskList1[RESPONSABLE]=$D$1,ROW(TaskList1[RESPONSABLE])-1),COUNTIF($D$3:D484,TaskList15[[#This Row],[RESPONSABLE]]))),IFERROR(INDEX(TaskList2[AXE],SMALL(IF(TaskList2[RESPONSABLE]=$D$1,ROW(TaskList2[RESPONSABLE])-1),COUNTIF($D$3:D484,TaskList15[[#This Row],[RESPONSABLE]])-COUNTIF(TaskList1[RESPONSABLE],$D$1))),INDEX(TaskList3[AXE],SMALL(IF(TaskList3[RESPONSABLE]=$D$1,ROW(TaskList3[RESPONSABLE])-1),COUNTIF($D$3:D484,TaskList15[[#This Row],[RESPONSABLE]])-COUNTIF(TaskList2[RESPONSABLE],$D$1)-COUNTIF(TaskList1[RESPONSABLE],$D$1))))))</f>
        <v/>
      </c>
      <c r="D484" s="12" t="str">
        <f>IF(COUNTIF($D$2:D483,$D$1)&lt;COUNTIF(TaskList2[RESPONSABLE],$D$1)+COUNTIF(TaskList3[RESPONSABLE],$D$1)+COUNTIF(TaskList1[RESPONSABLE],$D$1),$D$1,"")</f>
        <v/>
      </c>
      <c r="E484" s="13" t="str">
        <f t="array" ref="E484">IF(TaskList15[[#This Row],[RESPONSABLE]]="","",IFERROR(INDEX(TaskList1[DATE LIMITE],SMALL(IF(TaskList1[RESPONSABLE]=$D$1,ROW(TaskList1[RESPONSABLE])-1),COUNTIF($D$3:D484,TaskList15[[#This Row],[RESPONSABLE]]))),IFERROR(INDEX(TaskList2[DATE LIMITE],SMALL(IF(TaskList2[RESPONSABLE]=$D$1,ROW(TaskList2[RESPONSABLE])-1),COUNTIF($D$3:D484,TaskList15[[#This Row],[RESPONSABLE]])-COUNTIF(TaskList1[RESPONSABLE],$D$1))),INDEX(TaskList3[DATE LIMITE],SMALL(IF(TaskList3[RESPONSABLE]=$D$1,ROW(TaskList3[RESPONSABLE])-1),COUNTIF($D$3:D484,TaskList15[[#This Row],[RESPONSABLE]])-COUNTIF(TaskList2[RESPONSABLE],$D$1)-COUNTIF(TaskList1[RESPONSABLE],$D$1))))))</f>
        <v/>
      </c>
      <c r="F484" s="10" t="str">
        <f t="array" ref="F484">IF(TaskList15[[#This Row],[RESPONSABLE]]="","",IFERROR(INDEX(TaskList1[STATUT],SMALL(IF(TaskList1[RESPONSABLE]=$D$1,ROW(TaskList1[RESPONSABLE])-1),COUNTIF($D$3:D484,TaskList15[[#This Row],[RESPONSABLE]]))),IFERROR(INDEX(TaskList2[STATUT],SMALL(IF(TaskList2[RESPONSABLE]=$D$1,ROW(TaskList2[RESPONSABLE])-1),COUNTIF($D$3:D484,TaskList15[[#This Row],[RESPONSABLE]])-COUNTIF(TaskList1[RESPONSABLE],$D$1))),INDEX(TaskList3[STATUT],SMALL(IF(TaskList3[RESPONSABLE]=$D$1,ROW(TaskList3[RESPONSABLE])-1),COUNTIF($D$3:D484,TaskList15[[#This Row],[RESPONSABLE]])-COUNTIF(TaskList2[RESPONSABLE],$D$1)-COUNTIF(TaskList1[RESPONSABLE],$D$1))))))</f>
        <v/>
      </c>
    </row>
    <row r="485" spans="1:6" x14ac:dyDescent="0.3">
      <c r="A485" s="10" t="str">
        <f t="array" ref="A485">IF(TaskList15[[#This Row],[RESPONSABLE]]="","",IFERROR(INDEX(TaskList1[THÈME],SMALL(IF(TaskList1[RESPONSABLE]=$D$1,ROW(TaskList1[RESPONSABLE])-1),COUNTIF($D$3:D485,TaskList15[[#This Row],[RESPONSABLE]]))),IFERROR(INDEX(TaskList2[THÈME],SMALL(IF(TaskList2[RESPONSABLE]=$D$1,ROW(TaskList2[RESPONSABLE])-1),COUNTIF($D$3:D485,TaskList15[[#This Row],[RESPONSABLE]])-COUNTIF(TaskList1[RESPONSABLE],$D$1))),INDEX(TaskList3[THÈME],SMALL(IF(TaskList3[RESPONSABLE]=$D$1,ROW(TaskList3[RESPONSABLE])-1),COUNTIF($D$3:D485,TaskList15[[#This Row],[RESPONSABLE]])-COUNTIF(TaskList2[RESPONSABLE],$D$1)-COUNTIF(TaskList1[RESPONSABLE],$D$1))))))</f>
        <v/>
      </c>
      <c r="B485" s="10" t="str">
        <f t="array" ref="B485">IF(TaskList15[[#This Row],[RESPONSABLE]]="","",IFERROR(INDEX(TaskList1[AXE],SMALL(IF(TaskList1[RESPONSABLE]=$D$1,ROW(TaskList1[RESPONSABLE])-1),COUNTIF($D$3:D485,TaskList15[[#This Row],[RESPONSABLE]]))),IFERROR(INDEX(TaskList2[AXE],SMALL(IF(TaskList2[RESPONSABLE]=$D$1,ROW(TaskList2[RESPONSABLE])-1),COUNTIF($D$3:D485,TaskList15[[#This Row],[RESPONSABLE]])-COUNTIF(TaskList1[RESPONSABLE],$D$1))),INDEX(TaskList3[AXE],SMALL(IF(TaskList3[RESPONSABLE]=$D$1,ROW(TaskList3[RESPONSABLE])-1),COUNTIF($D$3:D485,TaskList15[[#This Row],[RESPONSABLE]])-COUNTIF(TaskList2[RESPONSABLE],$D$1)-COUNTIF(TaskList1[RESPONSABLE],$D$1))))))</f>
        <v/>
      </c>
      <c r="D485" s="12" t="str">
        <f>IF(COUNTIF($D$2:D484,$D$1)&lt;COUNTIF(TaskList2[RESPONSABLE],$D$1)+COUNTIF(TaskList3[RESPONSABLE],$D$1)+COUNTIF(TaskList1[RESPONSABLE],$D$1),$D$1,"")</f>
        <v/>
      </c>
      <c r="E485" s="13" t="str">
        <f t="array" ref="E485">IF(TaskList15[[#This Row],[RESPONSABLE]]="","",IFERROR(INDEX(TaskList1[DATE LIMITE],SMALL(IF(TaskList1[RESPONSABLE]=$D$1,ROW(TaskList1[RESPONSABLE])-1),COUNTIF($D$3:D485,TaskList15[[#This Row],[RESPONSABLE]]))),IFERROR(INDEX(TaskList2[DATE LIMITE],SMALL(IF(TaskList2[RESPONSABLE]=$D$1,ROW(TaskList2[RESPONSABLE])-1),COUNTIF($D$3:D485,TaskList15[[#This Row],[RESPONSABLE]])-COUNTIF(TaskList1[RESPONSABLE],$D$1))),INDEX(TaskList3[DATE LIMITE],SMALL(IF(TaskList3[RESPONSABLE]=$D$1,ROW(TaskList3[RESPONSABLE])-1),COUNTIF($D$3:D485,TaskList15[[#This Row],[RESPONSABLE]])-COUNTIF(TaskList2[RESPONSABLE],$D$1)-COUNTIF(TaskList1[RESPONSABLE],$D$1))))))</f>
        <v/>
      </c>
      <c r="F485" s="10" t="str">
        <f t="array" ref="F485">IF(TaskList15[[#This Row],[RESPONSABLE]]="","",IFERROR(INDEX(TaskList1[STATUT],SMALL(IF(TaskList1[RESPONSABLE]=$D$1,ROW(TaskList1[RESPONSABLE])-1),COUNTIF($D$3:D485,TaskList15[[#This Row],[RESPONSABLE]]))),IFERROR(INDEX(TaskList2[STATUT],SMALL(IF(TaskList2[RESPONSABLE]=$D$1,ROW(TaskList2[RESPONSABLE])-1),COUNTIF($D$3:D485,TaskList15[[#This Row],[RESPONSABLE]])-COUNTIF(TaskList1[RESPONSABLE],$D$1))),INDEX(TaskList3[STATUT],SMALL(IF(TaskList3[RESPONSABLE]=$D$1,ROW(TaskList3[RESPONSABLE])-1),COUNTIF($D$3:D485,TaskList15[[#This Row],[RESPONSABLE]])-COUNTIF(TaskList2[RESPONSABLE],$D$1)-COUNTIF(TaskList1[RESPONSABLE],$D$1))))))</f>
        <v/>
      </c>
    </row>
    <row r="486" spans="1:6" x14ac:dyDescent="0.3">
      <c r="A486" s="10" t="str">
        <f t="array" ref="A486">IF(TaskList15[[#This Row],[RESPONSABLE]]="","",IFERROR(INDEX(TaskList1[THÈME],SMALL(IF(TaskList1[RESPONSABLE]=$D$1,ROW(TaskList1[RESPONSABLE])-1),COUNTIF($D$3:D486,TaskList15[[#This Row],[RESPONSABLE]]))),IFERROR(INDEX(TaskList2[THÈME],SMALL(IF(TaskList2[RESPONSABLE]=$D$1,ROW(TaskList2[RESPONSABLE])-1),COUNTIF($D$3:D486,TaskList15[[#This Row],[RESPONSABLE]])-COUNTIF(TaskList1[RESPONSABLE],$D$1))),INDEX(TaskList3[THÈME],SMALL(IF(TaskList3[RESPONSABLE]=$D$1,ROW(TaskList3[RESPONSABLE])-1),COUNTIF($D$3:D486,TaskList15[[#This Row],[RESPONSABLE]])-COUNTIF(TaskList2[RESPONSABLE],$D$1)-COUNTIF(TaskList1[RESPONSABLE],$D$1))))))</f>
        <v/>
      </c>
      <c r="B486" s="10" t="str">
        <f t="array" ref="B486">IF(TaskList15[[#This Row],[RESPONSABLE]]="","",IFERROR(INDEX(TaskList1[AXE],SMALL(IF(TaskList1[RESPONSABLE]=$D$1,ROW(TaskList1[RESPONSABLE])-1),COUNTIF($D$3:D486,TaskList15[[#This Row],[RESPONSABLE]]))),IFERROR(INDEX(TaskList2[AXE],SMALL(IF(TaskList2[RESPONSABLE]=$D$1,ROW(TaskList2[RESPONSABLE])-1),COUNTIF($D$3:D486,TaskList15[[#This Row],[RESPONSABLE]])-COUNTIF(TaskList1[RESPONSABLE],$D$1))),INDEX(TaskList3[AXE],SMALL(IF(TaskList3[RESPONSABLE]=$D$1,ROW(TaskList3[RESPONSABLE])-1),COUNTIF($D$3:D486,TaskList15[[#This Row],[RESPONSABLE]])-COUNTIF(TaskList2[RESPONSABLE],$D$1)-COUNTIF(TaskList1[RESPONSABLE],$D$1))))))</f>
        <v/>
      </c>
      <c r="D486" s="12" t="str">
        <f>IF(COUNTIF($D$2:D485,$D$1)&lt;COUNTIF(TaskList2[RESPONSABLE],$D$1)+COUNTIF(TaskList3[RESPONSABLE],$D$1)+COUNTIF(TaskList1[RESPONSABLE],$D$1),$D$1,"")</f>
        <v/>
      </c>
      <c r="E486" s="13" t="str">
        <f t="array" ref="E486">IF(TaskList15[[#This Row],[RESPONSABLE]]="","",IFERROR(INDEX(TaskList1[DATE LIMITE],SMALL(IF(TaskList1[RESPONSABLE]=$D$1,ROW(TaskList1[RESPONSABLE])-1),COUNTIF($D$3:D486,TaskList15[[#This Row],[RESPONSABLE]]))),IFERROR(INDEX(TaskList2[DATE LIMITE],SMALL(IF(TaskList2[RESPONSABLE]=$D$1,ROW(TaskList2[RESPONSABLE])-1),COUNTIF($D$3:D486,TaskList15[[#This Row],[RESPONSABLE]])-COUNTIF(TaskList1[RESPONSABLE],$D$1))),INDEX(TaskList3[DATE LIMITE],SMALL(IF(TaskList3[RESPONSABLE]=$D$1,ROW(TaskList3[RESPONSABLE])-1),COUNTIF($D$3:D486,TaskList15[[#This Row],[RESPONSABLE]])-COUNTIF(TaskList2[RESPONSABLE],$D$1)-COUNTIF(TaskList1[RESPONSABLE],$D$1))))))</f>
        <v/>
      </c>
      <c r="F486" s="10" t="str">
        <f t="array" ref="F486">IF(TaskList15[[#This Row],[RESPONSABLE]]="","",IFERROR(INDEX(TaskList1[STATUT],SMALL(IF(TaskList1[RESPONSABLE]=$D$1,ROW(TaskList1[RESPONSABLE])-1),COUNTIF($D$3:D486,TaskList15[[#This Row],[RESPONSABLE]]))),IFERROR(INDEX(TaskList2[STATUT],SMALL(IF(TaskList2[RESPONSABLE]=$D$1,ROW(TaskList2[RESPONSABLE])-1),COUNTIF($D$3:D486,TaskList15[[#This Row],[RESPONSABLE]])-COUNTIF(TaskList1[RESPONSABLE],$D$1))),INDEX(TaskList3[STATUT],SMALL(IF(TaskList3[RESPONSABLE]=$D$1,ROW(TaskList3[RESPONSABLE])-1),COUNTIF($D$3:D486,TaskList15[[#This Row],[RESPONSABLE]])-COUNTIF(TaskList2[RESPONSABLE],$D$1)-COUNTIF(TaskList1[RESPONSABLE],$D$1))))))</f>
        <v/>
      </c>
    </row>
    <row r="487" spans="1:6" x14ac:dyDescent="0.3">
      <c r="A487" s="10" t="str">
        <f t="array" ref="A487">IF(TaskList15[[#This Row],[RESPONSABLE]]="","",IFERROR(INDEX(TaskList1[THÈME],SMALL(IF(TaskList1[RESPONSABLE]=$D$1,ROW(TaskList1[RESPONSABLE])-1),COUNTIF($D$3:D487,TaskList15[[#This Row],[RESPONSABLE]]))),IFERROR(INDEX(TaskList2[THÈME],SMALL(IF(TaskList2[RESPONSABLE]=$D$1,ROW(TaskList2[RESPONSABLE])-1),COUNTIF($D$3:D487,TaskList15[[#This Row],[RESPONSABLE]])-COUNTIF(TaskList1[RESPONSABLE],$D$1))),INDEX(TaskList3[THÈME],SMALL(IF(TaskList3[RESPONSABLE]=$D$1,ROW(TaskList3[RESPONSABLE])-1),COUNTIF($D$3:D487,TaskList15[[#This Row],[RESPONSABLE]])-COUNTIF(TaskList2[RESPONSABLE],$D$1)-COUNTIF(TaskList1[RESPONSABLE],$D$1))))))</f>
        <v/>
      </c>
      <c r="B487" s="10" t="str">
        <f t="array" ref="B487">IF(TaskList15[[#This Row],[RESPONSABLE]]="","",IFERROR(INDEX(TaskList1[AXE],SMALL(IF(TaskList1[RESPONSABLE]=$D$1,ROW(TaskList1[RESPONSABLE])-1),COUNTIF($D$3:D487,TaskList15[[#This Row],[RESPONSABLE]]))),IFERROR(INDEX(TaskList2[AXE],SMALL(IF(TaskList2[RESPONSABLE]=$D$1,ROW(TaskList2[RESPONSABLE])-1),COUNTIF($D$3:D487,TaskList15[[#This Row],[RESPONSABLE]])-COUNTIF(TaskList1[RESPONSABLE],$D$1))),INDEX(TaskList3[AXE],SMALL(IF(TaskList3[RESPONSABLE]=$D$1,ROW(TaskList3[RESPONSABLE])-1),COUNTIF($D$3:D487,TaskList15[[#This Row],[RESPONSABLE]])-COUNTIF(TaskList2[RESPONSABLE],$D$1)-COUNTIF(TaskList1[RESPONSABLE],$D$1))))))</f>
        <v/>
      </c>
      <c r="D487" s="12" t="str">
        <f>IF(COUNTIF($D$2:D486,$D$1)&lt;COUNTIF(TaskList2[RESPONSABLE],$D$1)+COUNTIF(TaskList3[RESPONSABLE],$D$1)+COUNTIF(TaskList1[RESPONSABLE],$D$1),$D$1,"")</f>
        <v/>
      </c>
      <c r="E487" s="13" t="str">
        <f t="array" ref="E487">IF(TaskList15[[#This Row],[RESPONSABLE]]="","",IFERROR(INDEX(TaskList1[DATE LIMITE],SMALL(IF(TaskList1[RESPONSABLE]=$D$1,ROW(TaskList1[RESPONSABLE])-1),COUNTIF($D$3:D487,TaskList15[[#This Row],[RESPONSABLE]]))),IFERROR(INDEX(TaskList2[DATE LIMITE],SMALL(IF(TaskList2[RESPONSABLE]=$D$1,ROW(TaskList2[RESPONSABLE])-1),COUNTIF($D$3:D487,TaskList15[[#This Row],[RESPONSABLE]])-COUNTIF(TaskList1[RESPONSABLE],$D$1))),INDEX(TaskList3[DATE LIMITE],SMALL(IF(TaskList3[RESPONSABLE]=$D$1,ROW(TaskList3[RESPONSABLE])-1),COUNTIF($D$3:D487,TaskList15[[#This Row],[RESPONSABLE]])-COUNTIF(TaskList2[RESPONSABLE],$D$1)-COUNTIF(TaskList1[RESPONSABLE],$D$1))))))</f>
        <v/>
      </c>
      <c r="F487" s="10" t="str">
        <f t="array" ref="F487">IF(TaskList15[[#This Row],[RESPONSABLE]]="","",IFERROR(INDEX(TaskList1[STATUT],SMALL(IF(TaskList1[RESPONSABLE]=$D$1,ROW(TaskList1[RESPONSABLE])-1),COUNTIF($D$3:D487,TaskList15[[#This Row],[RESPONSABLE]]))),IFERROR(INDEX(TaskList2[STATUT],SMALL(IF(TaskList2[RESPONSABLE]=$D$1,ROW(TaskList2[RESPONSABLE])-1),COUNTIF($D$3:D487,TaskList15[[#This Row],[RESPONSABLE]])-COUNTIF(TaskList1[RESPONSABLE],$D$1))),INDEX(TaskList3[STATUT],SMALL(IF(TaskList3[RESPONSABLE]=$D$1,ROW(TaskList3[RESPONSABLE])-1),COUNTIF($D$3:D487,TaskList15[[#This Row],[RESPONSABLE]])-COUNTIF(TaskList2[RESPONSABLE],$D$1)-COUNTIF(TaskList1[RESPONSABLE],$D$1))))))</f>
        <v/>
      </c>
    </row>
    <row r="488" spans="1:6" x14ac:dyDescent="0.3">
      <c r="A488" s="10" t="str">
        <f t="array" ref="A488">IF(TaskList15[[#This Row],[RESPONSABLE]]="","",IFERROR(INDEX(TaskList1[THÈME],SMALL(IF(TaskList1[RESPONSABLE]=$D$1,ROW(TaskList1[RESPONSABLE])-1),COUNTIF($D$3:D488,TaskList15[[#This Row],[RESPONSABLE]]))),IFERROR(INDEX(TaskList2[THÈME],SMALL(IF(TaskList2[RESPONSABLE]=$D$1,ROW(TaskList2[RESPONSABLE])-1),COUNTIF($D$3:D488,TaskList15[[#This Row],[RESPONSABLE]])-COUNTIF(TaskList1[RESPONSABLE],$D$1))),INDEX(TaskList3[THÈME],SMALL(IF(TaskList3[RESPONSABLE]=$D$1,ROW(TaskList3[RESPONSABLE])-1),COUNTIF($D$3:D488,TaskList15[[#This Row],[RESPONSABLE]])-COUNTIF(TaskList2[RESPONSABLE],$D$1)-COUNTIF(TaskList1[RESPONSABLE],$D$1))))))</f>
        <v/>
      </c>
      <c r="B488" s="10" t="str">
        <f t="array" ref="B488">IF(TaskList15[[#This Row],[RESPONSABLE]]="","",IFERROR(INDEX(TaskList1[AXE],SMALL(IF(TaskList1[RESPONSABLE]=$D$1,ROW(TaskList1[RESPONSABLE])-1),COUNTIF($D$3:D488,TaskList15[[#This Row],[RESPONSABLE]]))),IFERROR(INDEX(TaskList2[AXE],SMALL(IF(TaskList2[RESPONSABLE]=$D$1,ROW(TaskList2[RESPONSABLE])-1),COUNTIF($D$3:D488,TaskList15[[#This Row],[RESPONSABLE]])-COUNTIF(TaskList1[RESPONSABLE],$D$1))),INDEX(TaskList3[AXE],SMALL(IF(TaskList3[RESPONSABLE]=$D$1,ROW(TaskList3[RESPONSABLE])-1),COUNTIF($D$3:D488,TaskList15[[#This Row],[RESPONSABLE]])-COUNTIF(TaskList2[RESPONSABLE],$D$1)-COUNTIF(TaskList1[RESPONSABLE],$D$1))))))</f>
        <v/>
      </c>
      <c r="D488" s="12" t="str">
        <f>IF(COUNTIF($D$2:D487,$D$1)&lt;COUNTIF(TaskList2[RESPONSABLE],$D$1)+COUNTIF(TaskList3[RESPONSABLE],$D$1)+COUNTIF(TaskList1[RESPONSABLE],$D$1),$D$1,"")</f>
        <v/>
      </c>
      <c r="E488" s="13" t="str">
        <f t="array" ref="E488">IF(TaskList15[[#This Row],[RESPONSABLE]]="","",IFERROR(INDEX(TaskList1[DATE LIMITE],SMALL(IF(TaskList1[RESPONSABLE]=$D$1,ROW(TaskList1[RESPONSABLE])-1),COUNTIF($D$3:D488,TaskList15[[#This Row],[RESPONSABLE]]))),IFERROR(INDEX(TaskList2[DATE LIMITE],SMALL(IF(TaskList2[RESPONSABLE]=$D$1,ROW(TaskList2[RESPONSABLE])-1),COUNTIF($D$3:D488,TaskList15[[#This Row],[RESPONSABLE]])-COUNTIF(TaskList1[RESPONSABLE],$D$1))),INDEX(TaskList3[DATE LIMITE],SMALL(IF(TaskList3[RESPONSABLE]=$D$1,ROW(TaskList3[RESPONSABLE])-1),COUNTIF($D$3:D488,TaskList15[[#This Row],[RESPONSABLE]])-COUNTIF(TaskList2[RESPONSABLE],$D$1)-COUNTIF(TaskList1[RESPONSABLE],$D$1))))))</f>
        <v/>
      </c>
      <c r="F488" s="10" t="str">
        <f t="array" ref="F488">IF(TaskList15[[#This Row],[RESPONSABLE]]="","",IFERROR(INDEX(TaskList1[STATUT],SMALL(IF(TaskList1[RESPONSABLE]=$D$1,ROW(TaskList1[RESPONSABLE])-1),COUNTIF($D$3:D488,TaskList15[[#This Row],[RESPONSABLE]]))),IFERROR(INDEX(TaskList2[STATUT],SMALL(IF(TaskList2[RESPONSABLE]=$D$1,ROW(TaskList2[RESPONSABLE])-1),COUNTIF($D$3:D488,TaskList15[[#This Row],[RESPONSABLE]])-COUNTIF(TaskList1[RESPONSABLE],$D$1))),INDEX(TaskList3[STATUT],SMALL(IF(TaskList3[RESPONSABLE]=$D$1,ROW(TaskList3[RESPONSABLE])-1),COUNTIF($D$3:D488,TaskList15[[#This Row],[RESPONSABLE]])-COUNTIF(TaskList2[RESPONSABLE],$D$1)-COUNTIF(TaskList1[RESPONSABLE],$D$1))))))</f>
        <v/>
      </c>
    </row>
    <row r="489" spans="1:6" x14ac:dyDescent="0.3">
      <c r="A489" s="10" t="str">
        <f t="array" ref="A489">IF(TaskList15[[#This Row],[RESPONSABLE]]="","",IFERROR(INDEX(TaskList1[THÈME],SMALL(IF(TaskList1[RESPONSABLE]=$D$1,ROW(TaskList1[RESPONSABLE])-1),COUNTIF($D$3:D489,TaskList15[[#This Row],[RESPONSABLE]]))),IFERROR(INDEX(TaskList2[THÈME],SMALL(IF(TaskList2[RESPONSABLE]=$D$1,ROW(TaskList2[RESPONSABLE])-1),COUNTIF($D$3:D489,TaskList15[[#This Row],[RESPONSABLE]])-COUNTIF(TaskList1[RESPONSABLE],$D$1))),INDEX(TaskList3[THÈME],SMALL(IF(TaskList3[RESPONSABLE]=$D$1,ROW(TaskList3[RESPONSABLE])-1),COUNTIF($D$3:D489,TaskList15[[#This Row],[RESPONSABLE]])-COUNTIF(TaskList2[RESPONSABLE],$D$1)-COUNTIF(TaskList1[RESPONSABLE],$D$1))))))</f>
        <v/>
      </c>
      <c r="B489" s="10" t="str">
        <f t="array" ref="B489">IF(TaskList15[[#This Row],[RESPONSABLE]]="","",IFERROR(INDEX(TaskList1[AXE],SMALL(IF(TaskList1[RESPONSABLE]=$D$1,ROW(TaskList1[RESPONSABLE])-1),COUNTIF($D$3:D489,TaskList15[[#This Row],[RESPONSABLE]]))),IFERROR(INDEX(TaskList2[AXE],SMALL(IF(TaskList2[RESPONSABLE]=$D$1,ROW(TaskList2[RESPONSABLE])-1),COUNTIF($D$3:D489,TaskList15[[#This Row],[RESPONSABLE]])-COUNTIF(TaskList1[RESPONSABLE],$D$1))),INDEX(TaskList3[AXE],SMALL(IF(TaskList3[RESPONSABLE]=$D$1,ROW(TaskList3[RESPONSABLE])-1),COUNTIF($D$3:D489,TaskList15[[#This Row],[RESPONSABLE]])-COUNTIF(TaskList2[RESPONSABLE],$D$1)-COUNTIF(TaskList1[RESPONSABLE],$D$1))))))</f>
        <v/>
      </c>
      <c r="D489" s="12" t="str">
        <f>IF(COUNTIF($D$2:D488,$D$1)&lt;COUNTIF(TaskList2[RESPONSABLE],$D$1)+COUNTIF(TaskList3[RESPONSABLE],$D$1)+COUNTIF(TaskList1[RESPONSABLE],$D$1),$D$1,"")</f>
        <v/>
      </c>
      <c r="E489" s="13" t="str">
        <f t="array" ref="E489">IF(TaskList15[[#This Row],[RESPONSABLE]]="","",IFERROR(INDEX(TaskList1[DATE LIMITE],SMALL(IF(TaskList1[RESPONSABLE]=$D$1,ROW(TaskList1[RESPONSABLE])-1),COUNTIF($D$3:D489,TaskList15[[#This Row],[RESPONSABLE]]))),IFERROR(INDEX(TaskList2[DATE LIMITE],SMALL(IF(TaskList2[RESPONSABLE]=$D$1,ROW(TaskList2[RESPONSABLE])-1),COUNTIF($D$3:D489,TaskList15[[#This Row],[RESPONSABLE]])-COUNTIF(TaskList1[RESPONSABLE],$D$1))),INDEX(TaskList3[DATE LIMITE],SMALL(IF(TaskList3[RESPONSABLE]=$D$1,ROW(TaskList3[RESPONSABLE])-1),COUNTIF($D$3:D489,TaskList15[[#This Row],[RESPONSABLE]])-COUNTIF(TaskList2[RESPONSABLE],$D$1)-COUNTIF(TaskList1[RESPONSABLE],$D$1))))))</f>
        <v/>
      </c>
      <c r="F489" s="10" t="str">
        <f t="array" ref="F489">IF(TaskList15[[#This Row],[RESPONSABLE]]="","",IFERROR(INDEX(TaskList1[STATUT],SMALL(IF(TaskList1[RESPONSABLE]=$D$1,ROW(TaskList1[RESPONSABLE])-1),COUNTIF($D$3:D489,TaskList15[[#This Row],[RESPONSABLE]]))),IFERROR(INDEX(TaskList2[STATUT],SMALL(IF(TaskList2[RESPONSABLE]=$D$1,ROW(TaskList2[RESPONSABLE])-1),COUNTIF($D$3:D489,TaskList15[[#This Row],[RESPONSABLE]])-COUNTIF(TaskList1[RESPONSABLE],$D$1))),INDEX(TaskList3[STATUT],SMALL(IF(TaskList3[RESPONSABLE]=$D$1,ROW(TaskList3[RESPONSABLE])-1),COUNTIF($D$3:D489,TaskList15[[#This Row],[RESPONSABLE]])-COUNTIF(TaskList2[RESPONSABLE],$D$1)-COUNTIF(TaskList1[RESPONSABLE],$D$1))))))</f>
        <v/>
      </c>
    </row>
    <row r="490" spans="1:6" x14ac:dyDescent="0.3">
      <c r="A490" s="10" t="str">
        <f t="array" ref="A490">IF(TaskList15[[#This Row],[RESPONSABLE]]="","",IFERROR(INDEX(TaskList1[THÈME],SMALL(IF(TaskList1[RESPONSABLE]=$D$1,ROW(TaskList1[RESPONSABLE])-1),COUNTIF($D$3:D490,TaskList15[[#This Row],[RESPONSABLE]]))),IFERROR(INDEX(TaskList2[THÈME],SMALL(IF(TaskList2[RESPONSABLE]=$D$1,ROW(TaskList2[RESPONSABLE])-1),COUNTIF($D$3:D490,TaskList15[[#This Row],[RESPONSABLE]])-COUNTIF(TaskList1[RESPONSABLE],$D$1))),INDEX(TaskList3[THÈME],SMALL(IF(TaskList3[RESPONSABLE]=$D$1,ROW(TaskList3[RESPONSABLE])-1),COUNTIF($D$3:D490,TaskList15[[#This Row],[RESPONSABLE]])-COUNTIF(TaskList2[RESPONSABLE],$D$1)-COUNTIF(TaskList1[RESPONSABLE],$D$1))))))</f>
        <v/>
      </c>
      <c r="B490" s="10" t="str">
        <f t="array" ref="B490">IF(TaskList15[[#This Row],[RESPONSABLE]]="","",IFERROR(INDEX(TaskList1[AXE],SMALL(IF(TaskList1[RESPONSABLE]=$D$1,ROW(TaskList1[RESPONSABLE])-1),COUNTIF($D$3:D490,TaskList15[[#This Row],[RESPONSABLE]]))),IFERROR(INDEX(TaskList2[AXE],SMALL(IF(TaskList2[RESPONSABLE]=$D$1,ROW(TaskList2[RESPONSABLE])-1),COUNTIF($D$3:D490,TaskList15[[#This Row],[RESPONSABLE]])-COUNTIF(TaskList1[RESPONSABLE],$D$1))),INDEX(TaskList3[AXE],SMALL(IF(TaskList3[RESPONSABLE]=$D$1,ROW(TaskList3[RESPONSABLE])-1),COUNTIF($D$3:D490,TaskList15[[#This Row],[RESPONSABLE]])-COUNTIF(TaskList2[RESPONSABLE],$D$1)-COUNTIF(TaskList1[RESPONSABLE],$D$1))))))</f>
        <v/>
      </c>
      <c r="D490" s="12" t="str">
        <f>IF(COUNTIF($D$2:D489,$D$1)&lt;COUNTIF(TaskList2[RESPONSABLE],$D$1)+COUNTIF(TaskList3[RESPONSABLE],$D$1)+COUNTIF(TaskList1[RESPONSABLE],$D$1),$D$1,"")</f>
        <v/>
      </c>
      <c r="E490" s="13" t="str">
        <f t="array" ref="E490">IF(TaskList15[[#This Row],[RESPONSABLE]]="","",IFERROR(INDEX(TaskList1[DATE LIMITE],SMALL(IF(TaskList1[RESPONSABLE]=$D$1,ROW(TaskList1[RESPONSABLE])-1),COUNTIF($D$3:D490,TaskList15[[#This Row],[RESPONSABLE]]))),IFERROR(INDEX(TaskList2[DATE LIMITE],SMALL(IF(TaskList2[RESPONSABLE]=$D$1,ROW(TaskList2[RESPONSABLE])-1),COUNTIF($D$3:D490,TaskList15[[#This Row],[RESPONSABLE]])-COUNTIF(TaskList1[RESPONSABLE],$D$1))),INDEX(TaskList3[DATE LIMITE],SMALL(IF(TaskList3[RESPONSABLE]=$D$1,ROW(TaskList3[RESPONSABLE])-1),COUNTIF($D$3:D490,TaskList15[[#This Row],[RESPONSABLE]])-COUNTIF(TaskList2[RESPONSABLE],$D$1)-COUNTIF(TaskList1[RESPONSABLE],$D$1))))))</f>
        <v/>
      </c>
      <c r="F490" s="10" t="str">
        <f t="array" ref="F490">IF(TaskList15[[#This Row],[RESPONSABLE]]="","",IFERROR(INDEX(TaskList1[STATUT],SMALL(IF(TaskList1[RESPONSABLE]=$D$1,ROW(TaskList1[RESPONSABLE])-1),COUNTIF($D$3:D490,TaskList15[[#This Row],[RESPONSABLE]]))),IFERROR(INDEX(TaskList2[STATUT],SMALL(IF(TaskList2[RESPONSABLE]=$D$1,ROW(TaskList2[RESPONSABLE])-1),COUNTIF($D$3:D490,TaskList15[[#This Row],[RESPONSABLE]])-COUNTIF(TaskList1[RESPONSABLE],$D$1))),INDEX(TaskList3[STATUT],SMALL(IF(TaskList3[RESPONSABLE]=$D$1,ROW(TaskList3[RESPONSABLE])-1),COUNTIF($D$3:D490,TaskList15[[#This Row],[RESPONSABLE]])-COUNTIF(TaskList2[RESPONSABLE],$D$1)-COUNTIF(TaskList1[RESPONSABLE],$D$1))))))</f>
        <v/>
      </c>
    </row>
    <row r="491" spans="1:6" x14ac:dyDescent="0.3">
      <c r="A491" s="10" t="str">
        <f t="array" ref="A491">IF(TaskList15[[#This Row],[RESPONSABLE]]="","",IFERROR(INDEX(TaskList1[THÈME],SMALL(IF(TaskList1[RESPONSABLE]=$D$1,ROW(TaskList1[RESPONSABLE])-1),COUNTIF($D$3:D491,TaskList15[[#This Row],[RESPONSABLE]]))),IFERROR(INDEX(TaskList2[THÈME],SMALL(IF(TaskList2[RESPONSABLE]=$D$1,ROW(TaskList2[RESPONSABLE])-1),COUNTIF($D$3:D491,TaskList15[[#This Row],[RESPONSABLE]])-COUNTIF(TaskList1[RESPONSABLE],$D$1))),INDEX(TaskList3[THÈME],SMALL(IF(TaskList3[RESPONSABLE]=$D$1,ROW(TaskList3[RESPONSABLE])-1),COUNTIF($D$3:D491,TaskList15[[#This Row],[RESPONSABLE]])-COUNTIF(TaskList2[RESPONSABLE],$D$1)-COUNTIF(TaskList1[RESPONSABLE],$D$1))))))</f>
        <v/>
      </c>
      <c r="B491" s="10" t="str">
        <f t="array" ref="B491">IF(TaskList15[[#This Row],[RESPONSABLE]]="","",IFERROR(INDEX(TaskList1[AXE],SMALL(IF(TaskList1[RESPONSABLE]=$D$1,ROW(TaskList1[RESPONSABLE])-1),COUNTIF($D$3:D491,TaskList15[[#This Row],[RESPONSABLE]]))),IFERROR(INDEX(TaskList2[AXE],SMALL(IF(TaskList2[RESPONSABLE]=$D$1,ROW(TaskList2[RESPONSABLE])-1),COUNTIF($D$3:D491,TaskList15[[#This Row],[RESPONSABLE]])-COUNTIF(TaskList1[RESPONSABLE],$D$1))),INDEX(TaskList3[AXE],SMALL(IF(TaskList3[RESPONSABLE]=$D$1,ROW(TaskList3[RESPONSABLE])-1),COUNTIF($D$3:D491,TaskList15[[#This Row],[RESPONSABLE]])-COUNTIF(TaskList2[RESPONSABLE],$D$1)-COUNTIF(TaskList1[RESPONSABLE],$D$1))))))</f>
        <v/>
      </c>
      <c r="D491" s="12" t="str">
        <f>IF(COUNTIF($D$2:D490,$D$1)&lt;COUNTIF(TaskList2[RESPONSABLE],$D$1)+COUNTIF(TaskList3[RESPONSABLE],$D$1)+COUNTIF(TaskList1[RESPONSABLE],$D$1),$D$1,"")</f>
        <v/>
      </c>
      <c r="E491" s="13" t="str">
        <f t="array" ref="E491">IF(TaskList15[[#This Row],[RESPONSABLE]]="","",IFERROR(INDEX(TaskList1[DATE LIMITE],SMALL(IF(TaskList1[RESPONSABLE]=$D$1,ROW(TaskList1[RESPONSABLE])-1),COUNTIF($D$3:D491,TaskList15[[#This Row],[RESPONSABLE]]))),IFERROR(INDEX(TaskList2[DATE LIMITE],SMALL(IF(TaskList2[RESPONSABLE]=$D$1,ROW(TaskList2[RESPONSABLE])-1),COUNTIF($D$3:D491,TaskList15[[#This Row],[RESPONSABLE]])-COUNTIF(TaskList1[RESPONSABLE],$D$1))),INDEX(TaskList3[DATE LIMITE],SMALL(IF(TaskList3[RESPONSABLE]=$D$1,ROW(TaskList3[RESPONSABLE])-1),COUNTIF($D$3:D491,TaskList15[[#This Row],[RESPONSABLE]])-COUNTIF(TaskList2[RESPONSABLE],$D$1)-COUNTIF(TaskList1[RESPONSABLE],$D$1))))))</f>
        <v/>
      </c>
      <c r="F491" s="10" t="str">
        <f t="array" ref="F491">IF(TaskList15[[#This Row],[RESPONSABLE]]="","",IFERROR(INDEX(TaskList1[STATUT],SMALL(IF(TaskList1[RESPONSABLE]=$D$1,ROW(TaskList1[RESPONSABLE])-1),COUNTIF($D$3:D491,TaskList15[[#This Row],[RESPONSABLE]]))),IFERROR(INDEX(TaskList2[STATUT],SMALL(IF(TaskList2[RESPONSABLE]=$D$1,ROW(TaskList2[RESPONSABLE])-1),COUNTIF($D$3:D491,TaskList15[[#This Row],[RESPONSABLE]])-COUNTIF(TaskList1[RESPONSABLE],$D$1))),INDEX(TaskList3[STATUT],SMALL(IF(TaskList3[RESPONSABLE]=$D$1,ROW(TaskList3[RESPONSABLE])-1),COUNTIF($D$3:D491,TaskList15[[#This Row],[RESPONSABLE]])-COUNTIF(TaskList2[RESPONSABLE],$D$1)-COUNTIF(TaskList1[RESPONSABLE],$D$1))))))</f>
        <v/>
      </c>
    </row>
    <row r="492" spans="1:6" x14ac:dyDescent="0.3">
      <c r="A492" s="10" t="str">
        <f t="array" ref="A492">IF(TaskList15[[#This Row],[RESPONSABLE]]="","",IFERROR(INDEX(TaskList1[THÈME],SMALL(IF(TaskList1[RESPONSABLE]=$D$1,ROW(TaskList1[RESPONSABLE])-1),COUNTIF($D$3:D492,TaskList15[[#This Row],[RESPONSABLE]]))),IFERROR(INDEX(TaskList2[THÈME],SMALL(IF(TaskList2[RESPONSABLE]=$D$1,ROW(TaskList2[RESPONSABLE])-1),COUNTIF($D$3:D492,TaskList15[[#This Row],[RESPONSABLE]])-COUNTIF(TaskList1[RESPONSABLE],$D$1))),INDEX(TaskList3[THÈME],SMALL(IF(TaskList3[RESPONSABLE]=$D$1,ROW(TaskList3[RESPONSABLE])-1),COUNTIF($D$3:D492,TaskList15[[#This Row],[RESPONSABLE]])-COUNTIF(TaskList2[RESPONSABLE],$D$1)-COUNTIF(TaskList1[RESPONSABLE],$D$1))))))</f>
        <v/>
      </c>
      <c r="B492" s="10" t="str">
        <f t="array" ref="B492">IF(TaskList15[[#This Row],[RESPONSABLE]]="","",IFERROR(INDEX(TaskList1[AXE],SMALL(IF(TaskList1[RESPONSABLE]=$D$1,ROW(TaskList1[RESPONSABLE])-1),COUNTIF($D$3:D492,TaskList15[[#This Row],[RESPONSABLE]]))),IFERROR(INDEX(TaskList2[AXE],SMALL(IF(TaskList2[RESPONSABLE]=$D$1,ROW(TaskList2[RESPONSABLE])-1),COUNTIF($D$3:D492,TaskList15[[#This Row],[RESPONSABLE]])-COUNTIF(TaskList1[RESPONSABLE],$D$1))),INDEX(TaskList3[AXE],SMALL(IF(TaskList3[RESPONSABLE]=$D$1,ROW(TaskList3[RESPONSABLE])-1),COUNTIF($D$3:D492,TaskList15[[#This Row],[RESPONSABLE]])-COUNTIF(TaskList2[RESPONSABLE],$D$1)-COUNTIF(TaskList1[RESPONSABLE],$D$1))))))</f>
        <v/>
      </c>
      <c r="D492" s="12" t="str">
        <f>IF(COUNTIF($D$2:D491,$D$1)&lt;COUNTIF(TaskList2[RESPONSABLE],$D$1)+COUNTIF(TaskList3[RESPONSABLE],$D$1)+COUNTIF(TaskList1[RESPONSABLE],$D$1),$D$1,"")</f>
        <v/>
      </c>
      <c r="E492" s="13" t="str">
        <f t="array" ref="E492">IF(TaskList15[[#This Row],[RESPONSABLE]]="","",IFERROR(INDEX(TaskList1[DATE LIMITE],SMALL(IF(TaskList1[RESPONSABLE]=$D$1,ROW(TaskList1[RESPONSABLE])-1),COUNTIF($D$3:D492,TaskList15[[#This Row],[RESPONSABLE]]))),IFERROR(INDEX(TaskList2[DATE LIMITE],SMALL(IF(TaskList2[RESPONSABLE]=$D$1,ROW(TaskList2[RESPONSABLE])-1),COUNTIF($D$3:D492,TaskList15[[#This Row],[RESPONSABLE]])-COUNTIF(TaskList1[RESPONSABLE],$D$1))),INDEX(TaskList3[DATE LIMITE],SMALL(IF(TaskList3[RESPONSABLE]=$D$1,ROW(TaskList3[RESPONSABLE])-1),COUNTIF($D$3:D492,TaskList15[[#This Row],[RESPONSABLE]])-COUNTIF(TaskList2[RESPONSABLE],$D$1)-COUNTIF(TaskList1[RESPONSABLE],$D$1))))))</f>
        <v/>
      </c>
      <c r="F492" s="10" t="str">
        <f t="array" ref="F492">IF(TaskList15[[#This Row],[RESPONSABLE]]="","",IFERROR(INDEX(TaskList1[STATUT],SMALL(IF(TaskList1[RESPONSABLE]=$D$1,ROW(TaskList1[RESPONSABLE])-1),COUNTIF($D$3:D492,TaskList15[[#This Row],[RESPONSABLE]]))),IFERROR(INDEX(TaskList2[STATUT],SMALL(IF(TaskList2[RESPONSABLE]=$D$1,ROW(TaskList2[RESPONSABLE])-1),COUNTIF($D$3:D492,TaskList15[[#This Row],[RESPONSABLE]])-COUNTIF(TaskList1[RESPONSABLE],$D$1))),INDEX(TaskList3[STATUT],SMALL(IF(TaskList3[RESPONSABLE]=$D$1,ROW(TaskList3[RESPONSABLE])-1),COUNTIF($D$3:D492,TaskList15[[#This Row],[RESPONSABLE]])-COUNTIF(TaskList2[RESPONSABLE],$D$1)-COUNTIF(TaskList1[RESPONSABLE],$D$1))))))</f>
        <v/>
      </c>
    </row>
    <row r="493" spans="1:6" x14ac:dyDescent="0.3">
      <c r="A493" s="10" t="str">
        <f t="array" ref="A493">IF(TaskList15[[#This Row],[RESPONSABLE]]="","",IFERROR(INDEX(TaskList1[THÈME],SMALL(IF(TaskList1[RESPONSABLE]=$D$1,ROW(TaskList1[RESPONSABLE])-1),COUNTIF($D$3:D493,TaskList15[[#This Row],[RESPONSABLE]]))),IFERROR(INDEX(TaskList2[THÈME],SMALL(IF(TaskList2[RESPONSABLE]=$D$1,ROW(TaskList2[RESPONSABLE])-1),COUNTIF($D$3:D493,TaskList15[[#This Row],[RESPONSABLE]])-COUNTIF(TaskList1[RESPONSABLE],$D$1))),INDEX(TaskList3[THÈME],SMALL(IF(TaskList3[RESPONSABLE]=$D$1,ROW(TaskList3[RESPONSABLE])-1),COUNTIF($D$3:D493,TaskList15[[#This Row],[RESPONSABLE]])-COUNTIF(TaskList2[RESPONSABLE],$D$1)-COUNTIF(TaskList1[RESPONSABLE],$D$1))))))</f>
        <v/>
      </c>
      <c r="B493" s="10" t="str">
        <f t="array" ref="B493">IF(TaskList15[[#This Row],[RESPONSABLE]]="","",IFERROR(INDEX(TaskList1[AXE],SMALL(IF(TaskList1[RESPONSABLE]=$D$1,ROW(TaskList1[RESPONSABLE])-1),COUNTIF($D$3:D493,TaskList15[[#This Row],[RESPONSABLE]]))),IFERROR(INDEX(TaskList2[AXE],SMALL(IF(TaskList2[RESPONSABLE]=$D$1,ROW(TaskList2[RESPONSABLE])-1),COUNTIF($D$3:D493,TaskList15[[#This Row],[RESPONSABLE]])-COUNTIF(TaskList1[RESPONSABLE],$D$1))),INDEX(TaskList3[AXE],SMALL(IF(TaskList3[RESPONSABLE]=$D$1,ROW(TaskList3[RESPONSABLE])-1),COUNTIF($D$3:D493,TaskList15[[#This Row],[RESPONSABLE]])-COUNTIF(TaskList2[RESPONSABLE],$D$1)-COUNTIF(TaskList1[RESPONSABLE],$D$1))))))</f>
        <v/>
      </c>
      <c r="D493" s="12" t="str">
        <f>IF(COUNTIF($D$2:D492,$D$1)&lt;COUNTIF(TaskList2[RESPONSABLE],$D$1)+COUNTIF(TaskList3[RESPONSABLE],$D$1)+COUNTIF(TaskList1[RESPONSABLE],$D$1),$D$1,"")</f>
        <v/>
      </c>
      <c r="E493" s="13" t="str">
        <f t="array" ref="E493">IF(TaskList15[[#This Row],[RESPONSABLE]]="","",IFERROR(INDEX(TaskList1[DATE LIMITE],SMALL(IF(TaskList1[RESPONSABLE]=$D$1,ROW(TaskList1[RESPONSABLE])-1),COUNTIF($D$3:D493,TaskList15[[#This Row],[RESPONSABLE]]))),IFERROR(INDEX(TaskList2[DATE LIMITE],SMALL(IF(TaskList2[RESPONSABLE]=$D$1,ROW(TaskList2[RESPONSABLE])-1),COUNTIF($D$3:D493,TaskList15[[#This Row],[RESPONSABLE]])-COUNTIF(TaskList1[RESPONSABLE],$D$1))),INDEX(TaskList3[DATE LIMITE],SMALL(IF(TaskList3[RESPONSABLE]=$D$1,ROW(TaskList3[RESPONSABLE])-1),COUNTIF($D$3:D493,TaskList15[[#This Row],[RESPONSABLE]])-COUNTIF(TaskList2[RESPONSABLE],$D$1)-COUNTIF(TaskList1[RESPONSABLE],$D$1))))))</f>
        <v/>
      </c>
      <c r="F493" s="10" t="str">
        <f t="array" ref="F493">IF(TaskList15[[#This Row],[RESPONSABLE]]="","",IFERROR(INDEX(TaskList1[STATUT],SMALL(IF(TaskList1[RESPONSABLE]=$D$1,ROW(TaskList1[RESPONSABLE])-1),COUNTIF($D$3:D493,TaskList15[[#This Row],[RESPONSABLE]]))),IFERROR(INDEX(TaskList2[STATUT],SMALL(IF(TaskList2[RESPONSABLE]=$D$1,ROW(TaskList2[RESPONSABLE])-1),COUNTIF($D$3:D493,TaskList15[[#This Row],[RESPONSABLE]])-COUNTIF(TaskList1[RESPONSABLE],$D$1))),INDEX(TaskList3[STATUT],SMALL(IF(TaskList3[RESPONSABLE]=$D$1,ROW(TaskList3[RESPONSABLE])-1),COUNTIF($D$3:D493,TaskList15[[#This Row],[RESPONSABLE]])-COUNTIF(TaskList2[RESPONSABLE],$D$1)-COUNTIF(TaskList1[RESPONSABLE],$D$1))))))</f>
        <v/>
      </c>
    </row>
    <row r="494" spans="1:6" x14ac:dyDescent="0.3">
      <c r="A494" s="10" t="str">
        <f t="array" ref="A494">IF(TaskList15[[#This Row],[RESPONSABLE]]="","",IFERROR(INDEX(TaskList1[THÈME],SMALL(IF(TaskList1[RESPONSABLE]=$D$1,ROW(TaskList1[RESPONSABLE])-1),COUNTIF($D$3:D494,TaskList15[[#This Row],[RESPONSABLE]]))),IFERROR(INDEX(TaskList2[THÈME],SMALL(IF(TaskList2[RESPONSABLE]=$D$1,ROW(TaskList2[RESPONSABLE])-1),COUNTIF($D$3:D494,TaskList15[[#This Row],[RESPONSABLE]])-COUNTIF(TaskList1[RESPONSABLE],$D$1))),INDEX(TaskList3[THÈME],SMALL(IF(TaskList3[RESPONSABLE]=$D$1,ROW(TaskList3[RESPONSABLE])-1),COUNTIF($D$3:D494,TaskList15[[#This Row],[RESPONSABLE]])-COUNTIF(TaskList2[RESPONSABLE],$D$1)-COUNTIF(TaskList1[RESPONSABLE],$D$1))))))</f>
        <v/>
      </c>
      <c r="B494" s="10" t="str">
        <f t="array" ref="B494">IF(TaskList15[[#This Row],[RESPONSABLE]]="","",IFERROR(INDEX(TaskList1[AXE],SMALL(IF(TaskList1[RESPONSABLE]=$D$1,ROW(TaskList1[RESPONSABLE])-1),COUNTIF($D$3:D494,TaskList15[[#This Row],[RESPONSABLE]]))),IFERROR(INDEX(TaskList2[AXE],SMALL(IF(TaskList2[RESPONSABLE]=$D$1,ROW(TaskList2[RESPONSABLE])-1),COUNTIF($D$3:D494,TaskList15[[#This Row],[RESPONSABLE]])-COUNTIF(TaskList1[RESPONSABLE],$D$1))),INDEX(TaskList3[AXE],SMALL(IF(TaskList3[RESPONSABLE]=$D$1,ROW(TaskList3[RESPONSABLE])-1),COUNTIF($D$3:D494,TaskList15[[#This Row],[RESPONSABLE]])-COUNTIF(TaskList2[RESPONSABLE],$D$1)-COUNTIF(TaskList1[RESPONSABLE],$D$1))))))</f>
        <v/>
      </c>
      <c r="D494" s="12" t="str">
        <f>IF(COUNTIF($D$2:D493,$D$1)&lt;COUNTIF(TaskList2[RESPONSABLE],$D$1)+COUNTIF(TaskList3[RESPONSABLE],$D$1)+COUNTIF(TaskList1[RESPONSABLE],$D$1),$D$1,"")</f>
        <v/>
      </c>
      <c r="E494" s="13" t="str">
        <f t="array" ref="E494">IF(TaskList15[[#This Row],[RESPONSABLE]]="","",IFERROR(INDEX(TaskList1[DATE LIMITE],SMALL(IF(TaskList1[RESPONSABLE]=$D$1,ROW(TaskList1[RESPONSABLE])-1),COUNTIF($D$3:D494,TaskList15[[#This Row],[RESPONSABLE]]))),IFERROR(INDEX(TaskList2[DATE LIMITE],SMALL(IF(TaskList2[RESPONSABLE]=$D$1,ROW(TaskList2[RESPONSABLE])-1),COUNTIF($D$3:D494,TaskList15[[#This Row],[RESPONSABLE]])-COUNTIF(TaskList1[RESPONSABLE],$D$1))),INDEX(TaskList3[DATE LIMITE],SMALL(IF(TaskList3[RESPONSABLE]=$D$1,ROW(TaskList3[RESPONSABLE])-1),COUNTIF($D$3:D494,TaskList15[[#This Row],[RESPONSABLE]])-COUNTIF(TaskList2[RESPONSABLE],$D$1)-COUNTIF(TaskList1[RESPONSABLE],$D$1))))))</f>
        <v/>
      </c>
      <c r="F494" s="10" t="str">
        <f t="array" ref="F494">IF(TaskList15[[#This Row],[RESPONSABLE]]="","",IFERROR(INDEX(TaskList1[STATUT],SMALL(IF(TaskList1[RESPONSABLE]=$D$1,ROW(TaskList1[RESPONSABLE])-1),COUNTIF($D$3:D494,TaskList15[[#This Row],[RESPONSABLE]]))),IFERROR(INDEX(TaskList2[STATUT],SMALL(IF(TaskList2[RESPONSABLE]=$D$1,ROW(TaskList2[RESPONSABLE])-1),COUNTIF($D$3:D494,TaskList15[[#This Row],[RESPONSABLE]])-COUNTIF(TaskList1[RESPONSABLE],$D$1))),INDEX(TaskList3[STATUT],SMALL(IF(TaskList3[RESPONSABLE]=$D$1,ROW(TaskList3[RESPONSABLE])-1),COUNTIF($D$3:D494,TaskList15[[#This Row],[RESPONSABLE]])-COUNTIF(TaskList2[RESPONSABLE],$D$1)-COUNTIF(TaskList1[RESPONSABLE],$D$1))))))</f>
        <v/>
      </c>
    </row>
    <row r="495" spans="1:6" x14ac:dyDescent="0.3">
      <c r="A495" s="10" t="str">
        <f t="array" ref="A495">IF(TaskList15[[#This Row],[RESPONSABLE]]="","",IFERROR(INDEX(TaskList1[THÈME],SMALL(IF(TaskList1[RESPONSABLE]=$D$1,ROW(TaskList1[RESPONSABLE])-1),COUNTIF($D$3:D495,TaskList15[[#This Row],[RESPONSABLE]]))),IFERROR(INDEX(TaskList2[THÈME],SMALL(IF(TaskList2[RESPONSABLE]=$D$1,ROW(TaskList2[RESPONSABLE])-1),COUNTIF($D$3:D495,TaskList15[[#This Row],[RESPONSABLE]])-COUNTIF(TaskList1[RESPONSABLE],$D$1))),INDEX(TaskList3[THÈME],SMALL(IF(TaskList3[RESPONSABLE]=$D$1,ROW(TaskList3[RESPONSABLE])-1),COUNTIF($D$3:D495,TaskList15[[#This Row],[RESPONSABLE]])-COUNTIF(TaskList2[RESPONSABLE],$D$1)-COUNTIF(TaskList1[RESPONSABLE],$D$1))))))</f>
        <v/>
      </c>
      <c r="B495" s="10" t="str">
        <f t="array" ref="B495">IF(TaskList15[[#This Row],[RESPONSABLE]]="","",IFERROR(INDEX(TaskList1[AXE],SMALL(IF(TaskList1[RESPONSABLE]=$D$1,ROW(TaskList1[RESPONSABLE])-1),COUNTIF($D$3:D495,TaskList15[[#This Row],[RESPONSABLE]]))),IFERROR(INDEX(TaskList2[AXE],SMALL(IF(TaskList2[RESPONSABLE]=$D$1,ROW(TaskList2[RESPONSABLE])-1),COUNTIF($D$3:D495,TaskList15[[#This Row],[RESPONSABLE]])-COUNTIF(TaskList1[RESPONSABLE],$D$1))),INDEX(TaskList3[AXE],SMALL(IF(TaskList3[RESPONSABLE]=$D$1,ROW(TaskList3[RESPONSABLE])-1),COUNTIF($D$3:D495,TaskList15[[#This Row],[RESPONSABLE]])-COUNTIF(TaskList2[RESPONSABLE],$D$1)-COUNTIF(TaskList1[RESPONSABLE],$D$1))))))</f>
        <v/>
      </c>
      <c r="D495" s="12" t="str">
        <f>IF(COUNTIF($D$2:D494,$D$1)&lt;COUNTIF(TaskList2[RESPONSABLE],$D$1)+COUNTIF(TaskList3[RESPONSABLE],$D$1)+COUNTIF(TaskList1[RESPONSABLE],$D$1),$D$1,"")</f>
        <v/>
      </c>
      <c r="E495" s="13" t="str">
        <f t="array" ref="E495">IF(TaskList15[[#This Row],[RESPONSABLE]]="","",IFERROR(INDEX(TaskList1[DATE LIMITE],SMALL(IF(TaskList1[RESPONSABLE]=$D$1,ROW(TaskList1[RESPONSABLE])-1),COUNTIF($D$3:D495,TaskList15[[#This Row],[RESPONSABLE]]))),IFERROR(INDEX(TaskList2[DATE LIMITE],SMALL(IF(TaskList2[RESPONSABLE]=$D$1,ROW(TaskList2[RESPONSABLE])-1),COUNTIF($D$3:D495,TaskList15[[#This Row],[RESPONSABLE]])-COUNTIF(TaskList1[RESPONSABLE],$D$1))),INDEX(TaskList3[DATE LIMITE],SMALL(IF(TaskList3[RESPONSABLE]=$D$1,ROW(TaskList3[RESPONSABLE])-1),COUNTIF($D$3:D495,TaskList15[[#This Row],[RESPONSABLE]])-COUNTIF(TaskList2[RESPONSABLE],$D$1)-COUNTIF(TaskList1[RESPONSABLE],$D$1))))))</f>
        <v/>
      </c>
      <c r="F495" s="10" t="str">
        <f t="array" ref="F495">IF(TaskList15[[#This Row],[RESPONSABLE]]="","",IFERROR(INDEX(TaskList1[STATUT],SMALL(IF(TaskList1[RESPONSABLE]=$D$1,ROW(TaskList1[RESPONSABLE])-1),COUNTIF($D$3:D495,TaskList15[[#This Row],[RESPONSABLE]]))),IFERROR(INDEX(TaskList2[STATUT],SMALL(IF(TaskList2[RESPONSABLE]=$D$1,ROW(TaskList2[RESPONSABLE])-1),COUNTIF($D$3:D495,TaskList15[[#This Row],[RESPONSABLE]])-COUNTIF(TaskList1[RESPONSABLE],$D$1))),INDEX(TaskList3[STATUT],SMALL(IF(TaskList3[RESPONSABLE]=$D$1,ROW(TaskList3[RESPONSABLE])-1),COUNTIF($D$3:D495,TaskList15[[#This Row],[RESPONSABLE]])-COUNTIF(TaskList2[RESPONSABLE],$D$1)-COUNTIF(TaskList1[RESPONSABLE],$D$1))))))</f>
        <v/>
      </c>
    </row>
    <row r="496" spans="1:6" x14ac:dyDescent="0.3">
      <c r="A496" s="10" t="str">
        <f t="array" ref="A496">IF(TaskList15[[#This Row],[RESPONSABLE]]="","",IFERROR(INDEX(TaskList1[THÈME],SMALL(IF(TaskList1[RESPONSABLE]=$D$1,ROW(TaskList1[RESPONSABLE])-1),COUNTIF($D$3:D496,TaskList15[[#This Row],[RESPONSABLE]]))),IFERROR(INDEX(TaskList2[THÈME],SMALL(IF(TaskList2[RESPONSABLE]=$D$1,ROW(TaskList2[RESPONSABLE])-1),COUNTIF($D$3:D496,TaskList15[[#This Row],[RESPONSABLE]])-COUNTIF(TaskList1[RESPONSABLE],$D$1))),INDEX(TaskList3[THÈME],SMALL(IF(TaskList3[RESPONSABLE]=$D$1,ROW(TaskList3[RESPONSABLE])-1),COUNTIF($D$3:D496,TaskList15[[#This Row],[RESPONSABLE]])-COUNTIF(TaskList2[RESPONSABLE],$D$1)-COUNTIF(TaskList1[RESPONSABLE],$D$1))))))</f>
        <v/>
      </c>
      <c r="B496" s="10" t="str">
        <f t="array" ref="B496">IF(TaskList15[[#This Row],[RESPONSABLE]]="","",IFERROR(INDEX(TaskList1[AXE],SMALL(IF(TaskList1[RESPONSABLE]=$D$1,ROW(TaskList1[RESPONSABLE])-1),COUNTIF($D$3:D496,TaskList15[[#This Row],[RESPONSABLE]]))),IFERROR(INDEX(TaskList2[AXE],SMALL(IF(TaskList2[RESPONSABLE]=$D$1,ROW(TaskList2[RESPONSABLE])-1),COUNTIF($D$3:D496,TaskList15[[#This Row],[RESPONSABLE]])-COUNTIF(TaskList1[RESPONSABLE],$D$1))),INDEX(TaskList3[AXE],SMALL(IF(TaskList3[RESPONSABLE]=$D$1,ROW(TaskList3[RESPONSABLE])-1),COUNTIF($D$3:D496,TaskList15[[#This Row],[RESPONSABLE]])-COUNTIF(TaskList2[RESPONSABLE],$D$1)-COUNTIF(TaskList1[RESPONSABLE],$D$1))))))</f>
        <v/>
      </c>
      <c r="D496" s="12" t="str">
        <f>IF(COUNTIF($D$2:D495,$D$1)&lt;COUNTIF(TaskList2[RESPONSABLE],$D$1)+COUNTIF(TaskList3[RESPONSABLE],$D$1)+COUNTIF(TaskList1[RESPONSABLE],$D$1),$D$1,"")</f>
        <v/>
      </c>
      <c r="E496" s="13" t="str">
        <f t="array" ref="E496">IF(TaskList15[[#This Row],[RESPONSABLE]]="","",IFERROR(INDEX(TaskList1[DATE LIMITE],SMALL(IF(TaskList1[RESPONSABLE]=$D$1,ROW(TaskList1[RESPONSABLE])-1),COUNTIF($D$3:D496,TaskList15[[#This Row],[RESPONSABLE]]))),IFERROR(INDEX(TaskList2[DATE LIMITE],SMALL(IF(TaskList2[RESPONSABLE]=$D$1,ROW(TaskList2[RESPONSABLE])-1),COUNTIF($D$3:D496,TaskList15[[#This Row],[RESPONSABLE]])-COUNTIF(TaskList1[RESPONSABLE],$D$1))),INDEX(TaskList3[DATE LIMITE],SMALL(IF(TaskList3[RESPONSABLE]=$D$1,ROW(TaskList3[RESPONSABLE])-1),COUNTIF($D$3:D496,TaskList15[[#This Row],[RESPONSABLE]])-COUNTIF(TaskList2[RESPONSABLE],$D$1)-COUNTIF(TaskList1[RESPONSABLE],$D$1))))))</f>
        <v/>
      </c>
      <c r="F496" s="10" t="str">
        <f t="array" ref="F496">IF(TaskList15[[#This Row],[RESPONSABLE]]="","",IFERROR(INDEX(TaskList1[STATUT],SMALL(IF(TaskList1[RESPONSABLE]=$D$1,ROW(TaskList1[RESPONSABLE])-1),COUNTIF($D$3:D496,TaskList15[[#This Row],[RESPONSABLE]]))),IFERROR(INDEX(TaskList2[STATUT],SMALL(IF(TaskList2[RESPONSABLE]=$D$1,ROW(TaskList2[RESPONSABLE])-1),COUNTIF($D$3:D496,TaskList15[[#This Row],[RESPONSABLE]])-COUNTIF(TaskList1[RESPONSABLE],$D$1))),INDEX(TaskList3[STATUT],SMALL(IF(TaskList3[RESPONSABLE]=$D$1,ROW(TaskList3[RESPONSABLE])-1),COUNTIF($D$3:D496,TaskList15[[#This Row],[RESPONSABLE]])-COUNTIF(TaskList2[RESPONSABLE],$D$1)-COUNTIF(TaskList1[RESPONSABLE],$D$1))))))</f>
        <v/>
      </c>
    </row>
    <row r="497" spans="1:6" x14ac:dyDescent="0.3">
      <c r="A497" s="10" t="str">
        <f t="array" ref="A497">IF(TaskList15[[#This Row],[RESPONSABLE]]="","",IFERROR(INDEX(TaskList1[THÈME],SMALL(IF(TaskList1[RESPONSABLE]=$D$1,ROW(TaskList1[RESPONSABLE])-1),COUNTIF($D$3:D497,TaskList15[[#This Row],[RESPONSABLE]]))),IFERROR(INDEX(TaskList2[THÈME],SMALL(IF(TaskList2[RESPONSABLE]=$D$1,ROW(TaskList2[RESPONSABLE])-1),COUNTIF($D$3:D497,TaskList15[[#This Row],[RESPONSABLE]])-COUNTIF(TaskList1[RESPONSABLE],$D$1))),INDEX(TaskList3[THÈME],SMALL(IF(TaskList3[RESPONSABLE]=$D$1,ROW(TaskList3[RESPONSABLE])-1),COUNTIF($D$3:D497,TaskList15[[#This Row],[RESPONSABLE]])-COUNTIF(TaskList2[RESPONSABLE],$D$1)-COUNTIF(TaskList1[RESPONSABLE],$D$1))))))</f>
        <v/>
      </c>
      <c r="B497" s="10" t="str">
        <f t="array" ref="B497">IF(TaskList15[[#This Row],[RESPONSABLE]]="","",IFERROR(INDEX(TaskList1[AXE],SMALL(IF(TaskList1[RESPONSABLE]=$D$1,ROW(TaskList1[RESPONSABLE])-1),COUNTIF($D$3:D497,TaskList15[[#This Row],[RESPONSABLE]]))),IFERROR(INDEX(TaskList2[AXE],SMALL(IF(TaskList2[RESPONSABLE]=$D$1,ROW(TaskList2[RESPONSABLE])-1),COUNTIF($D$3:D497,TaskList15[[#This Row],[RESPONSABLE]])-COUNTIF(TaskList1[RESPONSABLE],$D$1))),INDEX(TaskList3[AXE],SMALL(IF(TaskList3[RESPONSABLE]=$D$1,ROW(TaskList3[RESPONSABLE])-1),COUNTIF($D$3:D497,TaskList15[[#This Row],[RESPONSABLE]])-COUNTIF(TaskList2[RESPONSABLE],$D$1)-COUNTIF(TaskList1[RESPONSABLE],$D$1))))))</f>
        <v/>
      </c>
      <c r="D497" s="12" t="str">
        <f>IF(COUNTIF($D$2:D496,$D$1)&lt;COUNTIF(TaskList2[RESPONSABLE],$D$1)+COUNTIF(TaskList3[RESPONSABLE],$D$1)+COUNTIF(TaskList1[RESPONSABLE],$D$1),$D$1,"")</f>
        <v/>
      </c>
      <c r="E497" s="13" t="str">
        <f t="array" ref="E497">IF(TaskList15[[#This Row],[RESPONSABLE]]="","",IFERROR(INDEX(TaskList1[DATE LIMITE],SMALL(IF(TaskList1[RESPONSABLE]=$D$1,ROW(TaskList1[RESPONSABLE])-1),COUNTIF($D$3:D497,TaskList15[[#This Row],[RESPONSABLE]]))),IFERROR(INDEX(TaskList2[DATE LIMITE],SMALL(IF(TaskList2[RESPONSABLE]=$D$1,ROW(TaskList2[RESPONSABLE])-1),COUNTIF($D$3:D497,TaskList15[[#This Row],[RESPONSABLE]])-COUNTIF(TaskList1[RESPONSABLE],$D$1))),INDEX(TaskList3[DATE LIMITE],SMALL(IF(TaskList3[RESPONSABLE]=$D$1,ROW(TaskList3[RESPONSABLE])-1),COUNTIF($D$3:D497,TaskList15[[#This Row],[RESPONSABLE]])-COUNTIF(TaskList2[RESPONSABLE],$D$1)-COUNTIF(TaskList1[RESPONSABLE],$D$1))))))</f>
        <v/>
      </c>
      <c r="F497" s="10" t="str">
        <f t="array" ref="F497">IF(TaskList15[[#This Row],[RESPONSABLE]]="","",IFERROR(INDEX(TaskList1[STATUT],SMALL(IF(TaskList1[RESPONSABLE]=$D$1,ROW(TaskList1[RESPONSABLE])-1),COUNTIF($D$3:D497,TaskList15[[#This Row],[RESPONSABLE]]))),IFERROR(INDEX(TaskList2[STATUT],SMALL(IF(TaskList2[RESPONSABLE]=$D$1,ROW(TaskList2[RESPONSABLE])-1),COUNTIF($D$3:D497,TaskList15[[#This Row],[RESPONSABLE]])-COUNTIF(TaskList1[RESPONSABLE],$D$1))),INDEX(TaskList3[STATUT],SMALL(IF(TaskList3[RESPONSABLE]=$D$1,ROW(TaskList3[RESPONSABLE])-1),COUNTIF($D$3:D497,TaskList15[[#This Row],[RESPONSABLE]])-COUNTIF(TaskList2[RESPONSABLE],$D$1)-COUNTIF(TaskList1[RESPONSABLE],$D$1))))))</f>
        <v/>
      </c>
    </row>
    <row r="498" spans="1:6" x14ac:dyDescent="0.3">
      <c r="A498" s="10" t="str">
        <f t="array" ref="A498">IF(TaskList15[[#This Row],[RESPONSABLE]]="","",IFERROR(INDEX(TaskList1[THÈME],SMALL(IF(TaskList1[RESPONSABLE]=$D$1,ROW(TaskList1[RESPONSABLE])-1),COUNTIF($D$3:D498,TaskList15[[#This Row],[RESPONSABLE]]))),IFERROR(INDEX(TaskList2[THÈME],SMALL(IF(TaskList2[RESPONSABLE]=$D$1,ROW(TaskList2[RESPONSABLE])-1),COUNTIF($D$3:D498,TaskList15[[#This Row],[RESPONSABLE]])-COUNTIF(TaskList1[RESPONSABLE],$D$1))),INDEX(TaskList3[THÈME],SMALL(IF(TaskList3[RESPONSABLE]=$D$1,ROW(TaskList3[RESPONSABLE])-1),COUNTIF($D$3:D498,TaskList15[[#This Row],[RESPONSABLE]])-COUNTIF(TaskList2[RESPONSABLE],$D$1)-COUNTIF(TaskList1[RESPONSABLE],$D$1))))))</f>
        <v/>
      </c>
      <c r="B498" s="10" t="str">
        <f t="array" ref="B498">IF(TaskList15[[#This Row],[RESPONSABLE]]="","",IFERROR(INDEX(TaskList1[AXE],SMALL(IF(TaskList1[RESPONSABLE]=$D$1,ROW(TaskList1[RESPONSABLE])-1),COUNTIF($D$3:D498,TaskList15[[#This Row],[RESPONSABLE]]))),IFERROR(INDEX(TaskList2[AXE],SMALL(IF(TaskList2[RESPONSABLE]=$D$1,ROW(TaskList2[RESPONSABLE])-1),COUNTIF($D$3:D498,TaskList15[[#This Row],[RESPONSABLE]])-COUNTIF(TaskList1[RESPONSABLE],$D$1))),INDEX(TaskList3[AXE],SMALL(IF(TaskList3[RESPONSABLE]=$D$1,ROW(TaskList3[RESPONSABLE])-1),COUNTIF($D$3:D498,TaskList15[[#This Row],[RESPONSABLE]])-COUNTIF(TaskList2[RESPONSABLE],$D$1)-COUNTIF(TaskList1[RESPONSABLE],$D$1))))))</f>
        <v/>
      </c>
      <c r="D498" s="12" t="str">
        <f>IF(COUNTIF($D$2:D497,$D$1)&lt;COUNTIF(TaskList2[RESPONSABLE],$D$1)+COUNTIF(TaskList3[RESPONSABLE],$D$1)+COUNTIF(TaskList1[RESPONSABLE],$D$1),$D$1,"")</f>
        <v/>
      </c>
      <c r="E498" s="13" t="str">
        <f t="array" ref="E498">IF(TaskList15[[#This Row],[RESPONSABLE]]="","",IFERROR(INDEX(TaskList1[DATE LIMITE],SMALL(IF(TaskList1[RESPONSABLE]=$D$1,ROW(TaskList1[RESPONSABLE])-1),COUNTIF($D$3:D498,TaskList15[[#This Row],[RESPONSABLE]]))),IFERROR(INDEX(TaskList2[DATE LIMITE],SMALL(IF(TaskList2[RESPONSABLE]=$D$1,ROW(TaskList2[RESPONSABLE])-1),COUNTIF($D$3:D498,TaskList15[[#This Row],[RESPONSABLE]])-COUNTIF(TaskList1[RESPONSABLE],$D$1))),INDEX(TaskList3[DATE LIMITE],SMALL(IF(TaskList3[RESPONSABLE]=$D$1,ROW(TaskList3[RESPONSABLE])-1),COUNTIF($D$3:D498,TaskList15[[#This Row],[RESPONSABLE]])-COUNTIF(TaskList2[RESPONSABLE],$D$1)-COUNTIF(TaskList1[RESPONSABLE],$D$1))))))</f>
        <v/>
      </c>
      <c r="F498" s="10" t="str">
        <f t="array" ref="F498">IF(TaskList15[[#This Row],[RESPONSABLE]]="","",IFERROR(INDEX(TaskList1[STATUT],SMALL(IF(TaskList1[RESPONSABLE]=$D$1,ROW(TaskList1[RESPONSABLE])-1),COUNTIF($D$3:D498,TaskList15[[#This Row],[RESPONSABLE]]))),IFERROR(INDEX(TaskList2[STATUT],SMALL(IF(TaskList2[RESPONSABLE]=$D$1,ROW(TaskList2[RESPONSABLE])-1),COUNTIF($D$3:D498,TaskList15[[#This Row],[RESPONSABLE]])-COUNTIF(TaskList1[RESPONSABLE],$D$1))),INDEX(TaskList3[STATUT],SMALL(IF(TaskList3[RESPONSABLE]=$D$1,ROW(TaskList3[RESPONSABLE])-1),COUNTIF($D$3:D498,TaskList15[[#This Row],[RESPONSABLE]])-COUNTIF(TaskList2[RESPONSABLE],$D$1)-COUNTIF(TaskList1[RESPONSABLE],$D$1))))))</f>
        <v/>
      </c>
    </row>
    <row r="499" spans="1:6" x14ac:dyDescent="0.3">
      <c r="A499" s="10" t="str">
        <f t="array" ref="A499">IF(TaskList15[[#This Row],[RESPONSABLE]]="","",IFERROR(INDEX(TaskList1[THÈME],SMALL(IF(TaskList1[RESPONSABLE]=$D$1,ROW(TaskList1[RESPONSABLE])-1),COUNTIF($D$3:D499,TaskList15[[#This Row],[RESPONSABLE]]))),IFERROR(INDEX(TaskList2[THÈME],SMALL(IF(TaskList2[RESPONSABLE]=$D$1,ROW(TaskList2[RESPONSABLE])-1),COUNTIF($D$3:D499,TaskList15[[#This Row],[RESPONSABLE]])-COUNTIF(TaskList1[RESPONSABLE],$D$1))),INDEX(TaskList3[THÈME],SMALL(IF(TaskList3[RESPONSABLE]=$D$1,ROW(TaskList3[RESPONSABLE])-1),COUNTIF($D$3:D499,TaskList15[[#This Row],[RESPONSABLE]])-COUNTIF(TaskList2[RESPONSABLE],$D$1)-COUNTIF(TaskList1[RESPONSABLE],$D$1))))))</f>
        <v/>
      </c>
      <c r="B499" s="10" t="str">
        <f t="array" ref="B499">IF(TaskList15[[#This Row],[RESPONSABLE]]="","",IFERROR(INDEX(TaskList1[AXE],SMALL(IF(TaskList1[RESPONSABLE]=$D$1,ROW(TaskList1[RESPONSABLE])-1),COUNTIF($D$3:D499,TaskList15[[#This Row],[RESPONSABLE]]))),IFERROR(INDEX(TaskList2[AXE],SMALL(IF(TaskList2[RESPONSABLE]=$D$1,ROW(TaskList2[RESPONSABLE])-1),COUNTIF($D$3:D499,TaskList15[[#This Row],[RESPONSABLE]])-COUNTIF(TaskList1[RESPONSABLE],$D$1))),INDEX(TaskList3[AXE],SMALL(IF(TaskList3[RESPONSABLE]=$D$1,ROW(TaskList3[RESPONSABLE])-1),COUNTIF($D$3:D499,TaskList15[[#This Row],[RESPONSABLE]])-COUNTIF(TaskList2[RESPONSABLE],$D$1)-COUNTIF(TaskList1[RESPONSABLE],$D$1))))))</f>
        <v/>
      </c>
      <c r="D499" s="12" t="str">
        <f>IF(COUNTIF($D$2:D498,$D$1)&lt;COUNTIF(TaskList2[RESPONSABLE],$D$1)+COUNTIF(TaskList3[RESPONSABLE],$D$1)+COUNTIF(TaskList1[RESPONSABLE],$D$1),$D$1,"")</f>
        <v/>
      </c>
      <c r="E499" s="13" t="str">
        <f t="array" ref="E499">IF(TaskList15[[#This Row],[RESPONSABLE]]="","",IFERROR(INDEX(TaskList1[DATE LIMITE],SMALL(IF(TaskList1[RESPONSABLE]=$D$1,ROW(TaskList1[RESPONSABLE])-1),COUNTIF($D$3:D499,TaskList15[[#This Row],[RESPONSABLE]]))),IFERROR(INDEX(TaskList2[DATE LIMITE],SMALL(IF(TaskList2[RESPONSABLE]=$D$1,ROW(TaskList2[RESPONSABLE])-1),COUNTIF($D$3:D499,TaskList15[[#This Row],[RESPONSABLE]])-COUNTIF(TaskList1[RESPONSABLE],$D$1))),INDEX(TaskList3[DATE LIMITE],SMALL(IF(TaskList3[RESPONSABLE]=$D$1,ROW(TaskList3[RESPONSABLE])-1),COUNTIF($D$3:D499,TaskList15[[#This Row],[RESPONSABLE]])-COUNTIF(TaskList2[RESPONSABLE],$D$1)-COUNTIF(TaskList1[RESPONSABLE],$D$1))))))</f>
        <v/>
      </c>
      <c r="F499" s="10" t="str">
        <f t="array" ref="F499">IF(TaskList15[[#This Row],[RESPONSABLE]]="","",IFERROR(INDEX(TaskList1[STATUT],SMALL(IF(TaskList1[RESPONSABLE]=$D$1,ROW(TaskList1[RESPONSABLE])-1),COUNTIF($D$3:D499,TaskList15[[#This Row],[RESPONSABLE]]))),IFERROR(INDEX(TaskList2[STATUT],SMALL(IF(TaskList2[RESPONSABLE]=$D$1,ROW(TaskList2[RESPONSABLE])-1),COUNTIF($D$3:D499,TaskList15[[#This Row],[RESPONSABLE]])-COUNTIF(TaskList1[RESPONSABLE],$D$1))),INDEX(TaskList3[STATUT],SMALL(IF(TaskList3[RESPONSABLE]=$D$1,ROW(TaskList3[RESPONSABLE])-1),COUNTIF($D$3:D499,TaskList15[[#This Row],[RESPONSABLE]])-COUNTIF(TaskList2[RESPONSABLE],$D$1)-COUNTIF(TaskList1[RESPONSABLE],$D$1))))))</f>
        <v/>
      </c>
    </row>
    <row r="500" spans="1:6" x14ac:dyDescent="0.3">
      <c r="A500" s="10" t="str">
        <f t="array" ref="A500">IF(TaskList15[[#This Row],[RESPONSABLE]]="","",IFERROR(INDEX(TaskList1[THÈME],SMALL(IF(TaskList1[RESPONSABLE]=$D$1,ROW(TaskList1[RESPONSABLE])-1),COUNTIF($D$3:D500,TaskList15[[#This Row],[RESPONSABLE]]))),IFERROR(INDEX(TaskList2[THÈME],SMALL(IF(TaskList2[RESPONSABLE]=$D$1,ROW(TaskList2[RESPONSABLE])-1),COUNTIF($D$3:D500,TaskList15[[#This Row],[RESPONSABLE]])-COUNTIF(TaskList1[RESPONSABLE],$D$1))),INDEX(TaskList3[THÈME],SMALL(IF(TaskList3[RESPONSABLE]=$D$1,ROW(TaskList3[RESPONSABLE])-1),COUNTIF($D$3:D500,TaskList15[[#This Row],[RESPONSABLE]])-COUNTIF(TaskList2[RESPONSABLE],$D$1)-COUNTIF(TaskList1[RESPONSABLE],$D$1))))))</f>
        <v/>
      </c>
      <c r="B500" s="10" t="str">
        <f t="array" ref="B500">IF(TaskList15[[#This Row],[RESPONSABLE]]="","",IFERROR(INDEX(TaskList1[AXE],SMALL(IF(TaskList1[RESPONSABLE]=$D$1,ROW(TaskList1[RESPONSABLE])-1),COUNTIF($D$3:D500,TaskList15[[#This Row],[RESPONSABLE]]))),IFERROR(INDEX(TaskList2[AXE],SMALL(IF(TaskList2[RESPONSABLE]=$D$1,ROW(TaskList2[RESPONSABLE])-1),COUNTIF($D$3:D500,TaskList15[[#This Row],[RESPONSABLE]])-COUNTIF(TaskList1[RESPONSABLE],$D$1))),INDEX(TaskList3[AXE],SMALL(IF(TaskList3[RESPONSABLE]=$D$1,ROW(TaskList3[RESPONSABLE])-1),COUNTIF($D$3:D500,TaskList15[[#This Row],[RESPONSABLE]])-COUNTIF(TaskList2[RESPONSABLE],$D$1)-COUNTIF(TaskList1[RESPONSABLE],$D$1))))))</f>
        <v/>
      </c>
      <c r="D500" s="12" t="str">
        <f>IF(COUNTIF($D$2:D499,$D$1)&lt;COUNTIF(TaskList2[RESPONSABLE],$D$1)+COUNTIF(TaskList3[RESPONSABLE],$D$1)+COUNTIF(TaskList1[RESPONSABLE],$D$1),$D$1,"")</f>
        <v/>
      </c>
      <c r="E500" s="13" t="str">
        <f t="array" ref="E500">IF(TaskList15[[#This Row],[RESPONSABLE]]="","",IFERROR(INDEX(TaskList1[DATE LIMITE],SMALL(IF(TaskList1[RESPONSABLE]=$D$1,ROW(TaskList1[RESPONSABLE])-1),COUNTIF($D$3:D500,TaskList15[[#This Row],[RESPONSABLE]]))),IFERROR(INDEX(TaskList2[DATE LIMITE],SMALL(IF(TaskList2[RESPONSABLE]=$D$1,ROW(TaskList2[RESPONSABLE])-1),COUNTIF($D$3:D500,TaskList15[[#This Row],[RESPONSABLE]])-COUNTIF(TaskList1[RESPONSABLE],$D$1))),INDEX(TaskList3[DATE LIMITE],SMALL(IF(TaskList3[RESPONSABLE]=$D$1,ROW(TaskList3[RESPONSABLE])-1),COUNTIF($D$3:D500,TaskList15[[#This Row],[RESPONSABLE]])-COUNTIF(TaskList2[RESPONSABLE],$D$1)-COUNTIF(TaskList1[RESPONSABLE],$D$1))))))</f>
        <v/>
      </c>
      <c r="F500" s="10" t="str">
        <f t="array" ref="F500">IF(TaskList15[[#This Row],[RESPONSABLE]]="","",IFERROR(INDEX(TaskList1[STATUT],SMALL(IF(TaskList1[RESPONSABLE]=$D$1,ROW(TaskList1[RESPONSABLE])-1),COUNTIF($D$3:D500,TaskList15[[#This Row],[RESPONSABLE]]))),IFERROR(INDEX(TaskList2[STATUT],SMALL(IF(TaskList2[RESPONSABLE]=$D$1,ROW(TaskList2[RESPONSABLE])-1),COUNTIF($D$3:D500,TaskList15[[#This Row],[RESPONSABLE]])-COUNTIF(TaskList1[RESPONSABLE],$D$1))),INDEX(TaskList3[STATUT],SMALL(IF(TaskList3[RESPONSABLE]=$D$1,ROW(TaskList3[RESPONSABLE])-1),COUNTIF($D$3:D500,TaskList15[[#This Row],[RESPONSABLE]])-COUNTIF(TaskList2[RESPONSABLE],$D$1)-COUNTIF(TaskList1[RESPONSABLE],$D$1))))))</f>
        <v/>
      </c>
    </row>
    <row r="501" spans="1:6" x14ac:dyDescent="0.3">
      <c r="A501" s="10" t="str">
        <f t="array" ref="A501">IF(TaskList15[[#This Row],[RESPONSABLE]]="","",IFERROR(INDEX(TaskList1[THÈME],SMALL(IF(TaskList1[RESPONSABLE]=$D$1,ROW(TaskList1[RESPONSABLE])-1),COUNTIF($D$3:D501,TaskList15[[#This Row],[RESPONSABLE]]))),IFERROR(INDEX(TaskList2[THÈME],SMALL(IF(TaskList2[RESPONSABLE]=$D$1,ROW(TaskList2[RESPONSABLE])-1),COUNTIF($D$3:D501,TaskList15[[#This Row],[RESPONSABLE]])-COUNTIF(TaskList1[RESPONSABLE],$D$1))),INDEX(TaskList3[THÈME],SMALL(IF(TaskList3[RESPONSABLE]=$D$1,ROW(TaskList3[RESPONSABLE])-1),COUNTIF($D$3:D501,TaskList15[[#This Row],[RESPONSABLE]])-COUNTIF(TaskList2[RESPONSABLE],$D$1)-COUNTIF(TaskList1[RESPONSABLE],$D$1))))))</f>
        <v/>
      </c>
      <c r="B501" s="10" t="str">
        <f t="array" ref="B501">IF(TaskList15[[#This Row],[RESPONSABLE]]="","",IFERROR(INDEX(TaskList1[AXE],SMALL(IF(TaskList1[RESPONSABLE]=$D$1,ROW(TaskList1[RESPONSABLE])-1),COUNTIF($D$3:D501,TaskList15[[#This Row],[RESPONSABLE]]))),IFERROR(INDEX(TaskList2[AXE],SMALL(IF(TaskList2[RESPONSABLE]=$D$1,ROW(TaskList2[RESPONSABLE])-1),COUNTIF($D$3:D501,TaskList15[[#This Row],[RESPONSABLE]])-COUNTIF(TaskList1[RESPONSABLE],$D$1))),INDEX(TaskList3[AXE],SMALL(IF(TaskList3[RESPONSABLE]=$D$1,ROW(TaskList3[RESPONSABLE])-1),COUNTIF($D$3:D501,TaskList15[[#This Row],[RESPONSABLE]])-COUNTIF(TaskList2[RESPONSABLE],$D$1)-COUNTIF(TaskList1[RESPONSABLE],$D$1))))))</f>
        <v/>
      </c>
      <c r="D501" s="12" t="str">
        <f>IF(COUNTIF($D$2:D500,$D$1)&lt;COUNTIF(TaskList2[RESPONSABLE],$D$1)+COUNTIF(TaskList3[RESPONSABLE],$D$1)+COUNTIF(TaskList1[RESPONSABLE],$D$1),$D$1,"")</f>
        <v/>
      </c>
      <c r="E501" s="13" t="str">
        <f t="array" ref="E501">IF(TaskList15[[#This Row],[RESPONSABLE]]="","",IFERROR(INDEX(TaskList1[DATE LIMITE],SMALL(IF(TaskList1[RESPONSABLE]=$D$1,ROW(TaskList1[RESPONSABLE])-1),COUNTIF($D$3:D501,TaskList15[[#This Row],[RESPONSABLE]]))),IFERROR(INDEX(TaskList2[DATE LIMITE],SMALL(IF(TaskList2[RESPONSABLE]=$D$1,ROW(TaskList2[RESPONSABLE])-1),COUNTIF($D$3:D501,TaskList15[[#This Row],[RESPONSABLE]])-COUNTIF(TaskList1[RESPONSABLE],$D$1))),INDEX(TaskList3[DATE LIMITE],SMALL(IF(TaskList3[RESPONSABLE]=$D$1,ROW(TaskList3[RESPONSABLE])-1),COUNTIF($D$3:D501,TaskList15[[#This Row],[RESPONSABLE]])-COUNTIF(TaskList2[RESPONSABLE],$D$1)-COUNTIF(TaskList1[RESPONSABLE],$D$1))))))</f>
        <v/>
      </c>
      <c r="F501" s="10" t="str">
        <f t="array" ref="F501">IF(TaskList15[[#This Row],[RESPONSABLE]]="","",IFERROR(INDEX(TaskList1[STATUT],SMALL(IF(TaskList1[RESPONSABLE]=$D$1,ROW(TaskList1[RESPONSABLE])-1),COUNTIF($D$3:D501,TaskList15[[#This Row],[RESPONSABLE]]))),IFERROR(INDEX(TaskList2[STATUT],SMALL(IF(TaskList2[RESPONSABLE]=$D$1,ROW(TaskList2[RESPONSABLE])-1),COUNTIF($D$3:D501,TaskList15[[#This Row],[RESPONSABLE]])-COUNTIF(TaskList1[RESPONSABLE],$D$1))),INDEX(TaskList3[STATUT],SMALL(IF(TaskList3[RESPONSABLE]=$D$1,ROW(TaskList3[RESPONSABLE])-1),COUNTIF($D$3:D501,TaskList15[[#This Row],[RESPONSABLE]])-COUNTIF(TaskList2[RESPONSABLE],$D$1)-COUNTIF(TaskList1[RESPONSABLE],$D$1))))))</f>
        <v/>
      </c>
    </row>
    <row r="502" spans="1:6" x14ac:dyDescent="0.3">
      <c r="A502" s="10" t="str">
        <f t="array" ref="A502">IF(TaskList15[[#This Row],[RESPONSABLE]]="","",IFERROR(INDEX(TaskList1[THÈME],SMALL(IF(TaskList1[RESPONSABLE]=$D$1,ROW(TaskList1[RESPONSABLE])-1),COUNTIF($D$3:D502,TaskList15[[#This Row],[RESPONSABLE]]))),IFERROR(INDEX(TaskList2[THÈME],SMALL(IF(TaskList2[RESPONSABLE]=$D$1,ROW(TaskList2[RESPONSABLE])-1),COUNTIF($D$3:D502,TaskList15[[#This Row],[RESPONSABLE]])-COUNTIF(TaskList1[RESPONSABLE],$D$1))),INDEX(TaskList3[THÈME],SMALL(IF(TaskList3[RESPONSABLE]=$D$1,ROW(TaskList3[RESPONSABLE])-1),COUNTIF($D$3:D502,TaskList15[[#This Row],[RESPONSABLE]])-COUNTIF(TaskList2[RESPONSABLE],$D$1)-COUNTIF(TaskList1[RESPONSABLE],$D$1))))))</f>
        <v/>
      </c>
      <c r="B502" s="10" t="str">
        <f t="array" ref="B502">IF(TaskList15[[#This Row],[RESPONSABLE]]="","",IFERROR(INDEX(TaskList1[AXE],SMALL(IF(TaskList1[RESPONSABLE]=$D$1,ROW(TaskList1[RESPONSABLE])-1),COUNTIF($D$3:D502,TaskList15[[#This Row],[RESPONSABLE]]))),IFERROR(INDEX(TaskList2[AXE],SMALL(IF(TaskList2[RESPONSABLE]=$D$1,ROW(TaskList2[RESPONSABLE])-1),COUNTIF($D$3:D502,TaskList15[[#This Row],[RESPONSABLE]])-COUNTIF(TaskList1[RESPONSABLE],$D$1))),INDEX(TaskList3[AXE],SMALL(IF(TaskList3[RESPONSABLE]=$D$1,ROW(TaskList3[RESPONSABLE])-1),COUNTIF($D$3:D502,TaskList15[[#This Row],[RESPONSABLE]])-COUNTIF(TaskList2[RESPONSABLE],$D$1)-COUNTIF(TaskList1[RESPONSABLE],$D$1))))))</f>
        <v/>
      </c>
      <c r="D502" s="12" t="str">
        <f>IF(COUNTIF($D$2:D501,$D$1)&lt;COUNTIF(TaskList2[RESPONSABLE],$D$1)+COUNTIF(TaskList3[RESPONSABLE],$D$1)+COUNTIF(TaskList1[RESPONSABLE],$D$1),$D$1,"")</f>
        <v/>
      </c>
      <c r="E502" s="13" t="str">
        <f t="array" ref="E502">IF(TaskList15[[#This Row],[RESPONSABLE]]="","",IFERROR(INDEX(TaskList1[DATE LIMITE],SMALL(IF(TaskList1[RESPONSABLE]=$D$1,ROW(TaskList1[RESPONSABLE])-1),COUNTIF($D$3:D502,TaskList15[[#This Row],[RESPONSABLE]]))),IFERROR(INDEX(TaskList2[DATE LIMITE],SMALL(IF(TaskList2[RESPONSABLE]=$D$1,ROW(TaskList2[RESPONSABLE])-1),COUNTIF($D$3:D502,TaskList15[[#This Row],[RESPONSABLE]])-COUNTIF(TaskList1[RESPONSABLE],$D$1))),INDEX(TaskList3[DATE LIMITE],SMALL(IF(TaskList3[RESPONSABLE]=$D$1,ROW(TaskList3[RESPONSABLE])-1),COUNTIF($D$3:D502,TaskList15[[#This Row],[RESPONSABLE]])-COUNTIF(TaskList2[RESPONSABLE],$D$1)-COUNTIF(TaskList1[RESPONSABLE],$D$1))))))</f>
        <v/>
      </c>
      <c r="F502" s="10" t="str">
        <f t="array" ref="F502">IF(TaskList15[[#This Row],[RESPONSABLE]]="","",IFERROR(INDEX(TaskList1[STATUT],SMALL(IF(TaskList1[RESPONSABLE]=$D$1,ROW(TaskList1[RESPONSABLE])-1),COUNTIF($D$3:D502,TaskList15[[#This Row],[RESPONSABLE]]))),IFERROR(INDEX(TaskList2[STATUT],SMALL(IF(TaskList2[RESPONSABLE]=$D$1,ROW(TaskList2[RESPONSABLE])-1),COUNTIF($D$3:D502,TaskList15[[#This Row],[RESPONSABLE]])-COUNTIF(TaskList1[RESPONSABLE],$D$1))),INDEX(TaskList3[STATUT],SMALL(IF(TaskList3[RESPONSABLE]=$D$1,ROW(TaskList3[RESPONSABLE])-1),COUNTIF($D$3:D502,TaskList15[[#This Row],[RESPONSABLE]])-COUNTIF(TaskList2[RESPONSABLE],$D$1)-COUNTIF(TaskList1[RESPONSABLE],$D$1))))))</f>
        <v/>
      </c>
    </row>
    <row r="503" spans="1:6" x14ac:dyDescent="0.3">
      <c r="A503" s="10" t="str">
        <f t="array" ref="A503">IF(TaskList15[[#This Row],[RESPONSABLE]]="","",IFERROR(INDEX(TaskList1[THÈME],SMALL(IF(TaskList1[RESPONSABLE]=$D$1,ROW(TaskList1[RESPONSABLE])-1),COUNTIF($D$3:D503,TaskList15[[#This Row],[RESPONSABLE]]))),IFERROR(INDEX(TaskList2[THÈME],SMALL(IF(TaskList2[RESPONSABLE]=$D$1,ROW(TaskList2[RESPONSABLE])-1),COUNTIF($D$3:D503,TaskList15[[#This Row],[RESPONSABLE]])-COUNTIF(TaskList1[RESPONSABLE],$D$1))),INDEX(TaskList3[THÈME],SMALL(IF(TaskList3[RESPONSABLE]=$D$1,ROW(TaskList3[RESPONSABLE])-1),COUNTIF($D$3:D503,TaskList15[[#This Row],[RESPONSABLE]])-COUNTIF(TaskList2[RESPONSABLE],$D$1)-COUNTIF(TaskList1[RESPONSABLE],$D$1))))))</f>
        <v/>
      </c>
      <c r="B503" s="10" t="str">
        <f t="array" ref="B503">IF(TaskList15[[#This Row],[RESPONSABLE]]="","",IFERROR(INDEX(TaskList1[AXE],SMALL(IF(TaskList1[RESPONSABLE]=$D$1,ROW(TaskList1[RESPONSABLE])-1),COUNTIF($D$3:D503,TaskList15[[#This Row],[RESPONSABLE]]))),IFERROR(INDEX(TaskList2[AXE],SMALL(IF(TaskList2[RESPONSABLE]=$D$1,ROW(TaskList2[RESPONSABLE])-1),COUNTIF($D$3:D503,TaskList15[[#This Row],[RESPONSABLE]])-COUNTIF(TaskList1[RESPONSABLE],$D$1))),INDEX(TaskList3[AXE],SMALL(IF(TaskList3[RESPONSABLE]=$D$1,ROW(TaskList3[RESPONSABLE])-1),COUNTIF($D$3:D503,TaskList15[[#This Row],[RESPONSABLE]])-COUNTIF(TaskList2[RESPONSABLE],$D$1)-COUNTIF(TaskList1[RESPONSABLE],$D$1))))))</f>
        <v/>
      </c>
      <c r="D503" s="12" t="str">
        <f>IF(COUNTIF($D$2:D502,$D$1)&lt;COUNTIF(TaskList2[RESPONSABLE],$D$1)+COUNTIF(TaskList3[RESPONSABLE],$D$1)+COUNTIF(TaskList1[RESPONSABLE],$D$1),$D$1,"")</f>
        <v/>
      </c>
      <c r="E503" s="13" t="str">
        <f t="array" ref="E503">IF(TaskList15[[#This Row],[RESPONSABLE]]="","",IFERROR(INDEX(TaskList1[DATE LIMITE],SMALL(IF(TaskList1[RESPONSABLE]=$D$1,ROW(TaskList1[RESPONSABLE])-1),COUNTIF($D$3:D503,TaskList15[[#This Row],[RESPONSABLE]]))),IFERROR(INDEX(TaskList2[DATE LIMITE],SMALL(IF(TaskList2[RESPONSABLE]=$D$1,ROW(TaskList2[RESPONSABLE])-1),COUNTIF($D$3:D503,TaskList15[[#This Row],[RESPONSABLE]])-COUNTIF(TaskList1[RESPONSABLE],$D$1))),INDEX(TaskList3[DATE LIMITE],SMALL(IF(TaskList3[RESPONSABLE]=$D$1,ROW(TaskList3[RESPONSABLE])-1),COUNTIF($D$3:D503,TaskList15[[#This Row],[RESPONSABLE]])-COUNTIF(TaskList2[RESPONSABLE],$D$1)-COUNTIF(TaskList1[RESPONSABLE],$D$1))))))</f>
        <v/>
      </c>
      <c r="F503" s="10" t="str">
        <f t="array" ref="F503">IF(TaskList15[[#This Row],[RESPONSABLE]]="","",IFERROR(INDEX(TaskList1[STATUT],SMALL(IF(TaskList1[RESPONSABLE]=$D$1,ROW(TaskList1[RESPONSABLE])-1),COUNTIF($D$3:D503,TaskList15[[#This Row],[RESPONSABLE]]))),IFERROR(INDEX(TaskList2[STATUT],SMALL(IF(TaskList2[RESPONSABLE]=$D$1,ROW(TaskList2[RESPONSABLE])-1),COUNTIF($D$3:D503,TaskList15[[#This Row],[RESPONSABLE]])-COUNTIF(TaskList1[RESPONSABLE],$D$1))),INDEX(TaskList3[STATUT],SMALL(IF(TaskList3[RESPONSABLE]=$D$1,ROW(TaskList3[RESPONSABLE])-1),COUNTIF($D$3:D503,TaskList15[[#This Row],[RESPONSABLE]])-COUNTIF(TaskList2[RESPONSABLE],$D$1)-COUNTIF(TaskList1[RESPONSABLE],$D$1))))))</f>
        <v/>
      </c>
    </row>
    <row r="504" spans="1:6" x14ac:dyDescent="0.3">
      <c r="A504" s="10" t="str">
        <f t="array" ref="A504">IF(TaskList15[[#This Row],[RESPONSABLE]]="","",IFERROR(INDEX(TaskList1[THÈME],SMALL(IF(TaskList1[RESPONSABLE]=$D$1,ROW(TaskList1[RESPONSABLE])-1),COUNTIF($D$3:D504,TaskList15[[#This Row],[RESPONSABLE]]))),IFERROR(INDEX(TaskList2[THÈME],SMALL(IF(TaskList2[RESPONSABLE]=$D$1,ROW(TaskList2[RESPONSABLE])-1),COUNTIF($D$3:D504,TaskList15[[#This Row],[RESPONSABLE]])-COUNTIF(TaskList1[RESPONSABLE],$D$1))),INDEX(TaskList3[THÈME],SMALL(IF(TaskList3[RESPONSABLE]=$D$1,ROW(TaskList3[RESPONSABLE])-1),COUNTIF($D$3:D504,TaskList15[[#This Row],[RESPONSABLE]])-COUNTIF(TaskList2[RESPONSABLE],$D$1)-COUNTIF(TaskList1[RESPONSABLE],$D$1))))))</f>
        <v/>
      </c>
      <c r="B504" s="10" t="str">
        <f t="array" ref="B504">IF(TaskList15[[#This Row],[RESPONSABLE]]="","",IFERROR(INDEX(TaskList1[AXE],SMALL(IF(TaskList1[RESPONSABLE]=$D$1,ROW(TaskList1[RESPONSABLE])-1),COUNTIF($D$3:D504,TaskList15[[#This Row],[RESPONSABLE]]))),IFERROR(INDEX(TaskList2[AXE],SMALL(IF(TaskList2[RESPONSABLE]=$D$1,ROW(TaskList2[RESPONSABLE])-1),COUNTIF($D$3:D504,TaskList15[[#This Row],[RESPONSABLE]])-COUNTIF(TaskList1[RESPONSABLE],$D$1))),INDEX(TaskList3[AXE],SMALL(IF(TaskList3[RESPONSABLE]=$D$1,ROW(TaskList3[RESPONSABLE])-1),COUNTIF($D$3:D504,TaskList15[[#This Row],[RESPONSABLE]])-COUNTIF(TaskList2[RESPONSABLE],$D$1)-COUNTIF(TaskList1[RESPONSABLE],$D$1))))))</f>
        <v/>
      </c>
      <c r="D504" s="12" t="str">
        <f>IF(COUNTIF($D$2:D503,$D$1)&lt;COUNTIF(TaskList2[RESPONSABLE],$D$1)+COUNTIF(TaskList3[RESPONSABLE],$D$1)+COUNTIF(TaskList1[RESPONSABLE],$D$1),$D$1,"")</f>
        <v/>
      </c>
      <c r="E504" s="13" t="str">
        <f t="array" ref="E504">IF(TaskList15[[#This Row],[RESPONSABLE]]="","",IFERROR(INDEX(TaskList1[DATE LIMITE],SMALL(IF(TaskList1[RESPONSABLE]=$D$1,ROW(TaskList1[RESPONSABLE])-1),COUNTIF($D$3:D504,TaskList15[[#This Row],[RESPONSABLE]]))),IFERROR(INDEX(TaskList2[DATE LIMITE],SMALL(IF(TaskList2[RESPONSABLE]=$D$1,ROW(TaskList2[RESPONSABLE])-1),COUNTIF($D$3:D504,TaskList15[[#This Row],[RESPONSABLE]])-COUNTIF(TaskList1[RESPONSABLE],$D$1))),INDEX(TaskList3[DATE LIMITE],SMALL(IF(TaskList3[RESPONSABLE]=$D$1,ROW(TaskList3[RESPONSABLE])-1),COUNTIF($D$3:D504,TaskList15[[#This Row],[RESPONSABLE]])-COUNTIF(TaskList2[RESPONSABLE],$D$1)-COUNTIF(TaskList1[RESPONSABLE],$D$1))))))</f>
        <v/>
      </c>
      <c r="F504" s="10" t="str">
        <f t="array" ref="F504">IF(TaskList15[[#This Row],[RESPONSABLE]]="","",IFERROR(INDEX(TaskList1[STATUT],SMALL(IF(TaskList1[RESPONSABLE]=$D$1,ROW(TaskList1[RESPONSABLE])-1),COUNTIF($D$3:D504,TaskList15[[#This Row],[RESPONSABLE]]))),IFERROR(INDEX(TaskList2[STATUT],SMALL(IF(TaskList2[RESPONSABLE]=$D$1,ROW(TaskList2[RESPONSABLE])-1),COUNTIF($D$3:D504,TaskList15[[#This Row],[RESPONSABLE]])-COUNTIF(TaskList1[RESPONSABLE],$D$1))),INDEX(TaskList3[STATUT],SMALL(IF(TaskList3[RESPONSABLE]=$D$1,ROW(TaskList3[RESPONSABLE])-1),COUNTIF($D$3:D504,TaskList15[[#This Row],[RESPONSABLE]])-COUNTIF(TaskList2[RESPONSABLE],$D$1)-COUNTIF(TaskList1[RESPONSABLE],$D$1))))))</f>
        <v/>
      </c>
    </row>
    <row r="505" spans="1:6" x14ac:dyDescent="0.3">
      <c r="A505" s="10" t="str">
        <f t="array" ref="A505">IF(TaskList15[[#This Row],[RESPONSABLE]]="","",IFERROR(INDEX(TaskList1[THÈME],SMALL(IF(TaskList1[RESPONSABLE]=$D$1,ROW(TaskList1[RESPONSABLE])-1),COUNTIF($D$3:D505,TaskList15[[#This Row],[RESPONSABLE]]))),IFERROR(INDEX(TaskList2[THÈME],SMALL(IF(TaskList2[RESPONSABLE]=$D$1,ROW(TaskList2[RESPONSABLE])-1),COUNTIF($D$3:D505,TaskList15[[#This Row],[RESPONSABLE]])-COUNTIF(TaskList1[RESPONSABLE],$D$1))),INDEX(TaskList3[THÈME],SMALL(IF(TaskList3[RESPONSABLE]=$D$1,ROW(TaskList3[RESPONSABLE])-1),COUNTIF($D$3:D505,TaskList15[[#This Row],[RESPONSABLE]])-COUNTIF(TaskList2[RESPONSABLE],$D$1)-COUNTIF(TaskList1[RESPONSABLE],$D$1))))))</f>
        <v/>
      </c>
      <c r="B505" s="10" t="str">
        <f t="array" ref="B505">IF(TaskList15[[#This Row],[RESPONSABLE]]="","",IFERROR(INDEX(TaskList1[AXE],SMALL(IF(TaskList1[RESPONSABLE]=$D$1,ROW(TaskList1[RESPONSABLE])-1),COUNTIF($D$3:D505,TaskList15[[#This Row],[RESPONSABLE]]))),IFERROR(INDEX(TaskList2[AXE],SMALL(IF(TaskList2[RESPONSABLE]=$D$1,ROW(TaskList2[RESPONSABLE])-1),COUNTIF($D$3:D505,TaskList15[[#This Row],[RESPONSABLE]])-COUNTIF(TaskList1[RESPONSABLE],$D$1))),INDEX(TaskList3[AXE],SMALL(IF(TaskList3[RESPONSABLE]=$D$1,ROW(TaskList3[RESPONSABLE])-1),COUNTIF($D$3:D505,TaskList15[[#This Row],[RESPONSABLE]])-COUNTIF(TaskList2[RESPONSABLE],$D$1)-COUNTIF(TaskList1[RESPONSABLE],$D$1))))))</f>
        <v/>
      </c>
      <c r="D505" s="12" t="str">
        <f>IF(COUNTIF($D$2:D504,$D$1)&lt;COUNTIF(TaskList2[RESPONSABLE],$D$1)+COUNTIF(TaskList3[RESPONSABLE],$D$1)+COUNTIF(TaskList1[RESPONSABLE],$D$1),$D$1,"")</f>
        <v/>
      </c>
      <c r="E505" s="13" t="str">
        <f t="array" ref="E505">IF(TaskList15[[#This Row],[RESPONSABLE]]="","",IFERROR(INDEX(TaskList1[DATE LIMITE],SMALL(IF(TaskList1[RESPONSABLE]=$D$1,ROW(TaskList1[RESPONSABLE])-1),COUNTIF($D$3:D505,TaskList15[[#This Row],[RESPONSABLE]]))),IFERROR(INDEX(TaskList2[DATE LIMITE],SMALL(IF(TaskList2[RESPONSABLE]=$D$1,ROW(TaskList2[RESPONSABLE])-1),COUNTIF($D$3:D505,TaskList15[[#This Row],[RESPONSABLE]])-COUNTIF(TaskList1[RESPONSABLE],$D$1))),INDEX(TaskList3[DATE LIMITE],SMALL(IF(TaskList3[RESPONSABLE]=$D$1,ROW(TaskList3[RESPONSABLE])-1),COUNTIF($D$3:D505,TaskList15[[#This Row],[RESPONSABLE]])-COUNTIF(TaskList2[RESPONSABLE],$D$1)-COUNTIF(TaskList1[RESPONSABLE],$D$1))))))</f>
        <v/>
      </c>
      <c r="F505" s="10" t="str">
        <f t="array" ref="F505">IF(TaskList15[[#This Row],[RESPONSABLE]]="","",IFERROR(INDEX(TaskList1[STATUT],SMALL(IF(TaskList1[RESPONSABLE]=$D$1,ROW(TaskList1[RESPONSABLE])-1),COUNTIF($D$3:D505,TaskList15[[#This Row],[RESPONSABLE]]))),IFERROR(INDEX(TaskList2[STATUT],SMALL(IF(TaskList2[RESPONSABLE]=$D$1,ROW(TaskList2[RESPONSABLE])-1),COUNTIF($D$3:D505,TaskList15[[#This Row],[RESPONSABLE]])-COUNTIF(TaskList1[RESPONSABLE],$D$1))),INDEX(TaskList3[STATUT],SMALL(IF(TaskList3[RESPONSABLE]=$D$1,ROW(TaskList3[RESPONSABLE])-1),COUNTIF($D$3:D505,TaskList15[[#This Row],[RESPONSABLE]])-COUNTIF(TaskList2[RESPONSABLE],$D$1)-COUNTIF(TaskList1[RESPONSABLE],$D$1))))))</f>
        <v/>
      </c>
    </row>
    <row r="506" spans="1:6" x14ac:dyDescent="0.3">
      <c r="A506" s="10" t="str">
        <f t="array" ref="A506">IF(TaskList15[[#This Row],[RESPONSABLE]]="","",IFERROR(INDEX(TaskList1[THÈME],SMALL(IF(TaskList1[RESPONSABLE]=$D$1,ROW(TaskList1[RESPONSABLE])-1),COUNTIF($D$3:D506,TaskList15[[#This Row],[RESPONSABLE]]))),IFERROR(INDEX(TaskList2[THÈME],SMALL(IF(TaskList2[RESPONSABLE]=$D$1,ROW(TaskList2[RESPONSABLE])-1),COUNTIF($D$3:D506,TaskList15[[#This Row],[RESPONSABLE]])-COUNTIF(TaskList1[RESPONSABLE],$D$1))),INDEX(TaskList3[THÈME],SMALL(IF(TaskList3[RESPONSABLE]=$D$1,ROW(TaskList3[RESPONSABLE])-1),COUNTIF($D$3:D506,TaskList15[[#This Row],[RESPONSABLE]])-COUNTIF(TaskList2[RESPONSABLE],$D$1)-COUNTIF(TaskList1[RESPONSABLE],$D$1))))))</f>
        <v/>
      </c>
      <c r="B506" s="10" t="str">
        <f t="array" ref="B506">IF(TaskList15[[#This Row],[RESPONSABLE]]="","",IFERROR(INDEX(TaskList1[AXE],SMALL(IF(TaskList1[RESPONSABLE]=$D$1,ROW(TaskList1[RESPONSABLE])-1),COUNTIF($D$3:D506,TaskList15[[#This Row],[RESPONSABLE]]))),IFERROR(INDEX(TaskList2[AXE],SMALL(IF(TaskList2[RESPONSABLE]=$D$1,ROW(TaskList2[RESPONSABLE])-1),COUNTIF($D$3:D506,TaskList15[[#This Row],[RESPONSABLE]])-COUNTIF(TaskList1[RESPONSABLE],$D$1))),INDEX(TaskList3[AXE],SMALL(IF(TaskList3[RESPONSABLE]=$D$1,ROW(TaskList3[RESPONSABLE])-1),COUNTIF($D$3:D506,TaskList15[[#This Row],[RESPONSABLE]])-COUNTIF(TaskList2[RESPONSABLE],$D$1)-COUNTIF(TaskList1[RESPONSABLE],$D$1))))))</f>
        <v/>
      </c>
      <c r="D506" s="12" t="str">
        <f>IF(COUNTIF($D$2:D505,$D$1)&lt;COUNTIF(TaskList2[RESPONSABLE],$D$1)+COUNTIF(TaskList3[RESPONSABLE],$D$1)+COUNTIF(TaskList1[RESPONSABLE],$D$1),$D$1,"")</f>
        <v/>
      </c>
      <c r="E506" s="13" t="str">
        <f t="array" ref="E506">IF(TaskList15[[#This Row],[RESPONSABLE]]="","",IFERROR(INDEX(TaskList1[DATE LIMITE],SMALL(IF(TaskList1[RESPONSABLE]=$D$1,ROW(TaskList1[RESPONSABLE])-1),COUNTIF($D$3:D506,TaskList15[[#This Row],[RESPONSABLE]]))),IFERROR(INDEX(TaskList2[DATE LIMITE],SMALL(IF(TaskList2[RESPONSABLE]=$D$1,ROW(TaskList2[RESPONSABLE])-1),COUNTIF($D$3:D506,TaskList15[[#This Row],[RESPONSABLE]])-COUNTIF(TaskList1[RESPONSABLE],$D$1))),INDEX(TaskList3[DATE LIMITE],SMALL(IF(TaskList3[RESPONSABLE]=$D$1,ROW(TaskList3[RESPONSABLE])-1),COUNTIF($D$3:D506,TaskList15[[#This Row],[RESPONSABLE]])-COUNTIF(TaskList2[RESPONSABLE],$D$1)-COUNTIF(TaskList1[RESPONSABLE],$D$1))))))</f>
        <v/>
      </c>
      <c r="F506" s="10" t="str">
        <f t="array" ref="F506">IF(TaskList15[[#This Row],[RESPONSABLE]]="","",IFERROR(INDEX(TaskList1[STATUT],SMALL(IF(TaskList1[RESPONSABLE]=$D$1,ROW(TaskList1[RESPONSABLE])-1),COUNTIF($D$3:D506,TaskList15[[#This Row],[RESPONSABLE]]))),IFERROR(INDEX(TaskList2[STATUT],SMALL(IF(TaskList2[RESPONSABLE]=$D$1,ROW(TaskList2[RESPONSABLE])-1),COUNTIF($D$3:D506,TaskList15[[#This Row],[RESPONSABLE]])-COUNTIF(TaskList1[RESPONSABLE],$D$1))),INDEX(TaskList3[STATUT],SMALL(IF(TaskList3[RESPONSABLE]=$D$1,ROW(TaskList3[RESPONSABLE])-1),COUNTIF($D$3:D506,TaskList15[[#This Row],[RESPONSABLE]])-COUNTIF(TaskList2[RESPONSABLE],$D$1)-COUNTIF(TaskList1[RESPONSABLE],$D$1))))))</f>
        <v/>
      </c>
    </row>
    <row r="507" spans="1:6" x14ac:dyDescent="0.3">
      <c r="A507" s="10" t="str">
        <f t="array" ref="A507">IF(TaskList15[[#This Row],[RESPONSABLE]]="","",IFERROR(INDEX(TaskList1[THÈME],SMALL(IF(TaskList1[RESPONSABLE]=$D$1,ROW(TaskList1[RESPONSABLE])-1),COUNTIF($D$3:D507,TaskList15[[#This Row],[RESPONSABLE]]))),IFERROR(INDEX(TaskList2[THÈME],SMALL(IF(TaskList2[RESPONSABLE]=$D$1,ROW(TaskList2[RESPONSABLE])-1),COUNTIF($D$3:D507,TaskList15[[#This Row],[RESPONSABLE]])-COUNTIF(TaskList1[RESPONSABLE],$D$1))),INDEX(TaskList3[THÈME],SMALL(IF(TaskList3[RESPONSABLE]=$D$1,ROW(TaskList3[RESPONSABLE])-1),COUNTIF($D$3:D507,TaskList15[[#This Row],[RESPONSABLE]])-COUNTIF(TaskList2[RESPONSABLE],$D$1)-COUNTIF(TaskList1[RESPONSABLE],$D$1))))))</f>
        <v/>
      </c>
      <c r="B507" s="10" t="str">
        <f t="array" ref="B507">IF(TaskList15[[#This Row],[RESPONSABLE]]="","",IFERROR(INDEX(TaskList1[AXE],SMALL(IF(TaskList1[RESPONSABLE]=$D$1,ROW(TaskList1[RESPONSABLE])-1),COUNTIF($D$3:D507,TaskList15[[#This Row],[RESPONSABLE]]))),IFERROR(INDEX(TaskList2[AXE],SMALL(IF(TaskList2[RESPONSABLE]=$D$1,ROW(TaskList2[RESPONSABLE])-1),COUNTIF($D$3:D507,TaskList15[[#This Row],[RESPONSABLE]])-COUNTIF(TaskList1[RESPONSABLE],$D$1))),INDEX(TaskList3[AXE],SMALL(IF(TaskList3[RESPONSABLE]=$D$1,ROW(TaskList3[RESPONSABLE])-1),COUNTIF($D$3:D507,TaskList15[[#This Row],[RESPONSABLE]])-COUNTIF(TaskList2[RESPONSABLE],$D$1)-COUNTIF(TaskList1[RESPONSABLE],$D$1))))))</f>
        <v/>
      </c>
      <c r="D507" s="12" t="str">
        <f>IF(COUNTIF($D$2:D506,$D$1)&lt;COUNTIF(TaskList2[RESPONSABLE],$D$1)+COUNTIF(TaskList3[RESPONSABLE],$D$1)+COUNTIF(TaskList1[RESPONSABLE],$D$1),$D$1,"")</f>
        <v/>
      </c>
      <c r="E507" s="13" t="str">
        <f t="array" ref="E507">IF(TaskList15[[#This Row],[RESPONSABLE]]="","",IFERROR(INDEX(TaskList1[DATE LIMITE],SMALL(IF(TaskList1[RESPONSABLE]=$D$1,ROW(TaskList1[RESPONSABLE])-1),COUNTIF($D$3:D507,TaskList15[[#This Row],[RESPONSABLE]]))),IFERROR(INDEX(TaskList2[DATE LIMITE],SMALL(IF(TaskList2[RESPONSABLE]=$D$1,ROW(TaskList2[RESPONSABLE])-1),COUNTIF($D$3:D507,TaskList15[[#This Row],[RESPONSABLE]])-COUNTIF(TaskList1[RESPONSABLE],$D$1))),INDEX(TaskList3[DATE LIMITE],SMALL(IF(TaskList3[RESPONSABLE]=$D$1,ROW(TaskList3[RESPONSABLE])-1),COUNTIF($D$3:D507,TaskList15[[#This Row],[RESPONSABLE]])-COUNTIF(TaskList2[RESPONSABLE],$D$1)-COUNTIF(TaskList1[RESPONSABLE],$D$1))))))</f>
        <v/>
      </c>
      <c r="F507" s="10" t="str">
        <f t="array" ref="F507">IF(TaskList15[[#This Row],[RESPONSABLE]]="","",IFERROR(INDEX(TaskList1[STATUT],SMALL(IF(TaskList1[RESPONSABLE]=$D$1,ROW(TaskList1[RESPONSABLE])-1),COUNTIF($D$3:D507,TaskList15[[#This Row],[RESPONSABLE]]))),IFERROR(INDEX(TaskList2[STATUT],SMALL(IF(TaskList2[RESPONSABLE]=$D$1,ROW(TaskList2[RESPONSABLE])-1),COUNTIF($D$3:D507,TaskList15[[#This Row],[RESPONSABLE]])-COUNTIF(TaskList1[RESPONSABLE],$D$1))),INDEX(TaskList3[STATUT],SMALL(IF(TaskList3[RESPONSABLE]=$D$1,ROW(TaskList3[RESPONSABLE])-1),COUNTIF($D$3:D507,TaskList15[[#This Row],[RESPONSABLE]])-COUNTIF(TaskList2[RESPONSABLE],$D$1)-COUNTIF(TaskList1[RESPONSABLE],$D$1))))))</f>
        <v/>
      </c>
    </row>
    <row r="508" spans="1:6" x14ac:dyDescent="0.3">
      <c r="A508" s="10" t="str">
        <f t="array" ref="A508">IF(TaskList15[[#This Row],[RESPONSABLE]]="","",IFERROR(INDEX(TaskList1[THÈME],SMALL(IF(TaskList1[RESPONSABLE]=$D$1,ROW(TaskList1[RESPONSABLE])-1),COUNTIF($D$3:D508,TaskList15[[#This Row],[RESPONSABLE]]))),IFERROR(INDEX(TaskList2[THÈME],SMALL(IF(TaskList2[RESPONSABLE]=$D$1,ROW(TaskList2[RESPONSABLE])-1),COUNTIF($D$3:D508,TaskList15[[#This Row],[RESPONSABLE]])-COUNTIF(TaskList1[RESPONSABLE],$D$1))),INDEX(TaskList3[THÈME],SMALL(IF(TaskList3[RESPONSABLE]=$D$1,ROW(TaskList3[RESPONSABLE])-1),COUNTIF($D$3:D508,TaskList15[[#This Row],[RESPONSABLE]])-COUNTIF(TaskList2[RESPONSABLE],$D$1)-COUNTIF(TaskList1[RESPONSABLE],$D$1))))))</f>
        <v/>
      </c>
      <c r="B508" s="10" t="str">
        <f t="array" ref="B508">IF(TaskList15[[#This Row],[RESPONSABLE]]="","",IFERROR(INDEX(TaskList1[AXE],SMALL(IF(TaskList1[RESPONSABLE]=$D$1,ROW(TaskList1[RESPONSABLE])-1),COUNTIF($D$3:D508,TaskList15[[#This Row],[RESPONSABLE]]))),IFERROR(INDEX(TaskList2[AXE],SMALL(IF(TaskList2[RESPONSABLE]=$D$1,ROW(TaskList2[RESPONSABLE])-1),COUNTIF($D$3:D508,TaskList15[[#This Row],[RESPONSABLE]])-COUNTIF(TaskList1[RESPONSABLE],$D$1))),INDEX(TaskList3[AXE],SMALL(IF(TaskList3[RESPONSABLE]=$D$1,ROW(TaskList3[RESPONSABLE])-1),COUNTIF($D$3:D508,TaskList15[[#This Row],[RESPONSABLE]])-COUNTIF(TaskList2[RESPONSABLE],$D$1)-COUNTIF(TaskList1[RESPONSABLE],$D$1))))))</f>
        <v/>
      </c>
      <c r="D508" s="12" t="str">
        <f>IF(COUNTIF($D$2:D507,$D$1)&lt;COUNTIF(TaskList2[RESPONSABLE],$D$1)+COUNTIF(TaskList3[RESPONSABLE],$D$1)+COUNTIF(TaskList1[RESPONSABLE],$D$1),$D$1,"")</f>
        <v/>
      </c>
      <c r="E508" s="13" t="str">
        <f t="array" ref="E508">IF(TaskList15[[#This Row],[RESPONSABLE]]="","",IFERROR(INDEX(TaskList1[DATE LIMITE],SMALL(IF(TaskList1[RESPONSABLE]=$D$1,ROW(TaskList1[RESPONSABLE])-1),COUNTIF($D$3:D508,TaskList15[[#This Row],[RESPONSABLE]]))),IFERROR(INDEX(TaskList2[DATE LIMITE],SMALL(IF(TaskList2[RESPONSABLE]=$D$1,ROW(TaskList2[RESPONSABLE])-1),COUNTIF($D$3:D508,TaskList15[[#This Row],[RESPONSABLE]])-COUNTIF(TaskList1[RESPONSABLE],$D$1))),INDEX(TaskList3[DATE LIMITE],SMALL(IF(TaskList3[RESPONSABLE]=$D$1,ROW(TaskList3[RESPONSABLE])-1),COUNTIF($D$3:D508,TaskList15[[#This Row],[RESPONSABLE]])-COUNTIF(TaskList2[RESPONSABLE],$D$1)-COUNTIF(TaskList1[RESPONSABLE],$D$1))))))</f>
        <v/>
      </c>
      <c r="F508" s="10" t="str">
        <f t="array" ref="F508">IF(TaskList15[[#This Row],[RESPONSABLE]]="","",IFERROR(INDEX(TaskList1[STATUT],SMALL(IF(TaskList1[RESPONSABLE]=$D$1,ROW(TaskList1[RESPONSABLE])-1),COUNTIF($D$3:D508,TaskList15[[#This Row],[RESPONSABLE]]))),IFERROR(INDEX(TaskList2[STATUT],SMALL(IF(TaskList2[RESPONSABLE]=$D$1,ROW(TaskList2[RESPONSABLE])-1),COUNTIF($D$3:D508,TaskList15[[#This Row],[RESPONSABLE]])-COUNTIF(TaskList1[RESPONSABLE],$D$1))),INDEX(TaskList3[STATUT],SMALL(IF(TaskList3[RESPONSABLE]=$D$1,ROW(TaskList3[RESPONSABLE])-1),COUNTIF($D$3:D508,TaskList15[[#This Row],[RESPONSABLE]])-COUNTIF(TaskList2[RESPONSABLE],$D$1)-COUNTIF(TaskList1[RESPONSABLE],$D$1))))))</f>
        <v/>
      </c>
    </row>
    <row r="509" spans="1:6" x14ac:dyDescent="0.3">
      <c r="A509" s="10" t="str">
        <f t="array" ref="A509">IF(TaskList15[[#This Row],[RESPONSABLE]]="","",IFERROR(INDEX(TaskList1[THÈME],SMALL(IF(TaskList1[RESPONSABLE]=$D$1,ROW(TaskList1[RESPONSABLE])-1),COUNTIF($D$3:D509,TaskList15[[#This Row],[RESPONSABLE]]))),IFERROR(INDEX(TaskList2[THÈME],SMALL(IF(TaskList2[RESPONSABLE]=$D$1,ROW(TaskList2[RESPONSABLE])-1),COUNTIF($D$3:D509,TaskList15[[#This Row],[RESPONSABLE]])-COUNTIF(TaskList1[RESPONSABLE],$D$1))),INDEX(TaskList3[THÈME],SMALL(IF(TaskList3[RESPONSABLE]=$D$1,ROW(TaskList3[RESPONSABLE])-1),COUNTIF($D$3:D509,TaskList15[[#This Row],[RESPONSABLE]])-COUNTIF(TaskList2[RESPONSABLE],$D$1)-COUNTIF(TaskList1[RESPONSABLE],$D$1))))))</f>
        <v/>
      </c>
      <c r="B509" s="10" t="str">
        <f t="array" ref="B509">IF(TaskList15[[#This Row],[RESPONSABLE]]="","",IFERROR(INDEX(TaskList1[AXE],SMALL(IF(TaskList1[RESPONSABLE]=$D$1,ROW(TaskList1[RESPONSABLE])-1),COUNTIF($D$3:D509,TaskList15[[#This Row],[RESPONSABLE]]))),IFERROR(INDEX(TaskList2[AXE],SMALL(IF(TaskList2[RESPONSABLE]=$D$1,ROW(TaskList2[RESPONSABLE])-1),COUNTIF($D$3:D509,TaskList15[[#This Row],[RESPONSABLE]])-COUNTIF(TaskList1[RESPONSABLE],$D$1))),INDEX(TaskList3[AXE],SMALL(IF(TaskList3[RESPONSABLE]=$D$1,ROW(TaskList3[RESPONSABLE])-1),COUNTIF($D$3:D509,TaskList15[[#This Row],[RESPONSABLE]])-COUNTIF(TaskList2[RESPONSABLE],$D$1)-COUNTIF(TaskList1[RESPONSABLE],$D$1))))))</f>
        <v/>
      </c>
      <c r="D509" s="12" t="str">
        <f>IF(COUNTIF($D$2:D508,$D$1)&lt;COUNTIF(TaskList2[RESPONSABLE],$D$1)+COUNTIF(TaskList3[RESPONSABLE],$D$1)+COUNTIF(TaskList1[RESPONSABLE],$D$1),$D$1,"")</f>
        <v/>
      </c>
      <c r="E509" s="13" t="str">
        <f t="array" ref="E509">IF(TaskList15[[#This Row],[RESPONSABLE]]="","",IFERROR(INDEX(TaskList1[DATE LIMITE],SMALL(IF(TaskList1[RESPONSABLE]=$D$1,ROW(TaskList1[RESPONSABLE])-1),COUNTIF($D$3:D509,TaskList15[[#This Row],[RESPONSABLE]]))),IFERROR(INDEX(TaskList2[DATE LIMITE],SMALL(IF(TaskList2[RESPONSABLE]=$D$1,ROW(TaskList2[RESPONSABLE])-1),COUNTIF($D$3:D509,TaskList15[[#This Row],[RESPONSABLE]])-COUNTIF(TaskList1[RESPONSABLE],$D$1))),INDEX(TaskList3[DATE LIMITE],SMALL(IF(TaskList3[RESPONSABLE]=$D$1,ROW(TaskList3[RESPONSABLE])-1),COUNTIF($D$3:D509,TaskList15[[#This Row],[RESPONSABLE]])-COUNTIF(TaskList2[RESPONSABLE],$D$1)-COUNTIF(TaskList1[RESPONSABLE],$D$1))))))</f>
        <v/>
      </c>
      <c r="F509" s="10" t="str">
        <f t="array" ref="F509">IF(TaskList15[[#This Row],[RESPONSABLE]]="","",IFERROR(INDEX(TaskList1[STATUT],SMALL(IF(TaskList1[RESPONSABLE]=$D$1,ROW(TaskList1[RESPONSABLE])-1),COUNTIF($D$3:D509,TaskList15[[#This Row],[RESPONSABLE]]))),IFERROR(INDEX(TaskList2[STATUT],SMALL(IF(TaskList2[RESPONSABLE]=$D$1,ROW(TaskList2[RESPONSABLE])-1),COUNTIF($D$3:D509,TaskList15[[#This Row],[RESPONSABLE]])-COUNTIF(TaskList1[RESPONSABLE],$D$1))),INDEX(TaskList3[STATUT],SMALL(IF(TaskList3[RESPONSABLE]=$D$1,ROW(TaskList3[RESPONSABLE])-1),COUNTIF($D$3:D509,TaskList15[[#This Row],[RESPONSABLE]])-COUNTIF(TaskList2[RESPONSABLE],$D$1)-COUNTIF(TaskList1[RESPONSABLE],$D$1))))))</f>
        <v/>
      </c>
    </row>
    <row r="510" spans="1:6" x14ac:dyDescent="0.3">
      <c r="A510" s="10" t="str">
        <f t="array" ref="A510">IF(TaskList15[[#This Row],[RESPONSABLE]]="","",IFERROR(INDEX(TaskList1[THÈME],SMALL(IF(TaskList1[RESPONSABLE]=$D$1,ROW(TaskList1[RESPONSABLE])-1),COUNTIF($D$3:D510,TaskList15[[#This Row],[RESPONSABLE]]))),IFERROR(INDEX(TaskList2[THÈME],SMALL(IF(TaskList2[RESPONSABLE]=$D$1,ROW(TaskList2[RESPONSABLE])-1),COUNTIF($D$3:D510,TaskList15[[#This Row],[RESPONSABLE]])-COUNTIF(TaskList1[RESPONSABLE],$D$1))),INDEX(TaskList3[THÈME],SMALL(IF(TaskList3[RESPONSABLE]=$D$1,ROW(TaskList3[RESPONSABLE])-1),COUNTIF($D$3:D510,TaskList15[[#This Row],[RESPONSABLE]])-COUNTIF(TaskList2[RESPONSABLE],$D$1)-COUNTIF(TaskList1[RESPONSABLE],$D$1))))))</f>
        <v/>
      </c>
      <c r="B510" s="10" t="str">
        <f t="array" ref="B510">IF(TaskList15[[#This Row],[RESPONSABLE]]="","",IFERROR(INDEX(TaskList1[AXE],SMALL(IF(TaskList1[RESPONSABLE]=$D$1,ROW(TaskList1[RESPONSABLE])-1),COUNTIF($D$3:D510,TaskList15[[#This Row],[RESPONSABLE]]))),IFERROR(INDEX(TaskList2[AXE],SMALL(IF(TaskList2[RESPONSABLE]=$D$1,ROW(TaskList2[RESPONSABLE])-1),COUNTIF($D$3:D510,TaskList15[[#This Row],[RESPONSABLE]])-COUNTIF(TaskList1[RESPONSABLE],$D$1))),INDEX(TaskList3[AXE],SMALL(IF(TaskList3[RESPONSABLE]=$D$1,ROW(TaskList3[RESPONSABLE])-1),COUNTIF($D$3:D510,TaskList15[[#This Row],[RESPONSABLE]])-COUNTIF(TaskList2[RESPONSABLE],$D$1)-COUNTIF(TaskList1[RESPONSABLE],$D$1))))))</f>
        <v/>
      </c>
      <c r="D510" s="12" t="str">
        <f>IF(COUNTIF($D$2:D509,$D$1)&lt;COUNTIF(TaskList2[RESPONSABLE],$D$1)+COUNTIF(TaskList3[RESPONSABLE],$D$1)+COUNTIF(TaskList1[RESPONSABLE],$D$1),$D$1,"")</f>
        <v/>
      </c>
      <c r="E510" s="13" t="str">
        <f t="array" ref="E510">IF(TaskList15[[#This Row],[RESPONSABLE]]="","",IFERROR(INDEX(TaskList1[DATE LIMITE],SMALL(IF(TaskList1[RESPONSABLE]=$D$1,ROW(TaskList1[RESPONSABLE])-1),COUNTIF($D$3:D510,TaskList15[[#This Row],[RESPONSABLE]]))),IFERROR(INDEX(TaskList2[DATE LIMITE],SMALL(IF(TaskList2[RESPONSABLE]=$D$1,ROW(TaskList2[RESPONSABLE])-1),COUNTIF($D$3:D510,TaskList15[[#This Row],[RESPONSABLE]])-COUNTIF(TaskList1[RESPONSABLE],$D$1))),INDEX(TaskList3[DATE LIMITE],SMALL(IF(TaskList3[RESPONSABLE]=$D$1,ROW(TaskList3[RESPONSABLE])-1),COUNTIF($D$3:D510,TaskList15[[#This Row],[RESPONSABLE]])-COUNTIF(TaskList2[RESPONSABLE],$D$1)-COUNTIF(TaskList1[RESPONSABLE],$D$1))))))</f>
        <v/>
      </c>
      <c r="F510" s="10" t="str">
        <f t="array" ref="F510">IF(TaskList15[[#This Row],[RESPONSABLE]]="","",IFERROR(INDEX(TaskList1[STATUT],SMALL(IF(TaskList1[RESPONSABLE]=$D$1,ROW(TaskList1[RESPONSABLE])-1),COUNTIF($D$3:D510,TaskList15[[#This Row],[RESPONSABLE]]))),IFERROR(INDEX(TaskList2[STATUT],SMALL(IF(TaskList2[RESPONSABLE]=$D$1,ROW(TaskList2[RESPONSABLE])-1),COUNTIF($D$3:D510,TaskList15[[#This Row],[RESPONSABLE]])-COUNTIF(TaskList1[RESPONSABLE],$D$1))),INDEX(TaskList3[STATUT],SMALL(IF(TaskList3[RESPONSABLE]=$D$1,ROW(TaskList3[RESPONSABLE])-1),COUNTIF($D$3:D510,TaskList15[[#This Row],[RESPONSABLE]])-COUNTIF(TaskList2[RESPONSABLE],$D$1)-COUNTIF(TaskList1[RESPONSABLE],$D$1))))))</f>
        <v/>
      </c>
    </row>
    <row r="511" spans="1:6" x14ac:dyDescent="0.3">
      <c r="A511" s="10" t="str">
        <f t="array" ref="A511">IF(TaskList15[[#This Row],[RESPONSABLE]]="","",IFERROR(INDEX(TaskList1[THÈME],SMALL(IF(TaskList1[RESPONSABLE]=$D$1,ROW(TaskList1[RESPONSABLE])-1),COUNTIF($D$3:D511,TaskList15[[#This Row],[RESPONSABLE]]))),IFERROR(INDEX(TaskList2[THÈME],SMALL(IF(TaskList2[RESPONSABLE]=$D$1,ROW(TaskList2[RESPONSABLE])-1),COUNTIF($D$3:D511,TaskList15[[#This Row],[RESPONSABLE]])-COUNTIF(TaskList1[RESPONSABLE],$D$1))),INDEX(TaskList3[THÈME],SMALL(IF(TaskList3[RESPONSABLE]=$D$1,ROW(TaskList3[RESPONSABLE])-1),COUNTIF($D$3:D511,TaskList15[[#This Row],[RESPONSABLE]])-COUNTIF(TaskList2[RESPONSABLE],$D$1)-COUNTIF(TaskList1[RESPONSABLE],$D$1))))))</f>
        <v/>
      </c>
      <c r="B511" s="10" t="str">
        <f t="array" ref="B511">IF(TaskList15[[#This Row],[RESPONSABLE]]="","",IFERROR(INDEX(TaskList1[AXE],SMALL(IF(TaskList1[RESPONSABLE]=$D$1,ROW(TaskList1[RESPONSABLE])-1),COUNTIF($D$3:D511,TaskList15[[#This Row],[RESPONSABLE]]))),IFERROR(INDEX(TaskList2[AXE],SMALL(IF(TaskList2[RESPONSABLE]=$D$1,ROW(TaskList2[RESPONSABLE])-1),COUNTIF($D$3:D511,TaskList15[[#This Row],[RESPONSABLE]])-COUNTIF(TaskList1[RESPONSABLE],$D$1))),INDEX(TaskList3[AXE],SMALL(IF(TaskList3[RESPONSABLE]=$D$1,ROW(TaskList3[RESPONSABLE])-1),COUNTIF($D$3:D511,TaskList15[[#This Row],[RESPONSABLE]])-COUNTIF(TaskList2[RESPONSABLE],$D$1)-COUNTIF(TaskList1[RESPONSABLE],$D$1))))))</f>
        <v/>
      </c>
      <c r="D511" s="12" t="str">
        <f>IF(COUNTIF($D$2:D510,$D$1)&lt;COUNTIF(TaskList2[RESPONSABLE],$D$1)+COUNTIF(TaskList3[RESPONSABLE],$D$1)+COUNTIF(TaskList1[RESPONSABLE],$D$1),$D$1,"")</f>
        <v/>
      </c>
      <c r="E511" s="13" t="str">
        <f t="array" ref="E511">IF(TaskList15[[#This Row],[RESPONSABLE]]="","",IFERROR(INDEX(TaskList1[DATE LIMITE],SMALL(IF(TaskList1[RESPONSABLE]=$D$1,ROW(TaskList1[RESPONSABLE])-1),COUNTIF($D$3:D511,TaskList15[[#This Row],[RESPONSABLE]]))),IFERROR(INDEX(TaskList2[DATE LIMITE],SMALL(IF(TaskList2[RESPONSABLE]=$D$1,ROW(TaskList2[RESPONSABLE])-1),COUNTIF($D$3:D511,TaskList15[[#This Row],[RESPONSABLE]])-COUNTIF(TaskList1[RESPONSABLE],$D$1))),INDEX(TaskList3[DATE LIMITE],SMALL(IF(TaskList3[RESPONSABLE]=$D$1,ROW(TaskList3[RESPONSABLE])-1),COUNTIF($D$3:D511,TaskList15[[#This Row],[RESPONSABLE]])-COUNTIF(TaskList2[RESPONSABLE],$D$1)-COUNTIF(TaskList1[RESPONSABLE],$D$1))))))</f>
        <v/>
      </c>
      <c r="F511" s="10" t="str">
        <f t="array" ref="F511">IF(TaskList15[[#This Row],[RESPONSABLE]]="","",IFERROR(INDEX(TaskList1[STATUT],SMALL(IF(TaskList1[RESPONSABLE]=$D$1,ROW(TaskList1[RESPONSABLE])-1),COUNTIF($D$3:D511,TaskList15[[#This Row],[RESPONSABLE]]))),IFERROR(INDEX(TaskList2[STATUT],SMALL(IF(TaskList2[RESPONSABLE]=$D$1,ROW(TaskList2[RESPONSABLE])-1),COUNTIF($D$3:D511,TaskList15[[#This Row],[RESPONSABLE]])-COUNTIF(TaskList1[RESPONSABLE],$D$1))),INDEX(TaskList3[STATUT],SMALL(IF(TaskList3[RESPONSABLE]=$D$1,ROW(TaskList3[RESPONSABLE])-1),COUNTIF($D$3:D511,TaskList15[[#This Row],[RESPONSABLE]])-COUNTIF(TaskList2[RESPONSABLE],$D$1)-COUNTIF(TaskList1[RESPONSABLE],$D$1))))))</f>
        <v/>
      </c>
    </row>
    <row r="512" spans="1:6" x14ac:dyDescent="0.3">
      <c r="A512" s="10" t="str">
        <f t="array" ref="A512">IF(TaskList15[[#This Row],[RESPONSABLE]]="","",IFERROR(INDEX(TaskList1[THÈME],SMALL(IF(TaskList1[RESPONSABLE]=$D$1,ROW(TaskList1[RESPONSABLE])-1),COUNTIF($D$3:D512,TaskList15[[#This Row],[RESPONSABLE]]))),IFERROR(INDEX(TaskList2[THÈME],SMALL(IF(TaskList2[RESPONSABLE]=$D$1,ROW(TaskList2[RESPONSABLE])-1),COUNTIF($D$3:D512,TaskList15[[#This Row],[RESPONSABLE]])-COUNTIF(TaskList1[RESPONSABLE],$D$1))),INDEX(TaskList3[THÈME],SMALL(IF(TaskList3[RESPONSABLE]=$D$1,ROW(TaskList3[RESPONSABLE])-1),COUNTIF($D$3:D512,TaskList15[[#This Row],[RESPONSABLE]])-COUNTIF(TaskList2[RESPONSABLE],$D$1)-COUNTIF(TaskList1[RESPONSABLE],$D$1))))))</f>
        <v/>
      </c>
      <c r="B512" s="10" t="str">
        <f t="array" ref="B512">IF(TaskList15[[#This Row],[RESPONSABLE]]="","",IFERROR(INDEX(TaskList1[AXE],SMALL(IF(TaskList1[RESPONSABLE]=$D$1,ROW(TaskList1[RESPONSABLE])-1),COUNTIF($D$3:D512,TaskList15[[#This Row],[RESPONSABLE]]))),IFERROR(INDEX(TaskList2[AXE],SMALL(IF(TaskList2[RESPONSABLE]=$D$1,ROW(TaskList2[RESPONSABLE])-1),COUNTIF($D$3:D512,TaskList15[[#This Row],[RESPONSABLE]])-COUNTIF(TaskList1[RESPONSABLE],$D$1))),INDEX(TaskList3[AXE],SMALL(IF(TaskList3[RESPONSABLE]=$D$1,ROW(TaskList3[RESPONSABLE])-1),COUNTIF($D$3:D512,TaskList15[[#This Row],[RESPONSABLE]])-COUNTIF(TaskList2[RESPONSABLE],$D$1)-COUNTIF(TaskList1[RESPONSABLE],$D$1))))))</f>
        <v/>
      </c>
      <c r="D512" s="12" t="str">
        <f>IF(COUNTIF($D$2:D511,$D$1)&lt;COUNTIF(TaskList2[RESPONSABLE],$D$1)+COUNTIF(TaskList3[RESPONSABLE],$D$1)+COUNTIF(TaskList1[RESPONSABLE],$D$1),$D$1,"")</f>
        <v/>
      </c>
      <c r="E512" s="13" t="str">
        <f t="array" ref="E512">IF(TaskList15[[#This Row],[RESPONSABLE]]="","",IFERROR(INDEX(TaskList1[DATE LIMITE],SMALL(IF(TaskList1[RESPONSABLE]=$D$1,ROW(TaskList1[RESPONSABLE])-1),COUNTIF($D$3:D512,TaskList15[[#This Row],[RESPONSABLE]]))),IFERROR(INDEX(TaskList2[DATE LIMITE],SMALL(IF(TaskList2[RESPONSABLE]=$D$1,ROW(TaskList2[RESPONSABLE])-1),COUNTIF($D$3:D512,TaskList15[[#This Row],[RESPONSABLE]])-COUNTIF(TaskList1[RESPONSABLE],$D$1))),INDEX(TaskList3[DATE LIMITE],SMALL(IF(TaskList3[RESPONSABLE]=$D$1,ROW(TaskList3[RESPONSABLE])-1),COUNTIF($D$3:D512,TaskList15[[#This Row],[RESPONSABLE]])-COUNTIF(TaskList2[RESPONSABLE],$D$1)-COUNTIF(TaskList1[RESPONSABLE],$D$1))))))</f>
        <v/>
      </c>
      <c r="F512" s="10" t="str">
        <f t="array" ref="F512">IF(TaskList15[[#This Row],[RESPONSABLE]]="","",IFERROR(INDEX(TaskList1[STATUT],SMALL(IF(TaskList1[RESPONSABLE]=$D$1,ROW(TaskList1[RESPONSABLE])-1),COUNTIF($D$3:D512,TaskList15[[#This Row],[RESPONSABLE]]))),IFERROR(INDEX(TaskList2[STATUT],SMALL(IF(TaskList2[RESPONSABLE]=$D$1,ROW(TaskList2[RESPONSABLE])-1),COUNTIF($D$3:D512,TaskList15[[#This Row],[RESPONSABLE]])-COUNTIF(TaskList1[RESPONSABLE],$D$1))),INDEX(TaskList3[STATUT],SMALL(IF(TaskList3[RESPONSABLE]=$D$1,ROW(TaskList3[RESPONSABLE])-1),COUNTIF($D$3:D512,TaskList15[[#This Row],[RESPONSABLE]])-COUNTIF(TaskList2[RESPONSABLE],$D$1)-COUNTIF(TaskList1[RESPONSABLE],$D$1))))))</f>
        <v/>
      </c>
    </row>
    <row r="513" spans="1:6" x14ac:dyDescent="0.3">
      <c r="A513" s="10" t="str">
        <f t="array" ref="A513">IF(TaskList15[[#This Row],[RESPONSABLE]]="","",IFERROR(INDEX(TaskList1[THÈME],SMALL(IF(TaskList1[RESPONSABLE]=$D$1,ROW(TaskList1[RESPONSABLE])-1),COUNTIF($D$3:D513,TaskList15[[#This Row],[RESPONSABLE]]))),IFERROR(INDEX(TaskList2[THÈME],SMALL(IF(TaskList2[RESPONSABLE]=$D$1,ROW(TaskList2[RESPONSABLE])-1),COUNTIF($D$3:D513,TaskList15[[#This Row],[RESPONSABLE]])-COUNTIF(TaskList1[RESPONSABLE],$D$1))),INDEX(TaskList3[THÈME],SMALL(IF(TaskList3[RESPONSABLE]=$D$1,ROW(TaskList3[RESPONSABLE])-1),COUNTIF($D$3:D513,TaskList15[[#This Row],[RESPONSABLE]])-COUNTIF(TaskList2[RESPONSABLE],$D$1)-COUNTIF(TaskList1[RESPONSABLE],$D$1))))))</f>
        <v/>
      </c>
      <c r="B513" s="10" t="str">
        <f t="array" ref="B513">IF(TaskList15[[#This Row],[RESPONSABLE]]="","",IFERROR(INDEX(TaskList1[AXE],SMALL(IF(TaskList1[RESPONSABLE]=$D$1,ROW(TaskList1[RESPONSABLE])-1),COUNTIF($D$3:D513,TaskList15[[#This Row],[RESPONSABLE]]))),IFERROR(INDEX(TaskList2[AXE],SMALL(IF(TaskList2[RESPONSABLE]=$D$1,ROW(TaskList2[RESPONSABLE])-1),COUNTIF($D$3:D513,TaskList15[[#This Row],[RESPONSABLE]])-COUNTIF(TaskList1[RESPONSABLE],$D$1))),INDEX(TaskList3[AXE],SMALL(IF(TaskList3[RESPONSABLE]=$D$1,ROW(TaskList3[RESPONSABLE])-1),COUNTIF($D$3:D513,TaskList15[[#This Row],[RESPONSABLE]])-COUNTIF(TaskList2[RESPONSABLE],$D$1)-COUNTIF(TaskList1[RESPONSABLE],$D$1))))))</f>
        <v/>
      </c>
      <c r="D513" s="12" t="str">
        <f>IF(COUNTIF($D$2:D512,$D$1)&lt;COUNTIF(TaskList2[RESPONSABLE],$D$1)+COUNTIF(TaskList3[RESPONSABLE],$D$1)+COUNTIF(TaskList1[RESPONSABLE],$D$1),$D$1,"")</f>
        <v/>
      </c>
      <c r="E513" s="13" t="str">
        <f t="array" ref="E513">IF(TaskList15[[#This Row],[RESPONSABLE]]="","",IFERROR(INDEX(TaskList1[DATE LIMITE],SMALL(IF(TaskList1[RESPONSABLE]=$D$1,ROW(TaskList1[RESPONSABLE])-1),COUNTIF($D$3:D513,TaskList15[[#This Row],[RESPONSABLE]]))),IFERROR(INDEX(TaskList2[DATE LIMITE],SMALL(IF(TaskList2[RESPONSABLE]=$D$1,ROW(TaskList2[RESPONSABLE])-1),COUNTIF($D$3:D513,TaskList15[[#This Row],[RESPONSABLE]])-COUNTIF(TaskList1[RESPONSABLE],$D$1))),INDEX(TaskList3[DATE LIMITE],SMALL(IF(TaskList3[RESPONSABLE]=$D$1,ROW(TaskList3[RESPONSABLE])-1),COUNTIF($D$3:D513,TaskList15[[#This Row],[RESPONSABLE]])-COUNTIF(TaskList2[RESPONSABLE],$D$1)-COUNTIF(TaskList1[RESPONSABLE],$D$1))))))</f>
        <v/>
      </c>
      <c r="F513" s="10" t="str">
        <f t="array" ref="F513">IF(TaskList15[[#This Row],[RESPONSABLE]]="","",IFERROR(INDEX(TaskList1[STATUT],SMALL(IF(TaskList1[RESPONSABLE]=$D$1,ROW(TaskList1[RESPONSABLE])-1),COUNTIF($D$3:D513,TaskList15[[#This Row],[RESPONSABLE]]))),IFERROR(INDEX(TaskList2[STATUT],SMALL(IF(TaskList2[RESPONSABLE]=$D$1,ROW(TaskList2[RESPONSABLE])-1),COUNTIF($D$3:D513,TaskList15[[#This Row],[RESPONSABLE]])-COUNTIF(TaskList1[RESPONSABLE],$D$1))),INDEX(TaskList3[STATUT],SMALL(IF(TaskList3[RESPONSABLE]=$D$1,ROW(TaskList3[RESPONSABLE])-1),COUNTIF($D$3:D513,TaskList15[[#This Row],[RESPONSABLE]])-COUNTIF(TaskList2[RESPONSABLE],$D$1)-COUNTIF(TaskList1[RESPONSABLE],$D$1))))))</f>
        <v/>
      </c>
    </row>
    <row r="514" spans="1:6" x14ac:dyDescent="0.3">
      <c r="A514" s="10" t="str">
        <f t="array" ref="A514">IF(TaskList15[[#This Row],[RESPONSABLE]]="","",IFERROR(INDEX(TaskList1[THÈME],SMALL(IF(TaskList1[RESPONSABLE]=$D$1,ROW(TaskList1[RESPONSABLE])-1),COUNTIF($D$3:D514,TaskList15[[#This Row],[RESPONSABLE]]))),IFERROR(INDEX(TaskList2[THÈME],SMALL(IF(TaskList2[RESPONSABLE]=$D$1,ROW(TaskList2[RESPONSABLE])-1),COUNTIF($D$3:D514,TaskList15[[#This Row],[RESPONSABLE]])-COUNTIF(TaskList1[RESPONSABLE],$D$1))),INDEX(TaskList3[THÈME],SMALL(IF(TaskList3[RESPONSABLE]=$D$1,ROW(TaskList3[RESPONSABLE])-1),COUNTIF($D$3:D514,TaskList15[[#This Row],[RESPONSABLE]])-COUNTIF(TaskList2[RESPONSABLE],$D$1)-COUNTIF(TaskList1[RESPONSABLE],$D$1))))))</f>
        <v/>
      </c>
      <c r="B514" s="10" t="str">
        <f t="array" ref="B514">IF(TaskList15[[#This Row],[RESPONSABLE]]="","",IFERROR(INDEX(TaskList1[AXE],SMALL(IF(TaskList1[RESPONSABLE]=$D$1,ROW(TaskList1[RESPONSABLE])-1),COUNTIF($D$3:D514,TaskList15[[#This Row],[RESPONSABLE]]))),IFERROR(INDEX(TaskList2[AXE],SMALL(IF(TaskList2[RESPONSABLE]=$D$1,ROW(TaskList2[RESPONSABLE])-1),COUNTIF($D$3:D514,TaskList15[[#This Row],[RESPONSABLE]])-COUNTIF(TaskList1[RESPONSABLE],$D$1))),INDEX(TaskList3[AXE],SMALL(IF(TaskList3[RESPONSABLE]=$D$1,ROW(TaskList3[RESPONSABLE])-1),COUNTIF($D$3:D514,TaskList15[[#This Row],[RESPONSABLE]])-COUNTIF(TaskList2[RESPONSABLE],$D$1)-COUNTIF(TaskList1[RESPONSABLE],$D$1))))))</f>
        <v/>
      </c>
      <c r="D514" s="12" t="str">
        <f>IF(COUNTIF($D$2:D513,$D$1)&lt;COUNTIF(TaskList2[RESPONSABLE],$D$1)+COUNTIF(TaskList3[RESPONSABLE],$D$1)+COUNTIF(TaskList1[RESPONSABLE],$D$1),$D$1,"")</f>
        <v/>
      </c>
      <c r="E514" s="13" t="str">
        <f t="array" ref="E514">IF(TaskList15[[#This Row],[RESPONSABLE]]="","",IFERROR(INDEX(TaskList1[DATE LIMITE],SMALL(IF(TaskList1[RESPONSABLE]=$D$1,ROW(TaskList1[RESPONSABLE])-1),COUNTIF($D$3:D514,TaskList15[[#This Row],[RESPONSABLE]]))),IFERROR(INDEX(TaskList2[DATE LIMITE],SMALL(IF(TaskList2[RESPONSABLE]=$D$1,ROW(TaskList2[RESPONSABLE])-1),COUNTIF($D$3:D514,TaskList15[[#This Row],[RESPONSABLE]])-COUNTIF(TaskList1[RESPONSABLE],$D$1))),INDEX(TaskList3[DATE LIMITE],SMALL(IF(TaskList3[RESPONSABLE]=$D$1,ROW(TaskList3[RESPONSABLE])-1),COUNTIF($D$3:D514,TaskList15[[#This Row],[RESPONSABLE]])-COUNTIF(TaskList2[RESPONSABLE],$D$1)-COUNTIF(TaskList1[RESPONSABLE],$D$1))))))</f>
        <v/>
      </c>
      <c r="F514" s="10" t="str">
        <f t="array" ref="F514">IF(TaskList15[[#This Row],[RESPONSABLE]]="","",IFERROR(INDEX(TaskList1[STATUT],SMALL(IF(TaskList1[RESPONSABLE]=$D$1,ROW(TaskList1[RESPONSABLE])-1),COUNTIF($D$3:D514,TaskList15[[#This Row],[RESPONSABLE]]))),IFERROR(INDEX(TaskList2[STATUT],SMALL(IF(TaskList2[RESPONSABLE]=$D$1,ROW(TaskList2[RESPONSABLE])-1),COUNTIF($D$3:D514,TaskList15[[#This Row],[RESPONSABLE]])-COUNTIF(TaskList1[RESPONSABLE],$D$1))),INDEX(TaskList3[STATUT],SMALL(IF(TaskList3[RESPONSABLE]=$D$1,ROW(TaskList3[RESPONSABLE])-1),COUNTIF($D$3:D514,TaskList15[[#This Row],[RESPONSABLE]])-COUNTIF(TaskList2[RESPONSABLE],$D$1)-COUNTIF(TaskList1[RESPONSABLE],$D$1))))))</f>
        <v/>
      </c>
    </row>
    <row r="515" spans="1:6" x14ac:dyDescent="0.3">
      <c r="A515" s="10" t="str">
        <f t="array" ref="A515">IF(TaskList15[[#This Row],[RESPONSABLE]]="","",IFERROR(INDEX(TaskList1[THÈME],SMALL(IF(TaskList1[RESPONSABLE]=$D$1,ROW(TaskList1[RESPONSABLE])-1),COUNTIF($D$3:D515,TaskList15[[#This Row],[RESPONSABLE]]))),IFERROR(INDEX(TaskList2[THÈME],SMALL(IF(TaskList2[RESPONSABLE]=$D$1,ROW(TaskList2[RESPONSABLE])-1),COUNTIF($D$3:D515,TaskList15[[#This Row],[RESPONSABLE]])-COUNTIF(TaskList1[RESPONSABLE],$D$1))),INDEX(TaskList3[THÈME],SMALL(IF(TaskList3[RESPONSABLE]=$D$1,ROW(TaskList3[RESPONSABLE])-1),COUNTIF($D$3:D515,TaskList15[[#This Row],[RESPONSABLE]])-COUNTIF(TaskList2[RESPONSABLE],$D$1)-COUNTIF(TaskList1[RESPONSABLE],$D$1))))))</f>
        <v/>
      </c>
      <c r="B515" s="10" t="str">
        <f t="array" ref="B515">IF(TaskList15[[#This Row],[RESPONSABLE]]="","",IFERROR(INDEX(TaskList1[AXE],SMALL(IF(TaskList1[RESPONSABLE]=$D$1,ROW(TaskList1[RESPONSABLE])-1),COUNTIF($D$3:D515,TaskList15[[#This Row],[RESPONSABLE]]))),IFERROR(INDEX(TaskList2[AXE],SMALL(IF(TaskList2[RESPONSABLE]=$D$1,ROW(TaskList2[RESPONSABLE])-1),COUNTIF($D$3:D515,TaskList15[[#This Row],[RESPONSABLE]])-COUNTIF(TaskList1[RESPONSABLE],$D$1))),INDEX(TaskList3[AXE],SMALL(IF(TaskList3[RESPONSABLE]=$D$1,ROW(TaskList3[RESPONSABLE])-1),COUNTIF($D$3:D515,TaskList15[[#This Row],[RESPONSABLE]])-COUNTIF(TaskList2[RESPONSABLE],$D$1)-COUNTIF(TaskList1[RESPONSABLE],$D$1))))))</f>
        <v/>
      </c>
      <c r="D515" s="12" t="str">
        <f>IF(COUNTIF($D$2:D514,$D$1)&lt;COUNTIF(TaskList2[RESPONSABLE],$D$1)+COUNTIF(TaskList3[RESPONSABLE],$D$1)+COUNTIF(TaskList1[RESPONSABLE],$D$1),$D$1,"")</f>
        <v/>
      </c>
      <c r="E515" s="13" t="str">
        <f t="array" ref="E515">IF(TaskList15[[#This Row],[RESPONSABLE]]="","",IFERROR(INDEX(TaskList1[DATE LIMITE],SMALL(IF(TaskList1[RESPONSABLE]=$D$1,ROW(TaskList1[RESPONSABLE])-1),COUNTIF($D$3:D515,TaskList15[[#This Row],[RESPONSABLE]]))),IFERROR(INDEX(TaskList2[DATE LIMITE],SMALL(IF(TaskList2[RESPONSABLE]=$D$1,ROW(TaskList2[RESPONSABLE])-1),COUNTIF($D$3:D515,TaskList15[[#This Row],[RESPONSABLE]])-COUNTIF(TaskList1[RESPONSABLE],$D$1))),INDEX(TaskList3[DATE LIMITE],SMALL(IF(TaskList3[RESPONSABLE]=$D$1,ROW(TaskList3[RESPONSABLE])-1),COUNTIF($D$3:D515,TaskList15[[#This Row],[RESPONSABLE]])-COUNTIF(TaskList2[RESPONSABLE],$D$1)-COUNTIF(TaskList1[RESPONSABLE],$D$1))))))</f>
        <v/>
      </c>
      <c r="F515" s="10" t="str">
        <f t="array" ref="F515">IF(TaskList15[[#This Row],[RESPONSABLE]]="","",IFERROR(INDEX(TaskList1[STATUT],SMALL(IF(TaskList1[RESPONSABLE]=$D$1,ROW(TaskList1[RESPONSABLE])-1),COUNTIF($D$3:D515,TaskList15[[#This Row],[RESPONSABLE]]))),IFERROR(INDEX(TaskList2[STATUT],SMALL(IF(TaskList2[RESPONSABLE]=$D$1,ROW(TaskList2[RESPONSABLE])-1),COUNTIF($D$3:D515,TaskList15[[#This Row],[RESPONSABLE]])-COUNTIF(TaskList1[RESPONSABLE],$D$1))),INDEX(TaskList3[STATUT],SMALL(IF(TaskList3[RESPONSABLE]=$D$1,ROW(TaskList3[RESPONSABLE])-1),COUNTIF($D$3:D515,TaskList15[[#This Row],[RESPONSABLE]])-COUNTIF(TaskList2[RESPONSABLE],$D$1)-COUNTIF(TaskList1[RESPONSABLE],$D$1))))))</f>
        <v/>
      </c>
    </row>
    <row r="516" spans="1:6" x14ac:dyDescent="0.3">
      <c r="A516" s="10" t="str">
        <f t="array" ref="A516">IF(TaskList15[[#This Row],[RESPONSABLE]]="","",IFERROR(INDEX(TaskList1[THÈME],SMALL(IF(TaskList1[RESPONSABLE]=$D$1,ROW(TaskList1[RESPONSABLE])-1),COUNTIF($D$3:D516,TaskList15[[#This Row],[RESPONSABLE]]))),IFERROR(INDEX(TaskList2[THÈME],SMALL(IF(TaskList2[RESPONSABLE]=$D$1,ROW(TaskList2[RESPONSABLE])-1),COUNTIF($D$3:D516,TaskList15[[#This Row],[RESPONSABLE]])-COUNTIF(TaskList1[RESPONSABLE],$D$1))),INDEX(TaskList3[THÈME],SMALL(IF(TaskList3[RESPONSABLE]=$D$1,ROW(TaskList3[RESPONSABLE])-1),COUNTIF($D$3:D516,TaskList15[[#This Row],[RESPONSABLE]])-COUNTIF(TaskList2[RESPONSABLE],$D$1)-COUNTIF(TaskList1[RESPONSABLE],$D$1))))))</f>
        <v/>
      </c>
      <c r="B516" s="10" t="str">
        <f t="array" ref="B516">IF(TaskList15[[#This Row],[RESPONSABLE]]="","",IFERROR(INDEX(TaskList1[AXE],SMALL(IF(TaskList1[RESPONSABLE]=$D$1,ROW(TaskList1[RESPONSABLE])-1),COUNTIF($D$3:D516,TaskList15[[#This Row],[RESPONSABLE]]))),IFERROR(INDEX(TaskList2[AXE],SMALL(IF(TaskList2[RESPONSABLE]=$D$1,ROW(TaskList2[RESPONSABLE])-1),COUNTIF($D$3:D516,TaskList15[[#This Row],[RESPONSABLE]])-COUNTIF(TaskList1[RESPONSABLE],$D$1))),INDEX(TaskList3[AXE],SMALL(IF(TaskList3[RESPONSABLE]=$D$1,ROW(TaskList3[RESPONSABLE])-1),COUNTIF($D$3:D516,TaskList15[[#This Row],[RESPONSABLE]])-COUNTIF(TaskList2[RESPONSABLE],$D$1)-COUNTIF(TaskList1[RESPONSABLE],$D$1))))))</f>
        <v/>
      </c>
      <c r="D516" s="12" t="str">
        <f>IF(COUNTIF($D$2:D515,$D$1)&lt;COUNTIF(TaskList2[RESPONSABLE],$D$1)+COUNTIF(TaskList3[RESPONSABLE],$D$1)+COUNTIF(TaskList1[RESPONSABLE],$D$1),$D$1,"")</f>
        <v/>
      </c>
      <c r="E516" s="13" t="str">
        <f t="array" ref="E516">IF(TaskList15[[#This Row],[RESPONSABLE]]="","",IFERROR(INDEX(TaskList1[DATE LIMITE],SMALL(IF(TaskList1[RESPONSABLE]=$D$1,ROW(TaskList1[RESPONSABLE])-1),COUNTIF($D$3:D516,TaskList15[[#This Row],[RESPONSABLE]]))),IFERROR(INDEX(TaskList2[DATE LIMITE],SMALL(IF(TaskList2[RESPONSABLE]=$D$1,ROW(TaskList2[RESPONSABLE])-1),COUNTIF($D$3:D516,TaskList15[[#This Row],[RESPONSABLE]])-COUNTIF(TaskList1[RESPONSABLE],$D$1))),INDEX(TaskList3[DATE LIMITE],SMALL(IF(TaskList3[RESPONSABLE]=$D$1,ROW(TaskList3[RESPONSABLE])-1),COUNTIF($D$3:D516,TaskList15[[#This Row],[RESPONSABLE]])-COUNTIF(TaskList2[RESPONSABLE],$D$1)-COUNTIF(TaskList1[RESPONSABLE],$D$1))))))</f>
        <v/>
      </c>
      <c r="F516" s="10" t="str">
        <f t="array" ref="F516">IF(TaskList15[[#This Row],[RESPONSABLE]]="","",IFERROR(INDEX(TaskList1[STATUT],SMALL(IF(TaskList1[RESPONSABLE]=$D$1,ROW(TaskList1[RESPONSABLE])-1),COUNTIF($D$3:D516,TaskList15[[#This Row],[RESPONSABLE]]))),IFERROR(INDEX(TaskList2[STATUT],SMALL(IF(TaskList2[RESPONSABLE]=$D$1,ROW(TaskList2[RESPONSABLE])-1),COUNTIF($D$3:D516,TaskList15[[#This Row],[RESPONSABLE]])-COUNTIF(TaskList1[RESPONSABLE],$D$1))),INDEX(TaskList3[STATUT],SMALL(IF(TaskList3[RESPONSABLE]=$D$1,ROW(TaskList3[RESPONSABLE])-1),COUNTIF($D$3:D516,TaskList15[[#This Row],[RESPONSABLE]])-COUNTIF(TaskList2[RESPONSABLE],$D$1)-COUNTIF(TaskList1[RESPONSABLE],$D$1))))))</f>
        <v/>
      </c>
    </row>
    <row r="517" spans="1:6" x14ac:dyDescent="0.3">
      <c r="A517" s="10" t="str">
        <f t="array" ref="A517">IF(TaskList15[[#This Row],[RESPONSABLE]]="","",IFERROR(INDEX(TaskList1[THÈME],SMALL(IF(TaskList1[RESPONSABLE]=$D$1,ROW(TaskList1[RESPONSABLE])-1),COUNTIF($D$3:D517,TaskList15[[#This Row],[RESPONSABLE]]))),IFERROR(INDEX(TaskList2[THÈME],SMALL(IF(TaskList2[RESPONSABLE]=$D$1,ROW(TaskList2[RESPONSABLE])-1),COUNTIF($D$3:D517,TaskList15[[#This Row],[RESPONSABLE]])-COUNTIF(TaskList1[RESPONSABLE],$D$1))),INDEX(TaskList3[THÈME],SMALL(IF(TaskList3[RESPONSABLE]=$D$1,ROW(TaskList3[RESPONSABLE])-1),COUNTIF($D$3:D517,TaskList15[[#This Row],[RESPONSABLE]])-COUNTIF(TaskList2[RESPONSABLE],$D$1)-COUNTIF(TaskList1[RESPONSABLE],$D$1))))))</f>
        <v/>
      </c>
      <c r="B517" s="10" t="str">
        <f t="array" ref="B517">IF(TaskList15[[#This Row],[RESPONSABLE]]="","",IFERROR(INDEX(TaskList1[AXE],SMALL(IF(TaskList1[RESPONSABLE]=$D$1,ROW(TaskList1[RESPONSABLE])-1),COUNTIF($D$3:D517,TaskList15[[#This Row],[RESPONSABLE]]))),IFERROR(INDEX(TaskList2[AXE],SMALL(IF(TaskList2[RESPONSABLE]=$D$1,ROW(TaskList2[RESPONSABLE])-1),COUNTIF($D$3:D517,TaskList15[[#This Row],[RESPONSABLE]])-COUNTIF(TaskList1[RESPONSABLE],$D$1))),INDEX(TaskList3[AXE],SMALL(IF(TaskList3[RESPONSABLE]=$D$1,ROW(TaskList3[RESPONSABLE])-1),COUNTIF($D$3:D517,TaskList15[[#This Row],[RESPONSABLE]])-COUNTIF(TaskList2[RESPONSABLE],$D$1)-COUNTIF(TaskList1[RESPONSABLE],$D$1))))))</f>
        <v/>
      </c>
      <c r="D517" s="12" t="str">
        <f>IF(COUNTIF($D$2:D516,$D$1)&lt;COUNTIF(TaskList2[RESPONSABLE],$D$1)+COUNTIF(TaskList3[RESPONSABLE],$D$1)+COUNTIF(TaskList1[RESPONSABLE],$D$1),$D$1,"")</f>
        <v/>
      </c>
      <c r="E517" s="13" t="str">
        <f t="array" ref="E517">IF(TaskList15[[#This Row],[RESPONSABLE]]="","",IFERROR(INDEX(TaskList1[DATE LIMITE],SMALL(IF(TaskList1[RESPONSABLE]=$D$1,ROW(TaskList1[RESPONSABLE])-1),COUNTIF($D$3:D517,TaskList15[[#This Row],[RESPONSABLE]]))),IFERROR(INDEX(TaskList2[DATE LIMITE],SMALL(IF(TaskList2[RESPONSABLE]=$D$1,ROW(TaskList2[RESPONSABLE])-1),COUNTIF($D$3:D517,TaskList15[[#This Row],[RESPONSABLE]])-COUNTIF(TaskList1[RESPONSABLE],$D$1))),INDEX(TaskList3[DATE LIMITE],SMALL(IF(TaskList3[RESPONSABLE]=$D$1,ROW(TaskList3[RESPONSABLE])-1),COUNTIF($D$3:D517,TaskList15[[#This Row],[RESPONSABLE]])-COUNTIF(TaskList2[RESPONSABLE],$D$1)-COUNTIF(TaskList1[RESPONSABLE],$D$1))))))</f>
        <v/>
      </c>
      <c r="F517" s="10" t="str">
        <f t="array" ref="F517">IF(TaskList15[[#This Row],[RESPONSABLE]]="","",IFERROR(INDEX(TaskList1[STATUT],SMALL(IF(TaskList1[RESPONSABLE]=$D$1,ROW(TaskList1[RESPONSABLE])-1),COUNTIF($D$3:D517,TaskList15[[#This Row],[RESPONSABLE]]))),IFERROR(INDEX(TaskList2[STATUT],SMALL(IF(TaskList2[RESPONSABLE]=$D$1,ROW(TaskList2[RESPONSABLE])-1),COUNTIF($D$3:D517,TaskList15[[#This Row],[RESPONSABLE]])-COUNTIF(TaskList1[RESPONSABLE],$D$1))),INDEX(TaskList3[STATUT],SMALL(IF(TaskList3[RESPONSABLE]=$D$1,ROW(TaskList3[RESPONSABLE])-1),COUNTIF($D$3:D517,TaskList15[[#This Row],[RESPONSABLE]])-COUNTIF(TaskList2[RESPONSABLE],$D$1)-COUNTIF(TaskList1[RESPONSABLE],$D$1))))))</f>
        <v/>
      </c>
    </row>
    <row r="518" spans="1:6" x14ac:dyDescent="0.3">
      <c r="A518" s="10" t="str">
        <f t="array" ref="A518">IF(TaskList15[[#This Row],[RESPONSABLE]]="","",IFERROR(INDEX(TaskList1[THÈME],SMALL(IF(TaskList1[RESPONSABLE]=$D$1,ROW(TaskList1[RESPONSABLE])-1),COUNTIF($D$3:D518,TaskList15[[#This Row],[RESPONSABLE]]))),IFERROR(INDEX(TaskList2[THÈME],SMALL(IF(TaskList2[RESPONSABLE]=$D$1,ROW(TaskList2[RESPONSABLE])-1),COUNTIF($D$3:D518,TaskList15[[#This Row],[RESPONSABLE]])-COUNTIF(TaskList1[RESPONSABLE],$D$1))),INDEX(TaskList3[THÈME],SMALL(IF(TaskList3[RESPONSABLE]=$D$1,ROW(TaskList3[RESPONSABLE])-1),COUNTIF($D$3:D518,TaskList15[[#This Row],[RESPONSABLE]])-COUNTIF(TaskList2[RESPONSABLE],$D$1)-COUNTIF(TaskList1[RESPONSABLE],$D$1))))))</f>
        <v/>
      </c>
      <c r="B518" s="10" t="str">
        <f t="array" ref="B518">IF(TaskList15[[#This Row],[RESPONSABLE]]="","",IFERROR(INDEX(TaskList1[AXE],SMALL(IF(TaskList1[RESPONSABLE]=$D$1,ROW(TaskList1[RESPONSABLE])-1),COUNTIF($D$3:D518,TaskList15[[#This Row],[RESPONSABLE]]))),IFERROR(INDEX(TaskList2[AXE],SMALL(IF(TaskList2[RESPONSABLE]=$D$1,ROW(TaskList2[RESPONSABLE])-1),COUNTIF($D$3:D518,TaskList15[[#This Row],[RESPONSABLE]])-COUNTIF(TaskList1[RESPONSABLE],$D$1))),INDEX(TaskList3[AXE],SMALL(IF(TaskList3[RESPONSABLE]=$D$1,ROW(TaskList3[RESPONSABLE])-1),COUNTIF($D$3:D518,TaskList15[[#This Row],[RESPONSABLE]])-COUNTIF(TaskList2[RESPONSABLE],$D$1)-COUNTIF(TaskList1[RESPONSABLE],$D$1))))))</f>
        <v/>
      </c>
      <c r="D518" s="12" t="str">
        <f>IF(COUNTIF($D$2:D517,$D$1)&lt;COUNTIF(TaskList2[RESPONSABLE],$D$1)+COUNTIF(TaskList3[RESPONSABLE],$D$1)+COUNTIF(TaskList1[RESPONSABLE],$D$1),$D$1,"")</f>
        <v/>
      </c>
      <c r="E518" s="13" t="str">
        <f t="array" ref="E518">IF(TaskList15[[#This Row],[RESPONSABLE]]="","",IFERROR(INDEX(TaskList1[DATE LIMITE],SMALL(IF(TaskList1[RESPONSABLE]=$D$1,ROW(TaskList1[RESPONSABLE])-1),COUNTIF($D$3:D518,TaskList15[[#This Row],[RESPONSABLE]]))),IFERROR(INDEX(TaskList2[DATE LIMITE],SMALL(IF(TaskList2[RESPONSABLE]=$D$1,ROW(TaskList2[RESPONSABLE])-1),COUNTIF($D$3:D518,TaskList15[[#This Row],[RESPONSABLE]])-COUNTIF(TaskList1[RESPONSABLE],$D$1))),INDEX(TaskList3[DATE LIMITE],SMALL(IF(TaskList3[RESPONSABLE]=$D$1,ROW(TaskList3[RESPONSABLE])-1),COUNTIF($D$3:D518,TaskList15[[#This Row],[RESPONSABLE]])-COUNTIF(TaskList2[RESPONSABLE],$D$1)-COUNTIF(TaskList1[RESPONSABLE],$D$1))))))</f>
        <v/>
      </c>
      <c r="F518" s="10" t="str">
        <f t="array" ref="F518">IF(TaskList15[[#This Row],[RESPONSABLE]]="","",IFERROR(INDEX(TaskList1[STATUT],SMALL(IF(TaskList1[RESPONSABLE]=$D$1,ROW(TaskList1[RESPONSABLE])-1),COUNTIF($D$3:D518,TaskList15[[#This Row],[RESPONSABLE]]))),IFERROR(INDEX(TaskList2[STATUT],SMALL(IF(TaskList2[RESPONSABLE]=$D$1,ROW(TaskList2[RESPONSABLE])-1),COUNTIF($D$3:D518,TaskList15[[#This Row],[RESPONSABLE]])-COUNTIF(TaskList1[RESPONSABLE],$D$1))),INDEX(TaskList3[STATUT],SMALL(IF(TaskList3[RESPONSABLE]=$D$1,ROW(TaskList3[RESPONSABLE])-1),COUNTIF($D$3:D518,TaskList15[[#This Row],[RESPONSABLE]])-COUNTIF(TaskList2[RESPONSABLE],$D$1)-COUNTIF(TaskList1[RESPONSABLE],$D$1))))))</f>
        <v/>
      </c>
    </row>
    <row r="519" spans="1:6" x14ac:dyDescent="0.3">
      <c r="A519" s="10" t="str">
        <f t="array" ref="A519">IF(TaskList15[[#This Row],[RESPONSABLE]]="","",IFERROR(INDEX(TaskList1[THÈME],SMALL(IF(TaskList1[RESPONSABLE]=$D$1,ROW(TaskList1[RESPONSABLE])-1),COUNTIF($D$3:D519,TaskList15[[#This Row],[RESPONSABLE]]))),IFERROR(INDEX(TaskList2[THÈME],SMALL(IF(TaskList2[RESPONSABLE]=$D$1,ROW(TaskList2[RESPONSABLE])-1),COUNTIF($D$3:D519,TaskList15[[#This Row],[RESPONSABLE]])-COUNTIF(TaskList1[RESPONSABLE],$D$1))),INDEX(TaskList3[THÈME],SMALL(IF(TaskList3[RESPONSABLE]=$D$1,ROW(TaskList3[RESPONSABLE])-1),COUNTIF($D$3:D519,TaskList15[[#This Row],[RESPONSABLE]])-COUNTIF(TaskList2[RESPONSABLE],$D$1)-COUNTIF(TaskList1[RESPONSABLE],$D$1))))))</f>
        <v/>
      </c>
      <c r="B519" s="10" t="str">
        <f t="array" ref="B519">IF(TaskList15[[#This Row],[RESPONSABLE]]="","",IFERROR(INDEX(TaskList1[AXE],SMALL(IF(TaskList1[RESPONSABLE]=$D$1,ROW(TaskList1[RESPONSABLE])-1),COUNTIF($D$3:D519,TaskList15[[#This Row],[RESPONSABLE]]))),IFERROR(INDEX(TaskList2[AXE],SMALL(IF(TaskList2[RESPONSABLE]=$D$1,ROW(TaskList2[RESPONSABLE])-1),COUNTIF($D$3:D519,TaskList15[[#This Row],[RESPONSABLE]])-COUNTIF(TaskList1[RESPONSABLE],$D$1))),INDEX(TaskList3[AXE],SMALL(IF(TaskList3[RESPONSABLE]=$D$1,ROW(TaskList3[RESPONSABLE])-1),COUNTIF($D$3:D519,TaskList15[[#This Row],[RESPONSABLE]])-COUNTIF(TaskList2[RESPONSABLE],$D$1)-COUNTIF(TaskList1[RESPONSABLE],$D$1))))))</f>
        <v/>
      </c>
      <c r="D519" s="12" t="str">
        <f>IF(COUNTIF($D$2:D518,$D$1)&lt;COUNTIF(TaskList2[RESPONSABLE],$D$1)+COUNTIF(TaskList3[RESPONSABLE],$D$1)+COUNTIF(TaskList1[RESPONSABLE],$D$1),$D$1,"")</f>
        <v/>
      </c>
      <c r="E519" s="13" t="str">
        <f t="array" ref="E519">IF(TaskList15[[#This Row],[RESPONSABLE]]="","",IFERROR(INDEX(TaskList1[DATE LIMITE],SMALL(IF(TaskList1[RESPONSABLE]=$D$1,ROW(TaskList1[RESPONSABLE])-1),COUNTIF($D$3:D519,TaskList15[[#This Row],[RESPONSABLE]]))),IFERROR(INDEX(TaskList2[DATE LIMITE],SMALL(IF(TaskList2[RESPONSABLE]=$D$1,ROW(TaskList2[RESPONSABLE])-1),COUNTIF($D$3:D519,TaskList15[[#This Row],[RESPONSABLE]])-COUNTIF(TaskList1[RESPONSABLE],$D$1))),INDEX(TaskList3[DATE LIMITE],SMALL(IF(TaskList3[RESPONSABLE]=$D$1,ROW(TaskList3[RESPONSABLE])-1),COUNTIF($D$3:D519,TaskList15[[#This Row],[RESPONSABLE]])-COUNTIF(TaskList2[RESPONSABLE],$D$1)-COUNTIF(TaskList1[RESPONSABLE],$D$1))))))</f>
        <v/>
      </c>
      <c r="F519" s="10" t="str">
        <f t="array" ref="F519">IF(TaskList15[[#This Row],[RESPONSABLE]]="","",IFERROR(INDEX(TaskList1[STATUT],SMALL(IF(TaskList1[RESPONSABLE]=$D$1,ROW(TaskList1[RESPONSABLE])-1),COUNTIF($D$3:D519,TaskList15[[#This Row],[RESPONSABLE]]))),IFERROR(INDEX(TaskList2[STATUT],SMALL(IF(TaskList2[RESPONSABLE]=$D$1,ROW(TaskList2[RESPONSABLE])-1),COUNTIF($D$3:D519,TaskList15[[#This Row],[RESPONSABLE]])-COUNTIF(TaskList1[RESPONSABLE],$D$1))),INDEX(TaskList3[STATUT],SMALL(IF(TaskList3[RESPONSABLE]=$D$1,ROW(TaskList3[RESPONSABLE])-1),COUNTIF($D$3:D519,TaskList15[[#This Row],[RESPONSABLE]])-COUNTIF(TaskList2[RESPONSABLE],$D$1)-COUNTIF(TaskList1[RESPONSABLE],$D$1))))))</f>
        <v/>
      </c>
    </row>
    <row r="520" spans="1:6" x14ac:dyDescent="0.3">
      <c r="A520" s="10" t="str">
        <f t="array" ref="A520">IF(TaskList15[[#This Row],[RESPONSABLE]]="","",IFERROR(INDEX(TaskList1[THÈME],SMALL(IF(TaskList1[RESPONSABLE]=$D$1,ROW(TaskList1[RESPONSABLE])-1),COUNTIF($D$3:D520,TaskList15[[#This Row],[RESPONSABLE]]))),IFERROR(INDEX(TaskList2[THÈME],SMALL(IF(TaskList2[RESPONSABLE]=$D$1,ROW(TaskList2[RESPONSABLE])-1),COUNTIF($D$3:D520,TaskList15[[#This Row],[RESPONSABLE]])-COUNTIF(TaskList1[RESPONSABLE],$D$1))),INDEX(TaskList3[THÈME],SMALL(IF(TaskList3[RESPONSABLE]=$D$1,ROW(TaskList3[RESPONSABLE])-1),COUNTIF($D$3:D520,TaskList15[[#This Row],[RESPONSABLE]])-COUNTIF(TaskList2[RESPONSABLE],$D$1)-COUNTIF(TaskList1[RESPONSABLE],$D$1))))))</f>
        <v/>
      </c>
      <c r="B520" s="10" t="str">
        <f t="array" ref="B520">IF(TaskList15[[#This Row],[RESPONSABLE]]="","",IFERROR(INDEX(TaskList1[AXE],SMALL(IF(TaskList1[RESPONSABLE]=$D$1,ROW(TaskList1[RESPONSABLE])-1),COUNTIF($D$3:D520,TaskList15[[#This Row],[RESPONSABLE]]))),IFERROR(INDEX(TaskList2[AXE],SMALL(IF(TaskList2[RESPONSABLE]=$D$1,ROW(TaskList2[RESPONSABLE])-1),COUNTIF($D$3:D520,TaskList15[[#This Row],[RESPONSABLE]])-COUNTIF(TaskList1[RESPONSABLE],$D$1))),INDEX(TaskList3[AXE],SMALL(IF(TaskList3[RESPONSABLE]=$D$1,ROW(TaskList3[RESPONSABLE])-1),COUNTIF($D$3:D520,TaskList15[[#This Row],[RESPONSABLE]])-COUNTIF(TaskList2[RESPONSABLE],$D$1)-COUNTIF(TaskList1[RESPONSABLE],$D$1))))))</f>
        <v/>
      </c>
      <c r="D520" s="12" t="str">
        <f>IF(COUNTIF($D$2:D519,$D$1)&lt;COUNTIF(TaskList2[RESPONSABLE],$D$1)+COUNTIF(TaskList3[RESPONSABLE],$D$1)+COUNTIF(TaskList1[RESPONSABLE],$D$1),$D$1,"")</f>
        <v/>
      </c>
      <c r="E520" s="13" t="str">
        <f t="array" ref="E520">IF(TaskList15[[#This Row],[RESPONSABLE]]="","",IFERROR(INDEX(TaskList1[DATE LIMITE],SMALL(IF(TaskList1[RESPONSABLE]=$D$1,ROW(TaskList1[RESPONSABLE])-1),COUNTIF($D$3:D520,TaskList15[[#This Row],[RESPONSABLE]]))),IFERROR(INDEX(TaskList2[DATE LIMITE],SMALL(IF(TaskList2[RESPONSABLE]=$D$1,ROW(TaskList2[RESPONSABLE])-1),COUNTIF($D$3:D520,TaskList15[[#This Row],[RESPONSABLE]])-COUNTIF(TaskList1[RESPONSABLE],$D$1))),INDEX(TaskList3[DATE LIMITE],SMALL(IF(TaskList3[RESPONSABLE]=$D$1,ROW(TaskList3[RESPONSABLE])-1),COUNTIF($D$3:D520,TaskList15[[#This Row],[RESPONSABLE]])-COUNTIF(TaskList2[RESPONSABLE],$D$1)-COUNTIF(TaskList1[RESPONSABLE],$D$1))))))</f>
        <v/>
      </c>
      <c r="F520" s="10" t="str">
        <f t="array" ref="F520">IF(TaskList15[[#This Row],[RESPONSABLE]]="","",IFERROR(INDEX(TaskList1[STATUT],SMALL(IF(TaskList1[RESPONSABLE]=$D$1,ROW(TaskList1[RESPONSABLE])-1),COUNTIF($D$3:D520,TaskList15[[#This Row],[RESPONSABLE]]))),IFERROR(INDEX(TaskList2[STATUT],SMALL(IF(TaskList2[RESPONSABLE]=$D$1,ROW(TaskList2[RESPONSABLE])-1),COUNTIF($D$3:D520,TaskList15[[#This Row],[RESPONSABLE]])-COUNTIF(TaskList1[RESPONSABLE],$D$1))),INDEX(TaskList3[STATUT],SMALL(IF(TaskList3[RESPONSABLE]=$D$1,ROW(TaskList3[RESPONSABLE])-1),COUNTIF($D$3:D520,TaskList15[[#This Row],[RESPONSABLE]])-COUNTIF(TaskList2[RESPONSABLE],$D$1)-COUNTIF(TaskList1[RESPONSABLE],$D$1))))))</f>
        <v/>
      </c>
    </row>
    <row r="521" spans="1:6" x14ac:dyDescent="0.3">
      <c r="A521" s="10" t="str">
        <f t="array" ref="A521">IF(TaskList15[[#This Row],[RESPONSABLE]]="","",IFERROR(INDEX(TaskList1[THÈME],SMALL(IF(TaskList1[RESPONSABLE]=$D$1,ROW(TaskList1[RESPONSABLE])-1),COUNTIF($D$3:D521,TaskList15[[#This Row],[RESPONSABLE]]))),IFERROR(INDEX(TaskList2[THÈME],SMALL(IF(TaskList2[RESPONSABLE]=$D$1,ROW(TaskList2[RESPONSABLE])-1),COUNTIF($D$3:D521,TaskList15[[#This Row],[RESPONSABLE]])-COUNTIF(TaskList1[RESPONSABLE],$D$1))),INDEX(TaskList3[THÈME],SMALL(IF(TaskList3[RESPONSABLE]=$D$1,ROW(TaskList3[RESPONSABLE])-1),COUNTIF($D$3:D521,TaskList15[[#This Row],[RESPONSABLE]])-COUNTIF(TaskList2[RESPONSABLE],$D$1)-COUNTIF(TaskList1[RESPONSABLE],$D$1))))))</f>
        <v/>
      </c>
      <c r="B521" s="10" t="str">
        <f t="array" ref="B521">IF(TaskList15[[#This Row],[RESPONSABLE]]="","",IFERROR(INDEX(TaskList1[AXE],SMALL(IF(TaskList1[RESPONSABLE]=$D$1,ROW(TaskList1[RESPONSABLE])-1),COUNTIF($D$3:D521,TaskList15[[#This Row],[RESPONSABLE]]))),IFERROR(INDEX(TaskList2[AXE],SMALL(IF(TaskList2[RESPONSABLE]=$D$1,ROW(TaskList2[RESPONSABLE])-1),COUNTIF($D$3:D521,TaskList15[[#This Row],[RESPONSABLE]])-COUNTIF(TaskList1[RESPONSABLE],$D$1))),INDEX(TaskList3[AXE],SMALL(IF(TaskList3[RESPONSABLE]=$D$1,ROW(TaskList3[RESPONSABLE])-1),COUNTIF($D$3:D521,TaskList15[[#This Row],[RESPONSABLE]])-COUNTIF(TaskList2[RESPONSABLE],$D$1)-COUNTIF(TaskList1[RESPONSABLE],$D$1))))))</f>
        <v/>
      </c>
      <c r="D521" s="12" t="str">
        <f>IF(COUNTIF($D$2:D520,$D$1)&lt;COUNTIF(TaskList2[RESPONSABLE],$D$1)+COUNTIF(TaskList3[RESPONSABLE],$D$1)+COUNTIF(TaskList1[RESPONSABLE],$D$1),$D$1,"")</f>
        <v/>
      </c>
      <c r="E521" s="13" t="str">
        <f t="array" ref="E521">IF(TaskList15[[#This Row],[RESPONSABLE]]="","",IFERROR(INDEX(TaskList1[DATE LIMITE],SMALL(IF(TaskList1[RESPONSABLE]=$D$1,ROW(TaskList1[RESPONSABLE])-1),COUNTIF($D$3:D521,TaskList15[[#This Row],[RESPONSABLE]]))),IFERROR(INDEX(TaskList2[DATE LIMITE],SMALL(IF(TaskList2[RESPONSABLE]=$D$1,ROW(TaskList2[RESPONSABLE])-1),COUNTIF($D$3:D521,TaskList15[[#This Row],[RESPONSABLE]])-COUNTIF(TaskList1[RESPONSABLE],$D$1))),INDEX(TaskList3[DATE LIMITE],SMALL(IF(TaskList3[RESPONSABLE]=$D$1,ROW(TaskList3[RESPONSABLE])-1),COUNTIF($D$3:D521,TaskList15[[#This Row],[RESPONSABLE]])-COUNTIF(TaskList2[RESPONSABLE],$D$1)-COUNTIF(TaskList1[RESPONSABLE],$D$1))))))</f>
        <v/>
      </c>
      <c r="F521" s="10" t="str">
        <f t="array" ref="F521">IF(TaskList15[[#This Row],[RESPONSABLE]]="","",IFERROR(INDEX(TaskList1[STATUT],SMALL(IF(TaskList1[RESPONSABLE]=$D$1,ROW(TaskList1[RESPONSABLE])-1),COUNTIF($D$3:D521,TaskList15[[#This Row],[RESPONSABLE]]))),IFERROR(INDEX(TaskList2[STATUT],SMALL(IF(TaskList2[RESPONSABLE]=$D$1,ROW(TaskList2[RESPONSABLE])-1),COUNTIF($D$3:D521,TaskList15[[#This Row],[RESPONSABLE]])-COUNTIF(TaskList1[RESPONSABLE],$D$1))),INDEX(TaskList3[STATUT],SMALL(IF(TaskList3[RESPONSABLE]=$D$1,ROW(TaskList3[RESPONSABLE])-1),COUNTIF($D$3:D521,TaskList15[[#This Row],[RESPONSABLE]])-COUNTIF(TaskList2[RESPONSABLE],$D$1)-COUNTIF(TaskList1[RESPONSABLE],$D$1))))))</f>
        <v/>
      </c>
    </row>
    <row r="522" spans="1:6" x14ac:dyDescent="0.3">
      <c r="A522" s="10" t="str">
        <f t="array" ref="A522">IF(TaskList15[[#This Row],[RESPONSABLE]]="","",IFERROR(INDEX(TaskList1[THÈME],SMALL(IF(TaskList1[RESPONSABLE]=$D$1,ROW(TaskList1[RESPONSABLE])-1),COUNTIF($D$3:D522,TaskList15[[#This Row],[RESPONSABLE]]))),IFERROR(INDEX(TaskList2[THÈME],SMALL(IF(TaskList2[RESPONSABLE]=$D$1,ROW(TaskList2[RESPONSABLE])-1),COUNTIF($D$3:D522,TaskList15[[#This Row],[RESPONSABLE]])-COUNTIF(TaskList1[RESPONSABLE],$D$1))),INDEX(TaskList3[THÈME],SMALL(IF(TaskList3[RESPONSABLE]=$D$1,ROW(TaskList3[RESPONSABLE])-1),COUNTIF($D$3:D522,TaskList15[[#This Row],[RESPONSABLE]])-COUNTIF(TaskList2[RESPONSABLE],$D$1)-COUNTIF(TaskList1[RESPONSABLE],$D$1))))))</f>
        <v/>
      </c>
      <c r="B522" s="10" t="str">
        <f t="array" ref="B522">IF(TaskList15[[#This Row],[RESPONSABLE]]="","",IFERROR(INDEX(TaskList1[AXE],SMALL(IF(TaskList1[RESPONSABLE]=$D$1,ROW(TaskList1[RESPONSABLE])-1),COUNTIF($D$3:D522,TaskList15[[#This Row],[RESPONSABLE]]))),IFERROR(INDEX(TaskList2[AXE],SMALL(IF(TaskList2[RESPONSABLE]=$D$1,ROW(TaskList2[RESPONSABLE])-1),COUNTIF($D$3:D522,TaskList15[[#This Row],[RESPONSABLE]])-COUNTIF(TaskList1[RESPONSABLE],$D$1))),INDEX(TaskList3[AXE],SMALL(IF(TaskList3[RESPONSABLE]=$D$1,ROW(TaskList3[RESPONSABLE])-1),COUNTIF($D$3:D522,TaskList15[[#This Row],[RESPONSABLE]])-COUNTIF(TaskList2[RESPONSABLE],$D$1)-COUNTIF(TaskList1[RESPONSABLE],$D$1))))))</f>
        <v/>
      </c>
      <c r="D522" s="12" t="str">
        <f>IF(COUNTIF($D$2:D521,$D$1)&lt;COUNTIF(TaskList2[RESPONSABLE],$D$1)+COUNTIF(TaskList3[RESPONSABLE],$D$1)+COUNTIF(TaskList1[RESPONSABLE],$D$1),$D$1,"")</f>
        <v/>
      </c>
      <c r="E522" s="13" t="str">
        <f t="array" ref="E522">IF(TaskList15[[#This Row],[RESPONSABLE]]="","",IFERROR(INDEX(TaskList1[DATE LIMITE],SMALL(IF(TaskList1[RESPONSABLE]=$D$1,ROW(TaskList1[RESPONSABLE])-1),COUNTIF($D$3:D522,TaskList15[[#This Row],[RESPONSABLE]]))),IFERROR(INDEX(TaskList2[DATE LIMITE],SMALL(IF(TaskList2[RESPONSABLE]=$D$1,ROW(TaskList2[RESPONSABLE])-1),COUNTIF($D$3:D522,TaskList15[[#This Row],[RESPONSABLE]])-COUNTIF(TaskList1[RESPONSABLE],$D$1))),INDEX(TaskList3[DATE LIMITE],SMALL(IF(TaskList3[RESPONSABLE]=$D$1,ROW(TaskList3[RESPONSABLE])-1),COUNTIF($D$3:D522,TaskList15[[#This Row],[RESPONSABLE]])-COUNTIF(TaskList2[RESPONSABLE],$D$1)-COUNTIF(TaskList1[RESPONSABLE],$D$1))))))</f>
        <v/>
      </c>
      <c r="F522" s="10" t="str">
        <f t="array" ref="F522">IF(TaskList15[[#This Row],[RESPONSABLE]]="","",IFERROR(INDEX(TaskList1[STATUT],SMALL(IF(TaskList1[RESPONSABLE]=$D$1,ROW(TaskList1[RESPONSABLE])-1),COUNTIF($D$3:D522,TaskList15[[#This Row],[RESPONSABLE]]))),IFERROR(INDEX(TaskList2[STATUT],SMALL(IF(TaskList2[RESPONSABLE]=$D$1,ROW(TaskList2[RESPONSABLE])-1),COUNTIF($D$3:D522,TaskList15[[#This Row],[RESPONSABLE]])-COUNTIF(TaskList1[RESPONSABLE],$D$1))),INDEX(TaskList3[STATUT],SMALL(IF(TaskList3[RESPONSABLE]=$D$1,ROW(TaskList3[RESPONSABLE])-1),COUNTIF($D$3:D522,TaskList15[[#This Row],[RESPONSABLE]])-COUNTIF(TaskList2[RESPONSABLE],$D$1)-COUNTIF(TaskList1[RESPONSABLE],$D$1))))))</f>
        <v/>
      </c>
    </row>
    <row r="523" spans="1:6" x14ac:dyDescent="0.3">
      <c r="A523" s="10" t="str">
        <f t="array" ref="A523">IF(TaskList15[[#This Row],[RESPONSABLE]]="","",IFERROR(INDEX(TaskList1[THÈME],SMALL(IF(TaskList1[RESPONSABLE]=$D$1,ROW(TaskList1[RESPONSABLE])-1),COUNTIF($D$3:D523,TaskList15[[#This Row],[RESPONSABLE]]))),IFERROR(INDEX(TaskList2[THÈME],SMALL(IF(TaskList2[RESPONSABLE]=$D$1,ROW(TaskList2[RESPONSABLE])-1),COUNTIF($D$3:D523,TaskList15[[#This Row],[RESPONSABLE]])-COUNTIF(TaskList1[RESPONSABLE],$D$1))),INDEX(TaskList3[THÈME],SMALL(IF(TaskList3[RESPONSABLE]=$D$1,ROW(TaskList3[RESPONSABLE])-1),COUNTIF($D$3:D523,TaskList15[[#This Row],[RESPONSABLE]])-COUNTIF(TaskList2[RESPONSABLE],$D$1)-COUNTIF(TaskList1[RESPONSABLE],$D$1))))))</f>
        <v/>
      </c>
      <c r="B523" s="10" t="str">
        <f t="array" ref="B523">IF(TaskList15[[#This Row],[RESPONSABLE]]="","",IFERROR(INDEX(TaskList1[AXE],SMALL(IF(TaskList1[RESPONSABLE]=$D$1,ROW(TaskList1[RESPONSABLE])-1),COUNTIF($D$3:D523,TaskList15[[#This Row],[RESPONSABLE]]))),IFERROR(INDEX(TaskList2[AXE],SMALL(IF(TaskList2[RESPONSABLE]=$D$1,ROW(TaskList2[RESPONSABLE])-1),COUNTIF($D$3:D523,TaskList15[[#This Row],[RESPONSABLE]])-COUNTIF(TaskList1[RESPONSABLE],$D$1))),INDEX(TaskList3[AXE],SMALL(IF(TaskList3[RESPONSABLE]=$D$1,ROW(TaskList3[RESPONSABLE])-1),COUNTIF($D$3:D523,TaskList15[[#This Row],[RESPONSABLE]])-COUNTIF(TaskList2[RESPONSABLE],$D$1)-COUNTIF(TaskList1[RESPONSABLE],$D$1))))))</f>
        <v/>
      </c>
      <c r="D523" s="12" t="str">
        <f>IF(COUNTIF($D$2:D522,$D$1)&lt;COUNTIF(TaskList2[RESPONSABLE],$D$1)+COUNTIF(TaskList3[RESPONSABLE],$D$1)+COUNTIF(TaskList1[RESPONSABLE],$D$1),$D$1,"")</f>
        <v/>
      </c>
      <c r="E523" s="13" t="str">
        <f t="array" ref="E523">IF(TaskList15[[#This Row],[RESPONSABLE]]="","",IFERROR(INDEX(TaskList1[DATE LIMITE],SMALL(IF(TaskList1[RESPONSABLE]=$D$1,ROW(TaskList1[RESPONSABLE])-1),COUNTIF($D$3:D523,TaskList15[[#This Row],[RESPONSABLE]]))),IFERROR(INDEX(TaskList2[DATE LIMITE],SMALL(IF(TaskList2[RESPONSABLE]=$D$1,ROW(TaskList2[RESPONSABLE])-1),COUNTIF($D$3:D523,TaskList15[[#This Row],[RESPONSABLE]])-COUNTIF(TaskList1[RESPONSABLE],$D$1))),INDEX(TaskList3[DATE LIMITE],SMALL(IF(TaskList3[RESPONSABLE]=$D$1,ROW(TaskList3[RESPONSABLE])-1),COUNTIF($D$3:D523,TaskList15[[#This Row],[RESPONSABLE]])-COUNTIF(TaskList2[RESPONSABLE],$D$1)-COUNTIF(TaskList1[RESPONSABLE],$D$1))))))</f>
        <v/>
      </c>
      <c r="F523" s="10" t="str">
        <f t="array" ref="F523">IF(TaskList15[[#This Row],[RESPONSABLE]]="","",IFERROR(INDEX(TaskList1[STATUT],SMALL(IF(TaskList1[RESPONSABLE]=$D$1,ROW(TaskList1[RESPONSABLE])-1),COUNTIF($D$3:D523,TaskList15[[#This Row],[RESPONSABLE]]))),IFERROR(INDEX(TaskList2[STATUT],SMALL(IF(TaskList2[RESPONSABLE]=$D$1,ROW(TaskList2[RESPONSABLE])-1),COUNTIF($D$3:D523,TaskList15[[#This Row],[RESPONSABLE]])-COUNTIF(TaskList1[RESPONSABLE],$D$1))),INDEX(TaskList3[STATUT],SMALL(IF(TaskList3[RESPONSABLE]=$D$1,ROW(TaskList3[RESPONSABLE])-1),COUNTIF($D$3:D523,TaskList15[[#This Row],[RESPONSABLE]])-COUNTIF(TaskList2[RESPONSABLE],$D$1)-COUNTIF(TaskList1[RESPONSABLE],$D$1))))))</f>
        <v/>
      </c>
    </row>
    <row r="524" spans="1:6" x14ac:dyDescent="0.3">
      <c r="A524" s="10" t="str">
        <f t="array" ref="A524">IF(TaskList15[[#This Row],[RESPONSABLE]]="","",IFERROR(INDEX(TaskList1[THÈME],SMALL(IF(TaskList1[RESPONSABLE]=$D$1,ROW(TaskList1[RESPONSABLE])-1),COUNTIF($D$3:D524,TaskList15[[#This Row],[RESPONSABLE]]))),IFERROR(INDEX(TaskList2[THÈME],SMALL(IF(TaskList2[RESPONSABLE]=$D$1,ROW(TaskList2[RESPONSABLE])-1),COUNTIF($D$3:D524,TaskList15[[#This Row],[RESPONSABLE]])-COUNTIF(TaskList1[RESPONSABLE],$D$1))),INDEX(TaskList3[THÈME],SMALL(IF(TaskList3[RESPONSABLE]=$D$1,ROW(TaskList3[RESPONSABLE])-1),COUNTIF($D$3:D524,TaskList15[[#This Row],[RESPONSABLE]])-COUNTIF(TaskList2[RESPONSABLE],$D$1)-COUNTIF(TaskList1[RESPONSABLE],$D$1))))))</f>
        <v/>
      </c>
      <c r="B524" s="10" t="str">
        <f t="array" ref="B524">IF(TaskList15[[#This Row],[RESPONSABLE]]="","",IFERROR(INDEX(TaskList1[AXE],SMALL(IF(TaskList1[RESPONSABLE]=$D$1,ROW(TaskList1[RESPONSABLE])-1),COUNTIF($D$3:D524,TaskList15[[#This Row],[RESPONSABLE]]))),IFERROR(INDEX(TaskList2[AXE],SMALL(IF(TaskList2[RESPONSABLE]=$D$1,ROW(TaskList2[RESPONSABLE])-1),COUNTIF($D$3:D524,TaskList15[[#This Row],[RESPONSABLE]])-COUNTIF(TaskList1[RESPONSABLE],$D$1))),INDEX(TaskList3[AXE],SMALL(IF(TaskList3[RESPONSABLE]=$D$1,ROW(TaskList3[RESPONSABLE])-1),COUNTIF($D$3:D524,TaskList15[[#This Row],[RESPONSABLE]])-COUNTIF(TaskList2[RESPONSABLE],$D$1)-COUNTIF(TaskList1[RESPONSABLE],$D$1))))))</f>
        <v/>
      </c>
      <c r="D524" s="12" t="str">
        <f>IF(COUNTIF($D$2:D523,$D$1)&lt;COUNTIF(TaskList2[RESPONSABLE],$D$1)+COUNTIF(TaskList3[RESPONSABLE],$D$1)+COUNTIF(TaskList1[RESPONSABLE],$D$1),$D$1,"")</f>
        <v/>
      </c>
      <c r="E524" s="13" t="str">
        <f t="array" ref="E524">IF(TaskList15[[#This Row],[RESPONSABLE]]="","",IFERROR(INDEX(TaskList1[DATE LIMITE],SMALL(IF(TaskList1[RESPONSABLE]=$D$1,ROW(TaskList1[RESPONSABLE])-1),COUNTIF($D$3:D524,TaskList15[[#This Row],[RESPONSABLE]]))),IFERROR(INDEX(TaskList2[DATE LIMITE],SMALL(IF(TaskList2[RESPONSABLE]=$D$1,ROW(TaskList2[RESPONSABLE])-1),COUNTIF($D$3:D524,TaskList15[[#This Row],[RESPONSABLE]])-COUNTIF(TaskList1[RESPONSABLE],$D$1))),INDEX(TaskList3[DATE LIMITE],SMALL(IF(TaskList3[RESPONSABLE]=$D$1,ROW(TaskList3[RESPONSABLE])-1),COUNTIF($D$3:D524,TaskList15[[#This Row],[RESPONSABLE]])-COUNTIF(TaskList2[RESPONSABLE],$D$1)-COUNTIF(TaskList1[RESPONSABLE],$D$1))))))</f>
        <v/>
      </c>
      <c r="F524" s="10" t="str">
        <f t="array" ref="F524">IF(TaskList15[[#This Row],[RESPONSABLE]]="","",IFERROR(INDEX(TaskList1[STATUT],SMALL(IF(TaskList1[RESPONSABLE]=$D$1,ROW(TaskList1[RESPONSABLE])-1),COUNTIF($D$3:D524,TaskList15[[#This Row],[RESPONSABLE]]))),IFERROR(INDEX(TaskList2[STATUT],SMALL(IF(TaskList2[RESPONSABLE]=$D$1,ROW(TaskList2[RESPONSABLE])-1),COUNTIF($D$3:D524,TaskList15[[#This Row],[RESPONSABLE]])-COUNTIF(TaskList1[RESPONSABLE],$D$1))),INDEX(TaskList3[STATUT],SMALL(IF(TaskList3[RESPONSABLE]=$D$1,ROW(TaskList3[RESPONSABLE])-1),COUNTIF($D$3:D524,TaskList15[[#This Row],[RESPONSABLE]])-COUNTIF(TaskList2[RESPONSABLE],$D$1)-COUNTIF(TaskList1[RESPONSABLE],$D$1))))))</f>
        <v/>
      </c>
    </row>
    <row r="525" spans="1:6" x14ac:dyDescent="0.3">
      <c r="A525" s="10" t="str">
        <f t="array" ref="A525">IF(TaskList15[[#This Row],[RESPONSABLE]]="","",IFERROR(INDEX(TaskList1[THÈME],SMALL(IF(TaskList1[RESPONSABLE]=$D$1,ROW(TaskList1[RESPONSABLE])-1),COUNTIF($D$3:D525,TaskList15[[#This Row],[RESPONSABLE]]))),IFERROR(INDEX(TaskList2[THÈME],SMALL(IF(TaskList2[RESPONSABLE]=$D$1,ROW(TaskList2[RESPONSABLE])-1),COUNTIF($D$3:D525,TaskList15[[#This Row],[RESPONSABLE]])-COUNTIF(TaskList1[RESPONSABLE],$D$1))),INDEX(TaskList3[THÈME],SMALL(IF(TaskList3[RESPONSABLE]=$D$1,ROW(TaskList3[RESPONSABLE])-1),COUNTIF($D$3:D525,TaskList15[[#This Row],[RESPONSABLE]])-COUNTIF(TaskList2[RESPONSABLE],$D$1)-COUNTIF(TaskList1[RESPONSABLE],$D$1))))))</f>
        <v/>
      </c>
      <c r="B525" s="10" t="str">
        <f t="array" ref="B525">IF(TaskList15[[#This Row],[RESPONSABLE]]="","",IFERROR(INDEX(TaskList1[AXE],SMALL(IF(TaskList1[RESPONSABLE]=$D$1,ROW(TaskList1[RESPONSABLE])-1),COUNTIF($D$3:D525,TaskList15[[#This Row],[RESPONSABLE]]))),IFERROR(INDEX(TaskList2[AXE],SMALL(IF(TaskList2[RESPONSABLE]=$D$1,ROW(TaskList2[RESPONSABLE])-1),COUNTIF($D$3:D525,TaskList15[[#This Row],[RESPONSABLE]])-COUNTIF(TaskList1[RESPONSABLE],$D$1))),INDEX(TaskList3[AXE],SMALL(IF(TaskList3[RESPONSABLE]=$D$1,ROW(TaskList3[RESPONSABLE])-1),COUNTIF($D$3:D525,TaskList15[[#This Row],[RESPONSABLE]])-COUNTIF(TaskList2[RESPONSABLE],$D$1)-COUNTIF(TaskList1[RESPONSABLE],$D$1))))))</f>
        <v/>
      </c>
      <c r="D525" s="12" t="str">
        <f>IF(COUNTIF($D$2:D524,$D$1)&lt;COUNTIF(TaskList2[RESPONSABLE],$D$1)+COUNTIF(TaskList3[RESPONSABLE],$D$1)+COUNTIF(TaskList1[RESPONSABLE],$D$1),$D$1,"")</f>
        <v/>
      </c>
      <c r="E525" s="13" t="str">
        <f t="array" ref="E525">IF(TaskList15[[#This Row],[RESPONSABLE]]="","",IFERROR(INDEX(TaskList1[DATE LIMITE],SMALL(IF(TaskList1[RESPONSABLE]=$D$1,ROW(TaskList1[RESPONSABLE])-1),COUNTIF($D$3:D525,TaskList15[[#This Row],[RESPONSABLE]]))),IFERROR(INDEX(TaskList2[DATE LIMITE],SMALL(IF(TaskList2[RESPONSABLE]=$D$1,ROW(TaskList2[RESPONSABLE])-1),COUNTIF($D$3:D525,TaskList15[[#This Row],[RESPONSABLE]])-COUNTIF(TaskList1[RESPONSABLE],$D$1))),INDEX(TaskList3[DATE LIMITE],SMALL(IF(TaskList3[RESPONSABLE]=$D$1,ROW(TaskList3[RESPONSABLE])-1),COUNTIF($D$3:D525,TaskList15[[#This Row],[RESPONSABLE]])-COUNTIF(TaskList2[RESPONSABLE],$D$1)-COUNTIF(TaskList1[RESPONSABLE],$D$1))))))</f>
        <v/>
      </c>
      <c r="F525" s="10" t="str">
        <f t="array" ref="F525">IF(TaskList15[[#This Row],[RESPONSABLE]]="","",IFERROR(INDEX(TaskList1[STATUT],SMALL(IF(TaskList1[RESPONSABLE]=$D$1,ROW(TaskList1[RESPONSABLE])-1),COUNTIF($D$3:D525,TaskList15[[#This Row],[RESPONSABLE]]))),IFERROR(INDEX(TaskList2[STATUT],SMALL(IF(TaskList2[RESPONSABLE]=$D$1,ROW(TaskList2[RESPONSABLE])-1),COUNTIF($D$3:D525,TaskList15[[#This Row],[RESPONSABLE]])-COUNTIF(TaskList1[RESPONSABLE],$D$1))),INDEX(TaskList3[STATUT],SMALL(IF(TaskList3[RESPONSABLE]=$D$1,ROW(TaskList3[RESPONSABLE])-1),COUNTIF($D$3:D525,TaskList15[[#This Row],[RESPONSABLE]])-COUNTIF(TaskList2[RESPONSABLE],$D$1)-COUNTIF(TaskList1[RESPONSABLE],$D$1))))))</f>
        <v/>
      </c>
    </row>
    <row r="526" spans="1:6" x14ac:dyDescent="0.3">
      <c r="A526" s="10" t="str">
        <f t="array" ref="A526">IF(TaskList15[[#This Row],[RESPONSABLE]]="","",IFERROR(INDEX(TaskList1[THÈME],SMALL(IF(TaskList1[RESPONSABLE]=$D$1,ROW(TaskList1[RESPONSABLE])-1),COUNTIF($D$3:D526,TaskList15[[#This Row],[RESPONSABLE]]))),IFERROR(INDEX(TaskList2[THÈME],SMALL(IF(TaskList2[RESPONSABLE]=$D$1,ROW(TaskList2[RESPONSABLE])-1),COUNTIF($D$3:D526,TaskList15[[#This Row],[RESPONSABLE]])-COUNTIF(TaskList1[RESPONSABLE],$D$1))),INDEX(TaskList3[THÈME],SMALL(IF(TaskList3[RESPONSABLE]=$D$1,ROW(TaskList3[RESPONSABLE])-1),COUNTIF($D$3:D526,TaskList15[[#This Row],[RESPONSABLE]])-COUNTIF(TaskList2[RESPONSABLE],$D$1)-COUNTIF(TaskList1[RESPONSABLE],$D$1))))))</f>
        <v/>
      </c>
      <c r="B526" s="10" t="str">
        <f t="array" ref="B526">IF(TaskList15[[#This Row],[RESPONSABLE]]="","",IFERROR(INDEX(TaskList1[AXE],SMALL(IF(TaskList1[RESPONSABLE]=$D$1,ROW(TaskList1[RESPONSABLE])-1),COUNTIF($D$3:D526,TaskList15[[#This Row],[RESPONSABLE]]))),IFERROR(INDEX(TaskList2[AXE],SMALL(IF(TaskList2[RESPONSABLE]=$D$1,ROW(TaskList2[RESPONSABLE])-1),COUNTIF($D$3:D526,TaskList15[[#This Row],[RESPONSABLE]])-COUNTIF(TaskList1[RESPONSABLE],$D$1))),INDEX(TaskList3[AXE],SMALL(IF(TaskList3[RESPONSABLE]=$D$1,ROW(TaskList3[RESPONSABLE])-1),COUNTIF($D$3:D526,TaskList15[[#This Row],[RESPONSABLE]])-COUNTIF(TaskList2[RESPONSABLE],$D$1)-COUNTIF(TaskList1[RESPONSABLE],$D$1))))))</f>
        <v/>
      </c>
      <c r="D526" s="12" t="str">
        <f>IF(COUNTIF($D$2:D525,$D$1)&lt;COUNTIF(TaskList2[RESPONSABLE],$D$1)+COUNTIF(TaskList3[RESPONSABLE],$D$1)+COUNTIF(TaskList1[RESPONSABLE],$D$1),$D$1,"")</f>
        <v/>
      </c>
      <c r="E526" s="13" t="str">
        <f t="array" ref="E526">IF(TaskList15[[#This Row],[RESPONSABLE]]="","",IFERROR(INDEX(TaskList1[DATE LIMITE],SMALL(IF(TaskList1[RESPONSABLE]=$D$1,ROW(TaskList1[RESPONSABLE])-1),COUNTIF($D$3:D526,TaskList15[[#This Row],[RESPONSABLE]]))),IFERROR(INDEX(TaskList2[DATE LIMITE],SMALL(IF(TaskList2[RESPONSABLE]=$D$1,ROW(TaskList2[RESPONSABLE])-1),COUNTIF($D$3:D526,TaskList15[[#This Row],[RESPONSABLE]])-COUNTIF(TaskList1[RESPONSABLE],$D$1))),INDEX(TaskList3[DATE LIMITE],SMALL(IF(TaskList3[RESPONSABLE]=$D$1,ROW(TaskList3[RESPONSABLE])-1),COUNTIF($D$3:D526,TaskList15[[#This Row],[RESPONSABLE]])-COUNTIF(TaskList2[RESPONSABLE],$D$1)-COUNTIF(TaskList1[RESPONSABLE],$D$1))))))</f>
        <v/>
      </c>
      <c r="F526" s="10" t="str">
        <f t="array" ref="F526">IF(TaskList15[[#This Row],[RESPONSABLE]]="","",IFERROR(INDEX(TaskList1[STATUT],SMALL(IF(TaskList1[RESPONSABLE]=$D$1,ROW(TaskList1[RESPONSABLE])-1),COUNTIF($D$3:D526,TaskList15[[#This Row],[RESPONSABLE]]))),IFERROR(INDEX(TaskList2[STATUT],SMALL(IF(TaskList2[RESPONSABLE]=$D$1,ROW(TaskList2[RESPONSABLE])-1),COUNTIF($D$3:D526,TaskList15[[#This Row],[RESPONSABLE]])-COUNTIF(TaskList1[RESPONSABLE],$D$1))),INDEX(TaskList3[STATUT],SMALL(IF(TaskList3[RESPONSABLE]=$D$1,ROW(TaskList3[RESPONSABLE])-1),COUNTIF($D$3:D526,TaskList15[[#This Row],[RESPONSABLE]])-COUNTIF(TaskList2[RESPONSABLE],$D$1)-COUNTIF(TaskList1[RESPONSABLE],$D$1))))))</f>
        <v/>
      </c>
    </row>
    <row r="527" spans="1:6" x14ac:dyDescent="0.3">
      <c r="A527" s="10" t="str">
        <f t="array" ref="A527">IF(TaskList15[[#This Row],[RESPONSABLE]]="","",IFERROR(INDEX(TaskList1[THÈME],SMALL(IF(TaskList1[RESPONSABLE]=$D$1,ROW(TaskList1[RESPONSABLE])-1),COUNTIF($D$3:D527,TaskList15[[#This Row],[RESPONSABLE]]))),IFERROR(INDEX(TaskList2[THÈME],SMALL(IF(TaskList2[RESPONSABLE]=$D$1,ROW(TaskList2[RESPONSABLE])-1),COUNTIF($D$3:D527,TaskList15[[#This Row],[RESPONSABLE]])-COUNTIF(TaskList1[RESPONSABLE],$D$1))),INDEX(TaskList3[THÈME],SMALL(IF(TaskList3[RESPONSABLE]=$D$1,ROW(TaskList3[RESPONSABLE])-1),COUNTIF($D$3:D527,TaskList15[[#This Row],[RESPONSABLE]])-COUNTIF(TaskList2[RESPONSABLE],$D$1)-COUNTIF(TaskList1[RESPONSABLE],$D$1))))))</f>
        <v/>
      </c>
      <c r="B527" s="10" t="str">
        <f t="array" ref="B527">IF(TaskList15[[#This Row],[RESPONSABLE]]="","",IFERROR(INDEX(TaskList1[AXE],SMALL(IF(TaskList1[RESPONSABLE]=$D$1,ROW(TaskList1[RESPONSABLE])-1),COUNTIF($D$3:D527,TaskList15[[#This Row],[RESPONSABLE]]))),IFERROR(INDEX(TaskList2[AXE],SMALL(IF(TaskList2[RESPONSABLE]=$D$1,ROW(TaskList2[RESPONSABLE])-1),COUNTIF($D$3:D527,TaskList15[[#This Row],[RESPONSABLE]])-COUNTIF(TaskList1[RESPONSABLE],$D$1))),INDEX(TaskList3[AXE],SMALL(IF(TaskList3[RESPONSABLE]=$D$1,ROW(TaskList3[RESPONSABLE])-1),COUNTIF($D$3:D527,TaskList15[[#This Row],[RESPONSABLE]])-COUNTIF(TaskList2[RESPONSABLE],$D$1)-COUNTIF(TaskList1[RESPONSABLE],$D$1))))))</f>
        <v/>
      </c>
      <c r="D527" s="12" t="str">
        <f>IF(COUNTIF($D$2:D526,$D$1)&lt;COUNTIF(TaskList2[RESPONSABLE],$D$1)+COUNTIF(TaskList3[RESPONSABLE],$D$1)+COUNTIF(TaskList1[RESPONSABLE],$D$1),$D$1,"")</f>
        <v/>
      </c>
      <c r="E527" s="13" t="str">
        <f t="array" ref="E527">IF(TaskList15[[#This Row],[RESPONSABLE]]="","",IFERROR(INDEX(TaskList1[DATE LIMITE],SMALL(IF(TaskList1[RESPONSABLE]=$D$1,ROW(TaskList1[RESPONSABLE])-1),COUNTIF($D$3:D527,TaskList15[[#This Row],[RESPONSABLE]]))),IFERROR(INDEX(TaskList2[DATE LIMITE],SMALL(IF(TaskList2[RESPONSABLE]=$D$1,ROW(TaskList2[RESPONSABLE])-1),COUNTIF($D$3:D527,TaskList15[[#This Row],[RESPONSABLE]])-COUNTIF(TaskList1[RESPONSABLE],$D$1))),INDEX(TaskList3[DATE LIMITE],SMALL(IF(TaskList3[RESPONSABLE]=$D$1,ROW(TaskList3[RESPONSABLE])-1),COUNTIF($D$3:D527,TaskList15[[#This Row],[RESPONSABLE]])-COUNTIF(TaskList2[RESPONSABLE],$D$1)-COUNTIF(TaskList1[RESPONSABLE],$D$1))))))</f>
        <v/>
      </c>
      <c r="F527" s="10" t="str">
        <f t="array" ref="F527">IF(TaskList15[[#This Row],[RESPONSABLE]]="","",IFERROR(INDEX(TaskList1[STATUT],SMALL(IF(TaskList1[RESPONSABLE]=$D$1,ROW(TaskList1[RESPONSABLE])-1),COUNTIF($D$3:D527,TaskList15[[#This Row],[RESPONSABLE]]))),IFERROR(INDEX(TaskList2[STATUT],SMALL(IF(TaskList2[RESPONSABLE]=$D$1,ROW(TaskList2[RESPONSABLE])-1),COUNTIF($D$3:D527,TaskList15[[#This Row],[RESPONSABLE]])-COUNTIF(TaskList1[RESPONSABLE],$D$1))),INDEX(TaskList3[STATUT],SMALL(IF(TaskList3[RESPONSABLE]=$D$1,ROW(TaskList3[RESPONSABLE])-1),COUNTIF($D$3:D527,TaskList15[[#This Row],[RESPONSABLE]])-COUNTIF(TaskList2[RESPONSABLE],$D$1)-COUNTIF(TaskList1[RESPONSABLE],$D$1))))))</f>
        <v/>
      </c>
    </row>
    <row r="528" spans="1:6" x14ac:dyDescent="0.3">
      <c r="A528" s="10" t="str">
        <f t="array" ref="A528">IF(TaskList15[[#This Row],[RESPONSABLE]]="","",IFERROR(INDEX(TaskList1[THÈME],SMALL(IF(TaskList1[RESPONSABLE]=$D$1,ROW(TaskList1[RESPONSABLE])-1),COUNTIF($D$3:D528,TaskList15[[#This Row],[RESPONSABLE]]))),IFERROR(INDEX(TaskList2[THÈME],SMALL(IF(TaskList2[RESPONSABLE]=$D$1,ROW(TaskList2[RESPONSABLE])-1),COUNTIF($D$3:D528,TaskList15[[#This Row],[RESPONSABLE]])-COUNTIF(TaskList1[RESPONSABLE],$D$1))),INDEX(TaskList3[THÈME],SMALL(IF(TaskList3[RESPONSABLE]=$D$1,ROW(TaskList3[RESPONSABLE])-1),COUNTIF($D$3:D528,TaskList15[[#This Row],[RESPONSABLE]])-COUNTIF(TaskList2[RESPONSABLE],$D$1)-COUNTIF(TaskList1[RESPONSABLE],$D$1))))))</f>
        <v/>
      </c>
      <c r="B528" s="10" t="str">
        <f t="array" ref="B528">IF(TaskList15[[#This Row],[RESPONSABLE]]="","",IFERROR(INDEX(TaskList1[AXE],SMALL(IF(TaskList1[RESPONSABLE]=$D$1,ROW(TaskList1[RESPONSABLE])-1),COUNTIF($D$3:D528,TaskList15[[#This Row],[RESPONSABLE]]))),IFERROR(INDEX(TaskList2[AXE],SMALL(IF(TaskList2[RESPONSABLE]=$D$1,ROW(TaskList2[RESPONSABLE])-1),COUNTIF($D$3:D528,TaskList15[[#This Row],[RESPONSABLE]])-COUNTIF(TaskList1[RESPONSABLE],$D$1))),INDEX(TaskList3[AXE],SMALL(IF(TaskList3[RESPONSABLE]=$D$1,ROW(TaskList3[RESPONSABLE])-1),COUNTIF($D$3:D528,TaskList15[[#This Row],[RESPONSABLE]])-COUNTIF(TaskList2[RESPONSABLE],$D$1)-COUNTIF(TaskList1[RESPONSABLE],$D$1))))))</f>
        <v/>
      </c>
      <c r="D528" s="12" t="str">
        <f>IF(COUNTIF($D$2:D527,$D$1)&lt;COUNTIF(TaskList2[RESPONSABLE],$D$1)+COUNTIF(TaskList3[RESPONSABLE],$D$1)+COUNTIF(TaskList1[RESPONSABLE],$D$1),$D$1,"")</f>
        <v/>
      </c>
      <c r="E528" s="13" t="str">
        <f t="array" ref="E528">IF(TaskList15[[#This Row],[RESPONSABLE]]="","",IFERROR(INDEX(TaskList1[DATE LIMITE],SMALL(IF(TaskList1[RESPONSABLE]=$D$1,ROW(TaskList1[RESPONSABLE])-1),COUNTIF($D$3:D528,TaskList15[[#This Row],[RESPONSABLE]]))),IFERROR(INDEX(TaskList2[DATE LIMITE],SMALL(IF(TaskList2[RESPONSABLE]=$D$1,ROW(TaskList2[RESPONSABLE])-1),COUNTIF($D$3:D528,TaskList15[[#This Row],[RESPONSABLE]])-COUNTIF(TaskList1[RESPONSABLE],$D$1))),INDEX(TaskList3[DATE LIMITE],SMALL(IF(TaskList3[RESPONSABLE]=$D$1,ROW(TaskList3[RESPONSABLE])-1),COUNTIF($D$3:D528,TaskList15[[#This Row],[RESPONSABLE]])-COUNTIF(TaskList2[RESPONSABLE],$D$1)-COUNTIF(TaskList1[RESPONSABLE],$D$1))))))</f>
        <v/>
      </c>
      <c r="F528" s="10" t="str">
        <f t="array" ref="F528">IF(TaskList15[[#This Row],[RESPONSABLE]]="","",IFERROR(INDEX(TaskList1[STATUT],SMALL(IF(TaskList1[RESPONSABLE]=$D$1,ROW(TaskList1[RESPONSABLE])-1),COUNTIF($D$3:D528,TaskList15[[#This Row],[RESPONSABLE]]))),IFERROR(INDEX(TaskList2[STATUT],SMALL(IF(TaskList2[RESPONSABLE]=$D$1,ROW(TaskList2[RESPONSABLE])-1),COUNTIF($D$3:D528,TaskList15[[#This Row],[RESPONSABLE]])-COUNTIF(TaskList1[RESPONSABLE],$D$1))),INDEX(TaskList3[STATUT],SMALL(IF(TaskList3[RESPONSABLE]=$D$1,ROW(TaskList3[RESPONSABLE])-1),COUNTIF($D$3:D528,TaskList15[[#This Row],[RESPONSABLE]])-COUNTIF(TaskList2[RESPONSABLE],$D$1)-COUNTIF(TaskList1[RESPONSABLE],$D$1))))))</f>
        <v/>
      </c>
    </row>
    <row r="529" spans="1:6" x14ac:dyDescent="0.3">
      <c r="A529" s="10" t="str">
        <f t="array" ref="A529">IF(TaskList15[[#This Row],[RESPONSABLE]]="","",IFERROR(INDEX(TaskList1[THÈME],SMALL(IF(TaskList1[RESPONSABLE]=$D$1,ROW(TaskList1[RESPONSABLE])-1),COUNTIF($D$3:D529,TaskList15[[#This Row],[RESPONSABLE]]))),IFERROR(INDEX(TaskList2[THÈME],SMALL(IF(TaskList2[RESPONSABLE]=$D$1,ROW(TaskList2[RESPONSABLE])-1),COUNTIF($D$3:D529,TaskList15[[#This Row],[RESPONSABLE]])-COUNTIF(TaskList1[RESPONSABLE],$D$1))),INDEX(TaskList3[THÈME],SMALL(IF(TaskList3[RESPONSABLE]=$D$1,ROW(TaskList3[RESPONSABLE])-1),COUNTIF($D$3:D529,TaskList15[[#This Row],[RESPONSABLE]])-COUNTIF(TaskList2[RESPONSABLE],$D$1)-COUNTIF(TaskList1[RESPONSABLE],$D$1))))))</f>
        <v/>
      </c>
      <c r="B529" s="10" t="str">
        <f t="array" ref="B529">IF(TaskList15[[#This Row],[RESPONSABLE]]="","",IFERROR(INDEX(TaskList1[AXE],SMALL(IF(TaskList1[RESPONSABLE]=$D$1,ROW(TaskList1[RESPONSABLE])-1),COUNTIF($D$3:D529,TaskList15[[#This Row],[RESPONSABLE]]))),IFERROR(INDEX(TaskList2[AXE],SMALL(IF(TaskList2[RESPONSABLE]=$D$1,ROW(TaskList2[RESPONSABLE])-1),COUNTIF($D$3:D529,TaskList15[[#This Row],[RESPONSABLE]])-COUNTIF(TaskList1[RESPONSABLE],$D$1))),INDEX(TaskList3[AXE],SMALL(IF(TaskList3[RESPONSABLE]=$D$1,ROW(TaskList3[RESPONSABLE])-1),COUNTIF($D$3:D529,TaskList15[[#This Row],[RESPONSABLE]])-COUNTIF(TaskList2[RESPONSABLE],$D$1)-COUNTIF(TaskList1[RESPONSABLE],$D$1))))))</f>
        <v/>
      </c>
      <c r="D529" s="12" t="str">
        <f>IF(COUNTIF($D$2:D528,$D$1)&lt;COUNTIF(TaskList2[RESPONSABLE],$D$1)+COUNTIF(TaskList3[RESPONSABLE],$D$1)+COUNTIF(TaskList1[RESPONSABLE],$D$1),$D$1,"")</f>
        <v/>
      </c>
      <c r="E529" s="13" t="str">
        <f t="array" ref="E529">IF(TaskList15[[#This Row],[RESPONSABLE]]="","",IFERROR(INDEX(TaskList1[DATE LIMITE],SMALL(IF(TaskList1[RESPONSABLE]=$D$1,ROW(TaskList1[RESPONSABLE])-1),COUNTIF($D$3:D529,TaskList15[[#This Row],[RESPONSABLE]]))),IFERROR(INDEX(TaskList2[DATE LIMITE],SMALL(IF(TaskList2[RESPONSABLE]=$D$1,ROW(TaskList2[RESPONSABLE])-1),COUNTIF($D$3:D529,TaskList15[[#This Row],[RESPONSABLE]])-COUNTIF(TaskList1[RESPONSABLE],$D$1))),INDEX(TaskList3[DATE LIMITE],SMALL(IF(TaskList3[RESPONSABLE]=$D$1,ROW(TaskList3[RESPONSABLE])-1),COUNTIF($D$3:D529,TaskList15[[#This Row],[RESPONSABLE]])-COUNTIF(TaskList2[RESPONSABLE],$D$1)-COUNTIF(TaskList1[RESPONSABLE],$D$1))))))</f>
        <v/>
      </c>
      <c r="F529" s="10" t="str">
        <f t="array" ref="F529">IF(TaskList15[[#This Row],[RESPONSABLE]]="","",IFERROR(INDEX(TaskList1[STATUT],SMALL(IF(TaskList1[RESPONSABLE]=$D$1,ROW(TaskList1[RESPONSABLE])-1),COUNTIF($D$3:D529,TaskList15[[#This Row],[RESPONSABLE]]))),IFERROR(INDEX(TaskList2[STATUT],SMALL(IF(TaskList2[RESPONSABLE]=$D$1,ROW(TaskList2[RESPONSABLE])-1),COUNTIF($D$3:D529,TaskList15[[#This Row],[RESPONSABLE]])-COUNTIF(TaskList1[RESPONSABLE],$D$1))),INDEX(TaskList3[STATUT],SMALL(IF(TaskList3[RESPONSABLE]=$D$1,ROW(TaskList3[RESPONSABLE])-1),COUNTIF($D$3:D529,TaskList15[[#This Row],[RESPONSABLE]])-COUNTIF(TaskList2[RESPONSABLE],$D$1)-COUNTIF(TaskList1[RESPONSABLE],$D$1))))))</f>
        <v/>
      </c>
    </row>
    <row r="530" spans="1:6" x14ac:dyDescent="0.3">
      <c r="A530" s="10" t="str">
        <f t="array" ref="A530">IF(TaskList15[[#This Row],[RESPONSABLE]]="","",IFERROR(INDEX(TaskList1[THÈME],SMALL(IF(TaskList1[RESPONSABLE]=$D$1,ROW(TaskList1[RESPONSABLE])-1),COUNTIF($D$3:D530,TaskList15[[#This Row],[RESPONSABLE]]))),IFERROR(INDEX(TaskList2[THÈME],SMALL(IF(TaskList2[RESPONSABLE]=$D$1,ROW(TaskList2[RESPONSABLE])-1),COUNTIF($D$3:D530,TaskList15[[#This Row],[RESPONSABLE]])-COUNTIF(TaskList1[RESPONSABLE],$D$1))),INDEX(TaskList3[THÈME],SMALL(IF(TaskList3[RESPONSABLE]=$D$1,ROW(TaskList3[RESPONSABLE])-1),COUNTIF($D$3:D530,TaskList15[[#This Row],[RESPONSABLE]])-COUNTIF(TaskList2[RESPONSABLE],$D$1)-COUNTIF(TaskList1[RESPONSABLE],$D$1))))))</f>
        <v/>
      </c>
      <c r="B530" s="10" t="str">
        <f t="array" ref="B530">IF(TaskList15[[#This Row],[RESPONSABLE]]="","",IFERROR(INDEX(TaskList1[AXE],SMALL(IF(TaskList1[RESPONSABLE]=$D$1,ROW(TaskList1[RESPONSABLE])-1),COUNTIF($D$3:D530,TaskList15[[#This Row],[RESPONSABLE]]))),IFERROR(INDEX(TaskList2[AXE],SMALL(IF(TaskList2[RESPONSABLE]=$D$1,ROW(TaskList2[RESPONSABLE])-1),COUNTIF($D$3:D530,TaskList15[[#This Row],[RESPONSABLE]])-COUNTIF(TaskList1[RESPONSABLE],$D$1))),INDEX(TaskList3[AXE],SMALL(IF(TaskList3[RESPONSABLE]=$D$1,ROW(TaskList3[RESPONSABLE])-1),COUNTIF($D$3:D530,TaskList15[[#This Row],[RESPONSABLE]])-COUNTIF(TaskList2[RESPONSABLE],$D$1)-COUNTIF(TaskList1[RESPONSABLE],$D$1))))))</f>
        <v/>
      </c>
      <c r="D530" s="12" t="str">
        <f>IF(COUNTIF($D$2:D529,$D$1)&lt;COUNTIF(TaskList2[RESPONSABLE],$D$1)+COUNTIF(TaskList3[RESPONSABLE],$D$1)+COUNTIF(TaskList1[RESPONSABLE],$D$1),$D$1,"")</f>
        <v/>
      </c>
      <c r="E530" s="13" t="str">
        <f t="array" ref="E530">IF(TaskList15[[#This Row],[RESPONSABLE]]="","",IFERROR(INDEX(TaskList1[DATE LIMITE],SMALL(IF(TaskList1[RESPONSABLE]=$D$1,ROW(TaskList1[RESPONSABLE])-1),COUNTIF($D$3:D530,TaskList15[[#This Row],[RESPONSABLE]]))),IFERROR(INDEX(TaskList2[DATE LIMITE],SMALL(IF(TaskList2[RESPONSABLE]=$D$1,ROW(TaskList2[RESPONSABLE])-1),COUNTIF($D$3:D530,TaskList15[[#This Row],[RESPONSABLE]])-COUNTIF(TaskList1[RESPONSABLE],$D$1))),INDEX(TaskList3[DATE LIMITE],SMALL(IF(TaskList3[RESPONSABLE]=$D$1,ROW(TaskList3[RESPONSABLE])-1),COUNTIF($D$3:D530,TaskList15[[#This Row],[RESPONSABLE]])-COUNTIF(TaskList2[RESPONSABLE],$D$1)-COUNTIF(TaskList1[RESPONSABLE],$D$1))))))</f>
        <v/>
      </c>
      <c r="F530" s="10" t="str">
        <f t="array" ref="F530">IF(TaskList15[[#This Row],[RESPONSABLE]]="","",IFERROR(INDEX(TaskList1[STATUT],SMALL(IF(TaskList1[RESPONSABLE]=$D$1,ROW(TaskList1[RESPONSABLE])-1),COUNTIF($D$3:D530,TaskList15[[#This Row],[RESPONSABLE]]))),IFERROR(INDEX(TaskList2[STATUT],SMALL(IF(TaskList2[RESPONSABLE]=$D$1,ROW(TaskList2[RESPONSABLE])-1),COUNTIF($D$3:D530,TaskList15[[#This Row],[RESPONSABLE]])-COUNTIF(TaskList1[RESPONSABLE],$D$1))),INDEX(TaskList3[STATUT],SMALL(IF(TaskList3[RESPONSABLE]=$D$1,ROW(TaskList3[RESPONSABLE])-1),COUNTIF($D$3:D530,TaskList15[[#This Row],[RESPONSABLE]])-COUNTIF(TaskList2[RESPONSABLE],$D$1)-COUNTIF(TaskList1[RESPONSABLE],$D$1))))))</f>
        <v/>
      </c>
    </row>
    <row r="531" spans="1:6" x14ac:dyDescent="0.3">
      <c r="A531" s="10" t="str">
        <f t="array" ref="A531">IF(TaskList15[[#This Row],[RESPONSABLE]]="","",IFERROR(INDEX(TaskList1[THÈME],SMALL(IF(TaskList1[RESPONSABLE]=$D$1,ROW(TaskList1[RESPONSABLE])-1),COUNTIF($D$3:D531,TaskList15[[#This Row],[RESPONSABLE]]))),IFERROR(INDEX(TaskList2[THÈME],SMALL(IF(TaskList2[RESPONSABLE]=$D$1,ROW(TaskList2[RESPONSABLE])-1),COUNTIF($D$3:D531,TaskList15[[#This Row],[RESPONSABLE]])-COUNTIF(TaskList1[RESPONSABLE],$D$1))),INDEX(TaskList3[THÈME],SMALL(IF(TaskList3[RESPONSABLE]=$D$1,ROW(TaskList3[RESPONSABLE])-1),COUNTIF($D$3:D531,TaskList15[[#This Row],[RESPONSABLE]])-COUNTIF(TaskList2[RESPONSABLE],$D$1)-COUNTIF(TaskList1[RESPONSABLE],$D$1))))))</f>
        <v/>
      </c>
      <c r="B531" s="10" t="str">
        <f t="array" ref="B531">IF(TaskList15[[#This Row],[RESPONSABLE]]="","",IFERROR(INDEX(TaskList1[AXE],SMALL(IF(TaskList1[RESPONSABLE]=$D$1,ROW(TaskList1[RESPONSABLE])-1),COUNTIF($D$3:D531,TaskList15[[#This Row],[RESPONSABLE]]))),IFERROR(INDEX(TaskList2[AXE],SMALL(IF(TaskList2[RESPONSABLE]=$D$1,ROW(TaskList2[RESPONSABLE])-1),COUNTIF($D$3:D531,TaskList15[[#This Row],[RESPONSABLE]])-COUNTIF(TaskList1[RESPONSABLE],$D$1))),INDEX(TaskList3[AXE],SMALL(IF(TaskList3[RESPONSABLE]=$D$1,ROW(TaskList3[RESPONSABLE])-1),COUNTIF($D$3:D531,TaskList15[[#This Row],[RESPONSABLE]])-COUNTIF(TaskList2[RESPONSABLE],$D$1)-COUNTIF(TaskList1[RESPONSABLE],$D$1))))))</f>
        <v/>
      </c>
      <c r="D531" s="12" t="str">
        <f>IF(COUNTIF($D$2:D530,$D$1)&lt;COUNTIF(TaskList2[RESPONSABLE],$D$1)+COUNTIF(TaskList3[RESPONSABLE],$D$1)+COUNTIF(TaskList1[RESPONSABLE],$D$1),$D$1,"")</f>
        <v/>
      </c>
      <c r="E531" s="13" t="str">
        <f t="array" ref="E531">IF(TaskList15[[#This Row],[RESPONSABLE]]="","",IFERROR(INDEX(TaskList1[DATE LIMITE],SMALL(IF(TaskList1[RESPONSABLE]=$D$1,ROW(TaskList1[RESPONSABLE])-1),COUNTIF($D$3:D531,TaskList15[[#This Row],[RESPONSABLE]]))),IFERROR(INDEX(TaskList2[DATE LIMITE],SMALL(IF(TaskList2[RESPONSABLE]=$D$1,ROW(TaskList2[RESPONSABLE])-1),COUNTIF($D$3:D531,TaskList15[[#This Row],[RESPONSABLE]])-COUNTIF(TaskList1[RESPONSABLE],$D$1))),INDEX(TaskList3[DATE LIMITE],SMALL(IF(TaskList3[RESPONSABLE]=$D$1,ROW(TaskList3[RESPONSABLE])-1),COUNTIF($D$3:D531,TaskList15[[#This Row],[RESPONSABLE]])-COUNTIF(TaskList2[RESPONSABLE],$D$1)-COUNTIF(TaskList1[RESPONSABLE],$D$1))))))</f>
        <v/>
      </c>
      <c r="F531" s="10" t="str">
        <f t="array" ref="F531">IF(TaskList15[[#This Row],[RESPONSABLE]]="","",IFERROR(INDEX(TaskList1[STATUT],SMALL(IF(TaskList1[RESPONSABLE]=$D$1,ROW(TaskList1[RESPONSABLE])-1),COUNTIF($D$3:D531,TaskList15[[#This Row],[RESPONSABLE]]))),IFERROR(INDEX(TaskList2[STATUT],SMALL(IF(TaskList2[RESPONSABLE]=$D$1,ROW(TaskList2[RESPONSABLE])-1),COUNTIF($D$3:D531,TaskList15[[#This Row],[RESPONSABLE]])-COUNTIF(TaskList1[RESPONSABLE],$D$1))),INDEX(TaskList3[STATUT],SMALL(IF(TaskList3[RESPONSABLE]=$D$1,ROW(TaskList3[RESPONSABLE])-1),COUNTIF($D$3:D531,TaskList15[[#This Row],[RESPONSABLE]])-COUNTIF(TaskList2[RESPONSABLE],$D$1)-COUNTIF(TaskList1[RESPONSABLE],$D$1))))))</f>
        <v/>
      </c>
    </row>
    <row r="532" spans="1:6" x14ac:dyDescent="0.3">
      <c r="A532" s="10" t="str">
        <f t="array" ref="A532">IF(TaskList15[[#This Row],[RESPONSABLE]]="","",IFERROR(INDEX(TaskList1[THÈME],SMALL(IF(TaskList1[RESPONSABLE]=$D$1,ROW(TaskList1[RESPONSABLE])-1),COUNTIF($D$3:D532,TaskList15[[#This Row],[RESPONSABLE]]))),IFERROR(INDEX(TaskList2[THÈME],SMALL(IF(TaskList2[RESPONSABLE]=$D$1,ROW(TaskList2[RESPONSABLE])-1),COUNTIF($D$3:D532,TaskList15[[#This Row],[RESPONSABLE]])-COUNTIF(TaskList1[RESPONSABLE],$D$1))),INDEX(TaskList3[THÈME],SMALL(IF(TaskList3[RESPONSABLE]=$D$1,ROW(TaskList3[RESPONSABLE])-1),COUNTIF($D$3:D532,TaskList15[[#This Row],[RESPONSABLE]])-COUNTIF(TaskList2[RESPONSABLE],$D$1)-COUNTIF(TaskList1[RESPONSABLE],$D$1))))))</f>
        <v/>
      </c>
      <c r="B532" s="10" t="str">
        <f t="array" ref="B532">IF(TaskList15[[#This Row],[RESPONSABLE]]="","",IFERROR(INDEX(TaskList1[AXE],SMALL(IF(TaskList1[RESPONSABLE]=$D$1,ROW(TaskList1[RESPONSABLE])-1),COUNTIF($D$3:D532,TaskList15[[#This Row],[RESPONSABLE]]))),IFERROR(INDEX(TaskList2[AXE],SMALL(IF(TaskList2[RESPONSABLE]=$D$1,ROW(TaskList2[RESPONSABLE])-1),COUNTIF($D$3:D532,TaskList15[[#This Row],[RESPONSABLE]])-COUNTIF(TaskList1[RESPONSABLE],$D$1))),INDEX(TaskList3[AXE],SMALL(IF(TaskList3[RESPONSABLE]=$D$1,ROW(TaskList3[RESPONSABLE])-1),COUNTIF($D$3:D532,TaskList15[[#This Row],[RESPONSABLE]])-COUNTIF(TaskList2[RESPONSABLE],$D$1)-COUNTIF(TaskList1[RESPONSABLE],$D$1))))))</f>
        <v/>
      </c>
      <c r="D532" s="12" t="str">
        <f>IF(COUNTIF($D$2:D531,$D$1)&lt;COUNTIF(TaskList2[RESPONSABLE],$D$1)+COUNTIF(TaskList3[RESPONSABLE],$D$1)+COUNTIF(TaskList1[RESPONSABLE],$D$1),$D$1,"")</f>
        <v/>
      </c>
      <c r="E532" s="13" t="str">
        <f t="array" ref="E532">IF(TaskList15[[#This Row],[RESPONSABLE]]="","",IFERROR(INDEX(TaskList1[DATE LIMITE],SMALL(IF(TaskList1[RESPONSABLE]=$D$1,ROW(TaskList1[RESPONSABLE])-1),COUNTIF($D$3:D532,TaskList15[[#This Row],[RESPONSABLE]]))),IFERROR(INDEX(TaskList2[DATE LIMITE],SMALL(IF(TaskList2[RESPONSABLE]=$D$1,ROW(TaskList2[RESPONSABLE])-1),COUNTIF($D$3:D532,TaskList15[[#This Row],[RESPONSABLE]])-COUNTIF(TaskList1[RESPONSABLE],$D$1))),INDEX(TaskList3[DATE LIMITE],SMALL(IF(TaskList3[RESPONSABLE]=$D$1,ROW(TaskList3[RESPONSABLE])-1),COUNTIF($D$3:D532,TaskList15[[#This Row],[RESPONSABLE]])-COUNTIF(TaskList2[RESPONSABLE],$D$1)-COUNTIF(TaskList1[RESPONSABLE],$D$1))))))</f>
        <v/>
      </c>
      <c r="F532" s="10" t="str">
        <f t="array" ref="F532">IF(TaskList15[[#This Row],[RESPONSABLE]]="","",IFERROR(INDEX(TaskList1[STATUT],SMALL(IF(TaskList1[RESPONSABLE]=$D$1,ROW(TaskList1[RESPONSABLE])-1),COUNTIF($D$3:D532,TaskList15[[#This Row],[RESPONSABLE]]))),IFERROR(INDEX(TaskList2[STATUT],SMALL(IF(TaskList2[RESPONSABLE]=$D$1,ROW(TaskList2[RESPONSABLE])-1),COUNTIF($D$3:D532,TaskList15[[#This Row],[RESPONSABLE]])-COUNTIF(TaskList1[RESPONSABLE],$D$1))),INDEX(TaskList3[STATUT],SMALL(IF(TaskList3[RESPONSABLE]=$D$1,ROW(TaskList3[RESPONSABLE])-1),COUNTIF($D$3:D532,TaskList15[[#This Row],[RESPONSABLE]])-COUNTIF(TaskList2[RESPONSABLE],$D$1)-COUNTIF(TaskList1[RESPONSABLE],$D$1))))))</f>
        <v/>
      </c>
    </row>
    <row r="533" spans="1:6" x14ac:dyDescent="0.3">
      <c r="A533" s="10" t="str">
        <f t="array" ref="A533">IF(TaskList15[[#This Row],[RESPONSABLE]]="","",IFERROR(INDEX(TaskList1[THÈME],SMALL(IF(TaskList1[RESPONSABLE]=$D$1,ROW(TaskList1[RESPONSABLE])-1),COUNTIF($D$3:D533,TaskList15[[#This Row],[RESPONSABLE]]))),IFERROR(INDEX(TaskList2[THÈME],SMALL(IF(TaskList2[RESPONSABLE]=$D$1,ROW(TaskList2[RESPONSABLE])-1),COUNTIF($D$3:D533,TaskList15[[#This Row],[RESPONSABLE]])-COUNTIF(TaskList1[RESPONSABLE],$D$1))),INDEX(TaskList3[THÈME],SMALL(IF(TaskList3[RESPONSABLE]=$D$1,ROW(TaskList3[RESPONSABLE])-1),COUNTIF($D$3:D533,TaskList15[[#This Row],[RESPONSABLE]])-COUNTIF(TaskList2[RESPONSABLE],$D$1)-COUNTIF(TaskList1[RESPONSABLE],$D$1))))))</f>
        <v/>
      </c>
      <c r="B533" s="10" t="str">
        <f t="array" ref="B533">IF(TaskList15[[#This Row],[RESPONSABLE]]="","",IFERROR(INDEX(TaskList1[AXE],SMALL(IF(TaskList1[RESPONSABLE]=$D$1,ROW(TaskList1[RESPONSABLE])-1),COUNTIF($D$3:D533,TaskList15[[#This Row],[RESPONSABLE]]))),IFERROR(INDEX(TaskList2[AXE],SMALL(IF(TaskList2[RESPONSABLE]=$D$1,ROW(TaskList2[RESPONSABLE])-1),COUNTIF($D$3:D533,TaskList15[[#This Row],[RESPONSABLE]])-COUNTIF(TaskList1[RESPONSABLE],$D$1))),INDEX(TaskList3[AXE],SMALL(IF(TaskList3[RESPONSABLE]=$D$1,ROW(TaskList3[RESPONSABLE])-1),COUNTIF($D$3:D533,TaskList15[[#This Row],[RESPONSABLE]])-COUNTIF(TaskList2[RESPONSABLE],$D$1)-COUNTIF(TaskList1[RESPONSABLE],$D$1))))))</f>
        <v/>
      </c>
      <c r="D533" s="12" t="str">
        <f>IF(COUNTIF($D$2:D532,$D$1)&lt;COUNTIF(TaskList2[RESPONSABLE],$D$1)+COUNTIF(TaskList3[RESPONSABLE],$D$1)+COUNTIF(TaskList1[RESPONSABLE],$D$1),$D$1,"")</f>
        <v/>
      </c>
      <c r="E533" s="13" t="str">
        <f t="array" ref="E533">IF(TaskList15[[#This Row],[RESPONSABLE]]="","",IFERROR(INDEX(TaskList1[DATE LIMITE],SMALL(IF(TaskList1[RESPONSABLE]=$D$1,ROW(TaskList1[RESPONSABLE])-1),COUNTIF($D$3:D533,TaskList15[[#This Row],[RESPONSABLE]]))),IFERROR(INDEX(TaskList2[DATE LIMITE],SMALL(IF(TaskList2[RESPONSABLE]=$D$1,ROW(TaskList2[RESPONSABLE])-1),COUNTIF($D$3:D533,TaskList15[[#This Row],[RESPONSABLE]])-COUNTIF(TaskList1[RESPONSABLE],$D$1))),INDEX(TaskList3[DATE LIMITE],SMALL(IF(TaskList3[RESPONSABLE]=$D$1,ROW(TaskList3[RESPONSABLE])-1),COUNTIF($D$3:D533,TaskList15[[#This Row],[RESPONSABLE]])-COUNTIF(TaskList2[RESPONSABLE],$D$1)-COUNTIF(TaskList1[RESPONSABLE],$D$1))))))</f>
        <v/>
      </c>
      <c r="F533" s="10" t="str">
        <f t="array" ref="F533">IF(TaskList15[[#This Row],[RESPONSABLE]]="","",IFERROR(INDEX(TaskList1[STATUT],SMALL(IF(TaskList1[RESPONSABLE]=$D$1,ROW(TaskList1[RESPONSABLE])-1),COUNTIF($D$3:D533,TaskList15[[#This Row],[RESPONSABLE]]))),IFERROR(INDEX(TaskList2[STATUT],SMALL(IF(TaskList2[RESPONSABLE]=$D$1,ROW(TaskList2[RESPONSABLE])-1),COUNTIF($D$3:D533,TaskList15[[#This Row],[RESPONSABLE]])-COUNTIF(TaskList1[RESPONSABLE],$D$1))),INDEX(TaskList3[STATUT],SMALL(IF(TaskList3[RESPONSABLE]=$D$1,ROW(TaskList3[RESPONSABLE])-1),COUNTIF($D$3:D533,TaskList15[[#This Row],[RESPONSABLE]])-COUNTIF(TaskList2[RESPONSABLE],$D$1)-COUNTIF(TaskList1[RESPONSABLE],$D$1))))))</f>
        <v/>
      </c>
    </row>
    <row r="534" spans="1:6" x14ac:dyDescent="0.3">
      <c r="A534" s="10" t="str">
        <f t="array" ref="A534">IF(TaskList15[[#This Row],[RESPONSABLE]]="","",IFERROR(INDEX(TaskList1[THÈME],SMALL(IF(TaskList1[RESPONSABLE]=$D$1,ROW(TaskList1[RESPONSABLE])-1),COUNTIF($D$3:D534,TaskList15[[#This Row],[RESPONSABLE]]))),IFERROR(INDEX(TaskList2[THÈME],SMALL(IF(TaskList2[RESPONSABLE]=$D$1,ROW(TaskList2[RESPONSABLE])-1),COUNTIF($D$3:D534,TaskList15[[#This Row],[RESPONSABLE]])-COUNTIF(TaskList1[RESPONSABLE],$D$1))),INDEX(TaskList3[THÈME],SMALL(IF(TaskList3[RESPONSABLE]=$D$1,ROW(TaskList3[RESPONSABLE])-1),COUNTIF($D$3:D534,TaskList15[[#This Row],[RESPONSABLE]])-COUNTIF(TaskList2[RESPONSABLE],$D$1)-COUNTIF(TaskList1[RESPONSABLE],$D$1))))))</f>
        <v/>
      </c>
      <c r="B534" s="10" t="str">
        <f t="array" ref="B534">IF(TaskList15[[#This Row],[RESPONSABLE]]="","",IFERROR(INDEX(TaskList1[AXE],SMALL(IF(TaskList1[RESPONSABLE]=$D$1,ROW(TaskList1[RESPONSABLE])-1),COUNTIF($D$3:D534,TaskList15[[#This Row],[RESPONSABLE]]))),IFERROR(INDEX(TaskList2[AXE],SMALL(IF(TaskList2[RESPONSABLE]=$D$1,ROW(TaskList2[RESPONSABLE])-1),COUNTIF($D$3:D534,TaskList15[[#This Row],[RESPONSABLE]])-COUNTIF(TaskList1[RESPONSABLE],$D$1))),INDEX(TaskList3[AXE],SMALL(IF(TaskList3[RESPONSABLE]=$D$1,ROW(TaskList3[RESPONSABLE])-1),COUNTIF($D$3:D534,TaskList15[[#This Row],[RESPONSABLE]])-COUNTIF(TaskList2[RESPONSABLE],$D$1)-COUNTIF(TaskList1[RESPONSABLE],$D$1))))))</f>
        <v/>
      </c>
      <c r="D534" s="12" t="str">
        <f>IF(COUNTIF($D$2:D533,$D$1)&lt;COUNTIF(TaskList2[RESPONSABLE],$D$1)+COUNTIF(TaskList3[RESPONSABLE],$D$1)+COUNTIF(TaskList1[RESPONSABLE],$D$1),$D$1,"")</f>
        <v/>
      </c>
      <c r="E534" s="13" t="str">
        <f t="array" ref="E534">IF(TaskList15[[#This Row],[RESPONSABLE]]="","",IFERROR(INDEX(TaskList1[DATE LIMITE],SMALL(IF(TaskList1[RESPONSABLE]=$D$1,ROW(TaskList1[RESPONSABLE])-1),COUNTIF($D$3:D534,TaskList15[[#This Row],[RESPONSABLE]]))),IFERROR(INDEX(TaskList2[DATE LIMITE],SMALL(IF(TaskList2[RESPONSABLE]=$D$1,ROW(TaskList2[RESPONSABLE])-1),COUNTIF($D$3:D534,TaskList15[[#This Row],[RESPONSABLE]])-COUNTIF(TaskList1[RESPONSABLE],$D$1))),INDEX(TaskList3[DATE LIMITE],SMALL(IF(TaskList3[RESPONSABLE]=$D$1,ROW(TaskList3[RESPONSABLE])-1),COUNTIF($D$3:D534,TaskList15[[#This Row],[RESPONSABLE]])-COUNTIF(TaskList2[RESPONSABLE],$D$1)-COUNTIF(TaskList1[RESPONSABLE],$D$1))))))</f>
        <v/>
      </c>
      <c r="F534" s="10" t="str">
        <f t="array" ref="F534">IF(TaskList15[[#This Row],[RESPONSABLE]]="","",IFERROR(INDEX(TaskList1[STATUT],SMALL(IF(TaskList1[RESPONSABLE]=$D$1,ROW(TaskList1[RESPONSABLE])-1),COUNTIF($D$3:D534,TaskList15[[#This Row],[RESPONSABLE]]))),IFERROR(INDEX(TaskList2[STATUT],SMALL(IF(TaskList2[RESPONSABLE]=$D$1,ROW(TaskList2[RESPONSABLE])-1),COUNTIF($D$3:D534,TaskList15[[#This Row],[RESPONSABLE]])-COUNTIF(TaskList1[RESPONSABLE],$D$1))),INDEX(TaskList3[STATUT],SMALL(IF(TaskList3[RESPONSABLE]=$D$1,ROW(TaskList3[RESPONSABLE])-1),COUNTIF($D$3:D534,TaskList15[[#This Row],[RESPONSABLE]])-COUNTIF(TaskList2[RESPONSABLE],$D$1)-COUNTIF(TaskList1[RESPONSABLE],$D$1))))))</f>
        <v/>
      </c>
    </row>
    <row r="535" spans="1:6" x14ac:dyDescent="0.3">
      <c r="A535" s="10" t="str">
        <f t="array" ref="A535">IF(TaskList15[[#This Row],[RESPONSABLE]]="","",IFERROR(INDEX(TaskList1[THÈME],SMALL(IF(TaskList1[RESPONSABLE]=$D$1,ROW(TaskList1[RESPONSABLE])-1),COUNTIF($D$3:D535,TaskList15[[#This Row],[RESPONSABLE]]))),IFERROR(INDEX(TaskList2[THÈME],SMALL(IF(TaskList2[RESPONSABLE]=$D$1,ROW(TaskList2[RESPONSABLE])-1),COUNTIF($D$3:D535,TaskList15[[#This Row],[RESPONSABLE]])-COUNTIF(TaskList1[RESPONSABLE],$D$1))),INDEX(TaskList3[THÈME],SMALL(IF(TaskList3[RESPONSABLE]=$D$1,ROW(TaskList3[RESPONSABLE])-1),COUNTIF($D$3:D535,TaskList15[[#This Row],[RESPONSABLE]])-COUNTIF(TaskList2[RESPONSABLE],$D$1)-COUNTIF(TaskList1[RESPONSABLE],$D$1))))))</f>
        <v/>
      </c>
      <c r="B535" s="10" t="str">
        <f t="array" ref="B535">IF(TaskList15[[#This Row],[RESPONSABLE]]="","",IFERROR(INDEX(TaskList1[AXE],SMALL(IF(TaskList1[RESPONSABLE]=$D$1,ROW(TaskList1[RESPONSABLE])-1),COUNTIF($D$3:D535,TaskList15[[#This Row],[RESPONSABLE]]))),IFERROR(INDEX(TaskList2[AXE],SMALL(IF(TaskList2[RESPONSABLE]=$D$1,ROW(TaskList2[RESPONSABLE])-1),COUNTIF($D$3:D535,TaskList15[[#This Row],[RESPONSABLE]])-COUNTIF(TaskList1[RESPONSABLE],$D$1))),INDEX(TaskList3[AXE],SMALL(IF(TaskList3[RESPONSABLE]=$D$1,ROW(TaskList3[RESPONSABLE])-1),COUNTIF($D$3:D535,TaskList15[[#This Row],[RESPONSABLE]])-COUNTIF(TaskList2[RESPONSABLE],$D$1)-COUNTIF(TaskList1[RESPONSABLE],$D$1))))))</f>
        <v/>
      </c>
      <c r="D535" s="12" t="str">
        <f>IF(COUNTIF($D$2:D534,$D$1)&lt;COUNTIF(TaskList2[RESPONSABLE],$D$1)+COUNTIF(TaskList3[RESPONSABLE],$D$1)+COUNTIF(TaskList1[RESPONSABLE],$D$1),$D$1,"")</f>
        <v/>
      </c>
      <c r="E535" s="13" t="str">
        <f t="array" ref="E535">IF(TaskList15[[#This Row],[RESPONSABLE]]="","",IFERROR(INDEX(TaskList1[DATE LIMITE],SMALL(IF(TaskList1[RESPONSABLE]=$D$1,ROW(TaskList1[RESPONSABLE])-1),COUNTIF($D$3:D535,TaskList15[[#This Row],[RESPONSABLE]]))),IFERROR(INDEX(TaskList2[DATE LIMITE],SMALL(IF(TaskList2[RESPONSABLE]=$D$1,ROW(TaskList2[RESPONSABLE])-1),COUNTIF($D$3:D535,TaskList15[[#This Row],[RESPONSABLE]])-COUNTIF(TaskList1[RESPONSABLE],$D$1))),INDEX(TaskList3[DATE LIMITE],SMALL(IF(TaskList3[RESPONSABLE]=$D$1,ROW(TaskList3[RESPONSABLE])-1),COUNTIF($D$3:D535,TaskList15[[#This Row],[RESPONSABLE]])-COUNTIF(TaskList2[RESPONSABLE],$D$1)-COUNTIF(TaskList1[RESPONSABLE],$D$1))))))</f>
        <v/>
      </c>
      <c r="F535" s="10" t="str">
        <f t="array" ref="F535">IF(TaskList15[[#This Row],[RESPONSABLE]]="","",IFERROR(INDEX(TaskList1[STATUT],SMALL(IF(TaskList1[RESPONSABLE]=$D$1,ROW(TaskList1[RESPONSABLE])-1),COUNTIF($D$3:D535,TaskList15[[#This Row],[RESPONSABLE]]))),IFERROR(INDEX(TaskList2[STATUT],SMALL(IF(TaskList2[RESPONSABLE]=$D$1,ROW(TaskList2[RESPONSABLE])-1),COUNTIF($D$3:D535,TaskList15[[#This Row],[RESPONSABLE]])-COUNTIF(TaskList1[RESPONSABLE],$D$1))),INDEX(TaskList3[STATUT],SMALL(IF(TaskList3[RESPONSABLE]=$D$1,ROW(TaskList3[RESPONSABLE])-1),COUNTIF($D$3:D535,TaskList15[[#This Row],[RESPONSABLE]])-COUNTIF(TaskList2[RESPONSABLE],$D$1)-COUNTIF(TaskList1[RESPONSABLE],$D$1))))))</f>
        <v/>
      </c>
    </row>
    <row r="536" spans="1:6" x14ac:dyDescent="0.3">
      <c r="A536" s="10" t="str">
        <f t="array" ref="A536">IF(TaskList15[[#This Row],[RESPONSABLE]]="","",IFERROR(INDEX(TaskList1[THÈME],SMALL(IF(TaskList1[RESPONSABLE]=$D$1,ROW(TaskList1[RESPONSABLE])-1),COUNTIF($D$3:D536,TaskList15[[#This Row],[RESPONSABLE]]))),IFERROR(INDEX(TaskList2[THÈME],SMALL(IF(TaskList2[RESPONSABLE]=$D$1,ROW(TaskList2[RESPONSABLE])-1),COUNTIF($D$3:D536,TaskList15[[#This Row],[RESPONSABLE]])-COUNTIF(TaskList1[RESPONSABLE],$D$1))),INDEX(TaskList3[THÈME],SMALL(IF(TaskList3[RESPONSABLE]=$D$1,ROW(TaskList3[RESPONSABLE])-1),COUNTIF($D$3:D536,TaskList15[[#This Row],[RESPONSABLE]])-COUNTIF(TaskList2[RESPONSABLE],$D$1)-COUNTIF(TaskList1[RESPONSABLE],$D$1))))))</f>
        <v/>
      </c>
      <c r="B536" s="10" t="str">
        <f t="array" ref="B536">IF(TaskList15[[#This Row],[RESPONSABLE]]="","",IFERROR(INDEX(TaskList1[AXE],SMALL(IF(TaskList1[RESPONSABLE]=$D$1,ROW(TaskList1[RESPONSABLE])-1),COUNTIF($D$3:D536,TaskList15[[#This Row],[RESPONSABLE]]))),IFERROR(INDEX(TaskList2[AXE],SMALL(IF(TaskList2[RESPONSABLE]=$D$1,ROW(TaskList2[RESPONSABLE])-1),COUNTIF($D$3:D536,TaskList15[[#This Row],[RESPONSABLE]])-COUNTIF(TaskList1[RESPONSABLE],$D$1))),INDEX(TaskList3[AXE],SMALL(IF(TaskList3[RESPONSABLE]=$D$1,ROW(TaskList3[RESPONSABLE])-1),COUNTIF($D$3:D536,TaskList15[[#This Row],[RESPONSABLE]])-COUNTIF(TaskList2[RESPONSABLE],$D$1)-COUNTIF(TaskList1[RESPONSABLE],$D$1))))))</f>
        <v/>
      </c>
      <c r="D536" s="12" t="str">
        <f>IF(COUNTIF($D$2:D535,$D$1)&lt;COUNTIF(TaskList2[RESPONSABLE],$D$1)+COUNTIF(TaskList3[RESPONSABLE],$D$1)+COUNTIF(TaskList1[RESPONSABLE],$D$1),$D$1,"")</f>
        <v/>
      </c>
      <c r="E536" s="13" t="str">
        <f t="array" ref="E536">IF(TaskList15[[#This Row],[RESPONSABLE]]="","",IFERROR(INDEX(TaskList1[DATE LIMITE],SMALL(IF(TaskList1[RESPONSABLE]=$D$1,ROW(TaskList1[RESPONSABLE])-1),COUNTIF($D$3:D536,TaskList15[[#This Row],[RESPONSABLE]]))),IFERROR(INDEX(TaskList2[DATE LIMITE],SMALL(IF(TaskList2[RESPONSABLE]=$D$1,ROW(TaskList2[RESPONSABLE])-1),COUNTIF($D$3:D536,TaskList15[[#This Row],[RESPONSABLE]])-COUNTIF(TaskList1[RESPONSABLE],$D$1))),INDEX(TaskList3[DATE LIMITE],SMALL(IF(TaskList3[RESPONSABLE]=$D$1,ROW(TaskList3[RESPONSABLE])-1),COUNTIF($D$3:D536,TaskList15[[#This Row],[RESPONSABLE]])-COUNTIF(TaskList2[RESPONSABLE],$D$1)-COUNTIF(TaskList1[RESPONSABLE],$D$1))))))</f>
        <v/>
      </c>
      <c r="F536" s="10" t="str">
        <f t="array" ref="F536">IF(TaskList15[[#This Row],[RESPONSABLE]]="","",IFERROR(INDEX(TaskList1[STATUT],SMALL(IF(TaskList1[RESPONSABLE]=$D$1,ROW(TaskList1[RESPONSABLE])-1),COUNTIF($D$3:D536,TaskList15[[#This Row],[RESPONSABLE]]))),IFERROR(INDEX(TaskList2[STATUT],SMALL(IF(TaskList2[RESPONSABLE]=$D$1,ROW(TaskList2[RESPONSABLE])-1),COUNTIF($D$3:D536,TaskList15[[#This Row],[RESPONSABLE]])-COUNTIF(TaskList1[RESPONSABLE],$D$1))),INDEX(TaskList3[STATUT],SMALL(IF(TaskList3[RESPONSABLE]=$D$1,ROW(TaskList3[RESPONSABLE])-1),COUNTIF($D$3:D536,TaskList15[[#This Row],[RESPONSABLE]])-COUNTIF(TaskList2[RESPONSABLE],$D$1)-COUNTIF(TaskList1[RESPONSABLE],$D$1))))))</f>
        <v/>
      </c>
    </row>
    <row r="537" spans="1:6" x14ac:dyDescent="0.3">
      <c r="A537" s="10" t="str">
        <f t="array" ref="A537">IF(TaskList15[[#This Row],[RESPONSABLE]]="","",IFERROR(INDEX(TaskList1[THÈME],SMALL(IF(TaskList1[RESPONSABLE]=$D$1,ROW(TaskList1[RESPONSABLE])-1),COUNTIF($D$3:D537,TaskList15[[#This Row],[RESPONSABLE]]))),IFERROR(INDEX(TaskList2[THÈME],SMALL(IF(TaskList2[RESPONSABLE]=$D$1,ROW(TaskList2[RESPONSABLE])-1),COUNTIF($D$3:D537,TaskList15[[#This Row],[RESPONSABLE]])-COUNTIF(TaskList1[RESPONSABLE],$D$1))),INDEX(TaskList3[THÈME],SMALL(IF(TaskList3[RESPONSABLE]=$D$1,ROW(TaskList3[RESPONSABLE])-1),COUNTIF($D$3:D537,TaskList15[[#This Row],[RESPONSABLE]])-COUNTIF(TaskList2[RESPONSABLE],$D$1)-COUNTIF(TaskList1[RESPONSABLE],$D$1))))))</f>
        <v/>
      </c>
      <c r="B537" s="10" t="str">
        <f t="array" ref="B537">IF(TaskList15[[#This Row],[RESPONSABLE]]="","",IFERROR(INDEX(TaskList1[AXE],SMALL(IF(TaskList1[RESPONSABLE]=$D$1,ROW(TaskList1[RESPONSABLE])-1),COUNTIF($D$3:D537,TaskList15[[#This Row],[RESPONSABLE]]))),IFERROR(INDEX(TaskList2[AXE],SMALL(IF(TaskList2[RESPONSABLE]=$D$1,ROW(TaskList2[RESPONSABLE])-1),COUNTIF($D$3:D537,TaskList15[[#This Row],[RESPONSABLE]])-COUNTIF(TaskList1[RESPONSABLE],$D$1))),INDEX(TaskList3[AXE],SMALL(IF(TaskList3[RESPONSABLE]=$D$1,ROW(TaskList3[RESPONSABLE])-1),COUNTIF($D$3:D537,TaskList15[[#This Row],[RESPONSABLE]])-COUNTIF(TaskList2[RESPONSABLE],$D$1)-COUNTIF(TaskList1[RESPONSABLE],$D$1))))))</f>
        <v/>
      </c>
      <c r="D537" s="12" t="str">
        <f>IF(COUNTIF($D$2:D536,$D$1)&lt;COUNTIF(TaskList2[RESPONSABLE],$D$1)+COUNTIF(TaskList3[RESPONSABLE],$D$1)+COUNTIF(TaskList1[RESPONSABLE],$D$1),$D$1,"")</f>
        <v/>
      </c>
      <c r="E537" s="13" t="str">
        <f t="array" ref="E537">IF(TaskList15[[#This Row],[RESPONSABLE]]="","",IFERROR(INDEX(TaskList1[DATE LIMITE],SMALL(IF(TaskList1[RESPONSABLE]=$D$1,ROW(TaskList1[RESPONSABLE])-1),COUNTIF($D$3:D537,TaskList15[[#This Row],[RESPONSABLE]]))),IFERROR(INDEX(TaskList2[DATE LIMITE],SMALL(IF(TaskList2[RESPONSABLE]=$D$1,ROW(TaskList2[RESPONSABLE])-1),COUNTIF($D$3:D537,TaskList15[[#This Row],[RESPONSABLE]])-COUNTIF(TaskList1[RESPONSABLE],$D$1))),INDEX(TaskList3[DATE LIMITE],SMALL(IF(TaskList3[RESPONSABLE]=$D$1,ROW(TaskList3[RESPONSABLE])-1),COUNTIF($D$3:D537,TaskList15[[#This Row],[RESPONSABLE]])-COUNTIF(TaskList2[RESPONSABLE],$D$1)-COUNTIF(TaskList1[RESPONSABLE],$D$1))))))</f>
        <v/>
      </c>
      <c r="F537" s="10" t="str">
        <f t="array" ref="F537">IF(TaskList15[[#This Row],[RESPONSABLE]]="","",IFERROR(INDEX(TaskList1[STATUT],SMALL(IF(TaskList1[RESPONSABLE]=$D$1,ROW(TaskList1[RESPONSABLE])-1),COUNTIF($D$3:D537,TaskList15[[#This Row],[RESPONSABLE]]))),IFERROR(INDEX(TaskList2[STATUT],SMALL(IF(TaskList2[RESPONSABLE]=$D$1,ROW(TaskList2[RESPONSABLE])-1),COUNTIF($D$3:D537,TaskList15[[#This Row],[RESPONSABLE]])-COUNTIF(TaskList1[RESPONSABLE],$D$1))),INDEX(TaskList3[STATUT],SMALL(IF(TaskList3[RESPONSABLE]=$D$1,ROW(TaskList3[RESPONSABLE])-1),COUNTIF($D$3:D537,TaskList15[[#This Row],[RESPONSABLE]])-COUNTIF(TaskList2[RESPONSABLE],$D$1)-COUNTIF(TaskList1[RESPONSABLE],$D$1))))))</f>
        <v/>
      </c>
    </row>
    <row r="538" spans="1:6" x14ac:dyDescent="0.3">
      <c r="A538" s="10" t="str">
        <f t="array" ref="A538">IF(TaskList15[[#This Row],[RESPONSABLE]]="","",IFERROR(INDEX(TaskList1[THÈME],SMALL(IF(TaskList1[RESPONSABLE]=$D$1,ROW(TaskList1[RESPONSABLE])-1),COUNTIF($D$3:D538,TaskList15[[#This Row],[RESPONSABLE]]))),IFERROR(INDEX(TaskList2[THÈME],SMALL(IF(TaskList2[RESPONSABLE]=$D$1,ROW(TaskList2[RESPONSABLE])-1),COUNTIF($D$3:D538,TaskList15[[#This Row],[RESPONSABLE]])-COUNTIF(TaskList1[RESPONSABLE],$D$1))),INDEX(TaskList3[THÈME],SMALL(IF(TaskList3[RESPONSABLE]=$D$1,ROW(TaskList3[RESPONSABLE])-1),COUNTIF($D$3:D538,TaskList15[[#This Row],[RESPONSABLE]])-COUNTIF(TaskList2[RESPONSABLE],$D$1)-COUNTIF(TaskList1[RESPONSABLE],$D$1))))))</f>
        <v/>
      </c>
      <c r="B538" s="10" t="str">
        <f t="array" ref="B538">IF(TaskList15[[#This Row],[RESPONSABLE]]="","",IFERROR(INDEX(TaskList1[AXE],SMALL(IF(TaskList1[RESPONSABLE]=$D$1,ROW(TaskList1[RESPONSABLE])-1),COUNTIF($D$3:D538,TaskList15[[#This Row],[RESPONSABLE]]))),IFERROR(INDEX(TaskList2[AXE],SMALL(IF(TaskList2[RESPONSABLE]=$D$1,ROW(TaskList2[RESPONSABLE])-1),COUNTIF($D$3:D538,TaskList15[[#This Row],[RESPONSABLE]])-COUNTIF(TaskList1[RESPONSABLE],$D$1))),INDEX(TaskList3[AXE],SMALL(IF(TaskList3[RESPONSABLE]=$D$1,ROW(TaskList3[RESPONSABLE])-1),COUNTIF($D$3:D538,TaskList15[[#This Row],[RESPONSABLE]])-COUNTIF(TaskList2[RESPONSABLE],$D$1)-COUNTIF(TaskList1[RESPONSABLE],$D$1))))))</f>
        <v/>
      </c>
      <c r="D538" s="12" t="str">
        <f>IF(COUNTIF($D$2:D537,$D$1)&lt;COUNTIF(TaskList2[RESPONSABLE],$D$1)+COUNTIF(TaskList3[RESPONSABLE],$D$1)+COUNTIF(TaskList1[RESPONSABLE],$D$1),$D$1,"")</f>
        <v/>
      </c>
      <c r="E538" s="13" t="str">
        <f t="array" ref="E538">IF(TaskList15[[#This Row],[RESPONSABLE]]="","",IFERROR(INDEX(TaskList1[DATE LIMITE],SMALL(IF(TaskList1[RESPONSABLE]=$D$1,ROW(TaskList1[RESPONSABLE])-1),COUNTIF($D$3:D538,TaskList15[[#This Row],[RESPONSABLE]]))),IFERROR(INDEX(TaskList2[DATE LIMITE],SMALL(IF(TaskList2[RESPONSABLE]=$D$1,ROW(TaskList2[RESPONSABLE])-1),COUNTIF($D$3:D538,TaskList15[[#This Row],[RESPONSABLE]])-COUNTIF(TaskList1[RESPONSABLE],$D$1))),INDEX(TaskList3[DATE LIMITE],SMALL(IF(TaskList3[RESPONSABLE]=$D$1,ROW(TaskList3[RESPONSABLE])-1),COUNTIF($D$3:D538,TaskList15[[#This Row],[RESPONSABLE]])-COUNTIF(TaskList2[RESPONSABLE],$D$1)-COUNTIF(TaskList1[RESPONSABLE],$D$1))))))</f>
        <v/>
      </c>
      <c r="F538" s="10" t="str">
        <f t="array" ref="F538">IF(TaskList15[[#This Row],[RESPONSABLE]]="","",IFERROR(INDEX(TaskList1[STATUT],SMALL(IF(TaskList1[RESPONSABLE]=$D$1,ROW(TaskList1[RESPONSABLE])-1),COUNTIF($D$3:D538,TaskList15[[#This Row],[RESPONSABLE]]))),IFERROR(INDEX(TaskList2[STATUT],SMALL(IF(TaskList2[RESPONSABLE]=$D$1,ROW(TaskList2[RESPONSABLE])-1),COUNTIF($D$3:D538,TaskList15[[#This Row],[RESPONSABLE]])-COUNTIF(TaskList1[RESPONSABLE],$D$1))),INDEX(TaskList3[STATUT],SMALL(IF(TaskList3[RESPONSABLE]=$D$1,ROW(TaskList3[RESPONSABLE])-1),COUNTIF($D$3:D538,TaskList15[[#This Row],[RESPONSABLE]])-COUNTIF(TaskList2[RESPONSABLE],$D$1)-COUNTIF(TaskList1[RESPONSABLE],$D$1))))))</f>
        <v/>
      </c>
    </row>
    <row r="539" spans="1:6" x14ac:dyDescent="0.3">
      <c r="A539" s="10" t="str">
        <f t="array" ref="A539">IF(TaskList15[[#This Row],[RESPONSABLE]]="","",IFERROR(INDEX(TaskList1[THÈME],SMALL(IF(TaskList1[RESPONSABLE]=$D$1,ROW(TaskList1[RESPONSABLE])-1),COUNTIF($D$3:D539,TaskList15[[#This Row],[RESPONSABLE]]))),IFERROR(INDEX(TaskList2[THÈME],SMALL(IF(TaskList2[RESPONSABLE]=$D$1,ROW(TaskList2[RESPONSABLE])-1),COUNTIF($D$3:D539,TaskList15[[#This Row],[RESPONSABLE]])-COUNTIF(TaskList1[RESPONSABLE],$D$1))),INDEX(TaskList3[THÈME],SMALL(IF(TaskList3[RESPONSABLE]=$D$1,ROW(TaskList3[RESPONSABLE])-1),COUNTIF($D$3:D539,TaskList15[[#This Row],[RESPONSABLE]])-COUNTIF(TaskList2[RESPONSABLE],$D$1)-COUNTIF(TaskList1[RESPONSABLE],$D$1))))))</f>
        <v/>
      </c>
      <c r="B539" s="10" t="str">
        <f t="array" ref="B539">IF(TaskList15[[#This Row],[RESPONSABLE]]="","",IFERROR(INDEX(TaskList1[AXE],SMALL(IF(TaskList1[RESPONSABLE]=$D$1,ROW(TaskList1[RESPONSABLE])-1),COUNTIF($D$3:D539,TaskList15[[#This Row],[RESPONSABLE]]))),IFERROR(INDEX(TaskList2[AXE],SMALL(IF(TaskList2[RESPONSABLE]=$D$1,ROW(TaskList2[RESPONSABLE])-1),COUNTIF($D$3:D539,TaskList15[[#This Row],[RESPONSABLE]])-COUNTIF(TaskList1[RESPONSABLE],$D$1))),INDEX(TaskList3[AXE],SMALL(IF(TaskList3[RESPONSABLE]=$D$1,ROW(TaskList3[RESPONSABLE])-1),COUNTIF($D$3:D539,TaskList15[[#This Row],[RESPONSABLE]])-COUNTIF(TaskList2[RESPONSABLE],$D$1)-COUNTIF(TaskList1[RESPONSABLE],$D$1))))))</f>
        <v/>
      </c>
      <c r="D539" s="12" t="str">
        <f>IF(COUNTIF($D$2:D538,$D$1)&lt;COUNTIF(TaskList2[RESPONSABLE],$D$1)+COUNTIF(TaskList3[RESPONSABLE],$D$1)+COUNTIF(TaskList1[RESPONSABLE],$D$1),$D$1,"")</f>
        <v/>
      </c>
      <c r="E539" s="13" t="str">
        <f t="array" ref="E539">IF(TaskList15[[#This Row],[RESPONSABLE]]="","",IFERROR(INDEX(TaskList1[DATE LIMITE],SMALL(IF(TaskList1[RESPONSABLE]=$D$1,ROW(TaskList1[RESPONSABLE])-1),COUNTIF($D$3:D539,TaskList15[[#This Row],[RESPONSABLE]]))),IFERROR(INDEX(TaskList2[DATE LIMITE],SMALL(IF(TaskList2[RESPONSABLE]=$D$1,ROW(TaskList2[RESPONSABLE])-1),COUNTIF($D$3:D539,TaskList15[[#This Row],[RESPONSABLE]])-COUNTIF(TaskList1[RESPONSABLE],$D$1))),INDEX(TaskList3[DATE LIMITE],SMALL(IF(TaskList3[RESPONSABLE]=$D$1,ROW(TaskList3[RESPONSABLE])-1),COUNTIF($D$3:D539,TaskList15[[#This Row],[RESPONSABLE]])-COUNTIF(TaskList2[RESPONSABLE],$D$1)-COUNTIF(TaskList1[RESPONSABLE],$D$1))))))</f>
        <v/>
      </c>
      <c r="F539" s="10" t="str">
        <f t="array" ref="F539">IF(TaskList15[[#This Row],[RESPONSABLE]]="","",IFERROR(INDEX(TaskList1[STATUT],SMALL(IF(TaskList1[RESPONSABLE]=$D$1,ROW(TaskList1[RESPONSABLE])-1),COUNTIF($D$3:D539,TaskList15[[#This Row],[RESPONSABLE]]))),IFERROR(INDEX(TaskList2[STATUT],SMALL(IF(TaskList2[RESPONSABLE]=$D$1,ROW(TaskList2[RESPONSABLE])-1),COUNTIF($D$3:D539,TaskList15[[#This Row],[RESPONSABLE]])-COUNTIF(TaskList1[RESPONSABLE],$D$1))),INDEX(TaskList3[STATUT],SMALL(IF(TaskList3[RESPONSABLE]=$D$1,ROW(TaskList3[RESPONSABLE])-1),COUNTIF($D$3:D539,TaskList15[[#This Row],[RESPONSABLE]])-COUNTIF(TaskList2[RESPONSABLE],$D$1)-COUNTIF(TaskList1[RESPONSABLE],$D$1))))))</f>
        <v/>
      </c>
    </row>
    <row r="540" spans="1:6" x14ac:dyDescent="0.3">
      <c r="A540" s="10" t="str">
        <f t="array" ref="A540">IF(TaskList15[[#This Row],[RESPONSABLE]]="","",IFERROR(INDEX(TaskList1[THÈME],SMALL(IF(TaskList1[RESPONSABLE]=$D$1,ROW(TaskList1[RESPONSABLE])-1),COUNTIF($D$3:D540,TaskList15[[#This Row],[RESPONSABLE]]))),IFERROR(INDEX(TaskList2[THÈME],SMALL(IF(TaskList2[RESPONSABLE]=$D$1,ROW(TaskList2[RESPONSABLE])-1),COUNTIF($D$3:D540,TaskList15[[#This Row],[RESPONSABLE]])-COUNTIF(TaskList1[RESPONSABLE],$D$1))),INDEX(TaskList3[THÈME],SMALL(IF(TaskList3[RESPONSABLE]=$D$1,ROW(TaskList3[RESPONSABLE])-1),COUNTIF($D$3:D540,TaskList15[[#This Row],[RESPONSABLE]])-COUNTIF(TaskList2[RESPONSABLE],$D$1)-COUNTIF(TaskList1[RESPONSABLE],$D$1))))))</f>
        <v/>
      </c>
      <c r="B540" s="10" t="str">
        <f t="array" ref="B540">IF(TaskList15[[#This Row],[RESPONSABLE]]="","",IFERROR(INDEX(TaskList1[AXE],SMALL(IF(TaskList1[RESPONSABLE]=$D$1,ROW(TaskList1[RESPONSABLE])-1),COUNTIF($D$3:D540,TaskList15[[#This Row],[RESPONSABLE]]))),IFERROR(INDEX(TaskList2[AXE],SMALL(IF(TaskList2[RESPONSABLE]=$D$1,ROW(TaskList2[RESPONSABLE])-1),COUNTIF($D$3:D540,TaskList15[[#This Row],[RESPONSABLE]])-COUNTIF(TaskList1[RESPONSABLE],$D$1))),INDEX(TaskList3[AXE],SMALL(IF(TaskList3[RESPONSABLE]=$D$1,ROW(TaskList3[RESPONSABLE])-1),COUNTIF($D$3:D540,TaskList15[[#This Row],[RESPONSABLE]])-COUNTIF(TaskList2[RESPONSABLE],$D$1)-COUNTIF(TaskList1[RESPONSABLE],$D$1))))))</f>
        <v/>
      </c>
      <c r="D540" s="12" t="str">
        <f>IF(COUNTIF($D$2:D539,$D$1)&lt;COUNTIF(TaskList2[RESPONSABLE],$D$1)+COUNTIF(TaskList3[RESPONSABLE],$D$1)+COUNTIF(TaskList1[RESPONSABLE],$D$1),$D$1,"")</f>
        <v/>
      </c>
      <c r="E540" s="13" t="str">
        <f t="array" ref="E540">IF(TaskList15[[#This Row],[RESPONSABLE]]="","",IFERROR(INDEX(TaskList1[DATE LIMITE],SMALL(IF(TaskList1[RESPONSABLE]=$D$1,ROW(TaskList1[RESPONSABLE])-1),COUNTIF($D$3:D540,TaskList15[[#This Row],[RESPONSABLE]]))),IFERROR(INDEX(TaskList2[DATE LIMITE],SMALL(IF(TaskList2[RESPONSABLE]=$D$1,ROW(TaskList2[RESPONSABLE])-1),COUNTIF($D$3:D540,TaskList15[[#This Row],[RESPONSABLE]])-COUNTIF(TaskList1[RESPONSABLE],$D$1))),INDEX(TaskList3[DATE LIMITE],SMALL(IF(TaskList3[RESPONSABLE]=$D$1,ROW(TaskList3[RESPONSABLE])-1),COUNTIF($D$3:D540,TaskList15[[#This Row],[RESPONSABLE]])-COUNTIF(TaskList2[RESPONSABLE],$D$1)-COUNTIF(TaskList1[RESPONSABLE],$D$1))))))</f>
        <v/>
      </c>
      <c r="F540" s="10" t="str">
        <f t="array" ref="F540">IF(TaskList15[[#This Row],[RESPONSABLE]]="","",IFERROR(INDEX(TaskList1[STATUT],SMALL(IF(TaskList1[RESPONSABLE]=$D$1,ROW(TaskList1[RESPONSABLE])-1),COUNTIF($D$3:D540,TaskList15[[#This Row],[RESPONSABLE]]))),IFERROR(INDEX(TaskList2[STATUT],SMALL(IF(TaskList2[RESPONSABLE]=$D$1,ROW(TaskList2[RESPONSABLE])-1),COUNTIF($D$3:D540,TaskList15[[#This Row],[RESPONSABLE]])-COUNTIF(TaskList1[RESPONSABLE],$D$1))),INDEX(TaskList3[STATUT],SMALL(IF(TaskList3[RESPONSABLE]=$D$1,ROW(TaskList3[RESPONSABLE])-1),COUNTIF($D$3:D540,TaskList15[[#This Row],[RESPONSABLE]])-COUNTIF(TaskList2[RESPONSABLE],$D$1)-COUNTIF(TaskList1[RESPONSABLE],$D$1))))))</f>
        <v/>
      </c>
    </row>
    <row r="541" spans="1:6" x14ac:dyDescent="0.3">
      <c r="A541" s="10" t="str">
        <f t="array" ref="A541">IF(TaskList15[[#This Row],[RESPONSABLE]]="","",IFERROR(INDEX(TaskList1[THÈME],SMALL(IF(TaskList1[RESPONSABLE]=$D$1,ROW(TaskList1[RESPONSABLE])-1),COUNTIF($D$3:D541,TaskList15[[#This Row],[RESPONSABLE]]))),IFERROR(INDEX(TaskList2[THÈME],SMALL(IF(TaskList2[RESPONSABLE]=$D$1,ROW(TaskList2[RESPONSABLE])-1),COUNTIF($D$3:D541,TaskList15[[#This Row],[RESPONSABLE]])-COUNTIF(TaskList1[RESPONSABLE],$D$1))),INDEX(TaskList3[THÈME],SMALL(IF(TaskList3[RESPONSABLE]=$D$1,ROW(TaskList3[RESPONSABLE])-1),COUNTIF($D$3:D541,TaskList15[[#This Row],[RESPONSABLE]])-COUNTIF(TaskList2[RESPONSABLE],$D$1)-COUNTIF(TaskList1[RESPONSABLE],$D$1))))))</f>
        <v/>
      </c>
      <c r="B541" s="10" t="str">
        <f t="array" ref="B541">IF(TaskList15[[#This Row],[RESPONSABLE]]="","",IFERROR(INDEX(TaskList1[AXE],SMALL(IF(TaskList1[RESPONSABLE]=$D$1,ROW(TaskList1[RESPONSABLE])-1),COUNTIF($D$3:D541,TaskList15[[#This Row],[RESPONSABLE]]))),IFERROR(INDEX(TaskList2[AXE],SMALL(IF(TaskList2[RESPONSABLE]=$D$1,ROW(TaskList2[RESPONSABLE])-1),COUNTIF($D$3:D541,TaskList15[[#This Row],[RESPONSABLE]])-COUNTIF(TaskList1[RESPONSABLE],$D$1))),INDEX(TaskList3[AXE],SMALL(IF(TaskList3[RESPONSABLE]=$D$1,ROW(TaskList3[RESPONSABLE])-1),COUNTIF($D$3:D541,TaskList15[[#This Row],[RESPONSABLE]])-COUNTIF(TaskList2[RESPONSABLE],$D$1)-COUNTIF(TaskList1[RESPONSABLE],$D$1))))))</f>
        <v/>
      </c>
      <c r="D541" s="12" t="str">
        <f>IF(COUNTIF($D$2:D540,$D$1)&lt;COUNTIF(TaskList2[RESPONSABLE],$D$1)+COUNTIF(TaskList3[RESPONSABLE],$D$1)+COUNTIF(TaskList1[RESPONSABLE],$D$1),$D$1,"")</f>
        <v/>
      </c>
      <c r="E541" s="13" t="str">
        <f t="array" ref="E541">IF(TaskList15[[#This Row],[RESPONSABLE]]="","",IFERROR(INDEX(TaskList1[DATE LIMITE],SMALL(IF(TaskList1[RESPONSABLE]=$D$1,ROW(TaskList1[RESPONSABLE])-1),COUNTIF($D$3:D541,TaskList15[[#This Row],[RESPONSABLE]]))),IFERROR(INDEX(TaskList2[DATE LIMITE],SMALL(IF(TaskList2[RESPONSABLE]=$D$1,ROW(TaskList2[RESPONSABLE])-1),COUNTIF($D$3:D541,TaskList15[[#This Row],[RESPONSABLE]])-COUNTIF(TaskList1[RESPONSABLE],$D$1))),INDEX(TaskList3[DATE LIMITE],SMALL(IF(TaskList3[RESPONSABLE]=$D$1,ROW(TaskList3[RESPONSABLE])-1),COUNTIF($D$3:D541,TaskList15[[#This Row],[RESPONSABLE]])-COUNTIF(TaskList2[RESPONSABLE],$D$1)-COUNTIF(TaskList1[RESPONSABLE],$D$1))))))</f>
        <v/>
      </c>
      <c r="F541" s="10" t="str">
        <f t="array" ref="F541">IF(TaskList15[[#This Row],[RESPONSABLE]]="","",IFERROR(INDEX(TaskList1[STATUT],SMALL(IF(TaskList1[RESPONSABLE]=$D$1,ROW(TaskList1[RESPONSABLE])-1),COUNTIF($D$3:D541,TaskList15[[#This Row],[RESPONSABLE]]))),IFERROR(INDEX(TaskList2[STATUT],SMALL(IF(TaskList2[RESPONSABLE]=$D$1,ROW(TaskList2[RESPONSABLE])-1),COUNTIF($D$3:D541,TaskList15[[#This Row],[RESPONSABLE]])-COUNTIF(TaskList1[RESPONSABLE],$D$1))),INDEX(TaskList3[STATUT],SMALL(IF(TaskList3[RESPONSABLE]=$D$1,ROW(TaskList3[RESPONSABLE])-1),COUNTIF($D$3:D541,TaskList15[[#This Row],[RESPONSABLE]])-COUNTIF(TaskList2[RESPONSABLE],$D$1)-COUNTIF(TaskList1[RESPONSABLE],$D$1))))))</f>
        <v/>
      </c>
    </row>
    <row r="542" spans="1:6" x14ac:dyDescent="0.3">
      <c r="A542" s="10" t="str">
        <f t="array" ref="A542">IF(TaskList15[[#This Row],[RESPONSABLE]]="","",IFERROR(INDEX(TaskList1[THÈME],SMALL(IF(TaskList1[RESPONSABLE]=$D$1,ROW(TaskList1[RESPONSABLE])-1),COUNTIF($D$3:D542,TaskList15[[#This Row],[RESPONSABLE]]))),IFERROR(INDEX(TaskList2[THÈME],SMALL(IF(TaskList2[RESPONSABLE]=$D$1,ROW(TaskList2[RESPONSABLE])-1),COUNTIF($D$3:D542,TaskList15[[#This Row],[RESPONSABLE]])-COUNTIF(TaskList1[RESPONSABLE],$D$1))),INDEX(TaskList3[THÈME],SMALL(IF(TaskList3[RESPONSABLE]=$D$1,ROW(TaskList3[RESPONSABLE])-1),COUNTIF($D$3:D542,TaskList15[[#This Row],[RESPONSABLE]])-COUNTIF(TaskList2[RESPONSABLE],$D$1)-COUNTIF(TaskList1[RESPONSABLE],$D$1))))))</f>
        <v/>
      </c>
      <c r="B542" s="10" t="str">
        <f t="array" ref="B542">IF(TaskList15[[#This Row],[RESPONSABLE]]="","",IFERROR(INDEX(TaskList1[AXE],SMALL(IF(TaskList1[RESPONSABLE]=$D$1,ROW(TaskList1[RESPONSABLE])-1),COUNTIF($D$3:D542,TaskList15[[#This Row],[RESPONSABLE]]))),IFERROR(INDEX(TaskList2[AXE],SMALL(IF(TaskList2[RESPONSABLE]=$D$1,ROW(TaskList2[RESPONSABLE])-1),COUNTIF($D$3:D542,TaskList15[[#This Row],[RESPONSABLE]])-COUNTIF(TaskList1[RESPONSABLE],$D$1))),INDEX(TaskList3[AXE],SMALL(IF(TaskList3[RESPONSABLE]=$D$1,ROW(TaskList3[RESPONSABLE])-1),COUNTIF($D$3:D542,TaskList15[[#This Row],[RESPONSABLE]])-COUNTIF(TaskList2[RESPONSABLE],$D$1)-COUNTIF(TaskList1[RESPONSABLE],$D$1))))))</f>
        <v/>
      </c>
      <c r="D542" s="12" t="str">
        <f>IF(COUNTIF($D$2:D541,$D$1)&lt;COUNTIF(TaskList2[RESPONSABLE],$D$1)+COUNTIF(TaskList3[RESPONSABLE],$D$1)+COUNTIF(TaskList1[RESPONSABLE],$D$1),$D$1,"")</f>
        <v/>
      </c>
      <c r="E542" s="13" t="str">
        <f t="array" ref="E542">IF(TaskList15[[#This Row],[RESPONSABLE]]="","",IFERROR(INDEX(TaskList1[DATE LIMITE],SMALL(IF(TaskList1[RESPONSABLE]=$D$1,ROW(TaskList1[RESPONSABLE])-1),COUNTIF($D$3:D542,TaskList15[[#This Row],[RESPONSABLE]]))),IFERROR(INDEX(TaskList2[DATE LIMITE],SMALL(IF(TaskList2[RESPONSABLE]=$D$1,ROW(TaskList2[RESPONSABLE])-1),COUNTIF($D$3:D542,TaskList15[[#This Row],[RESPONSABLE]])-COUNTIF(TaskList1[RESPONSABLE],$D$1))),INDEX(TaskList3[DATE LIMITE],SMALL(IF(TaskList3[RESPONSABLE]=$D$1,ROW(TaskList3[RESPONSABLE])-1),COUNTIF($D$3:D542,TaskList15[[#This Row],[RESPONSABLE]])-COUNTIF(TaskList2[RESPONSABLE],$D$1)-COUNTIF(TaskList1[RESPONSABLE],$D$1))))))</f>
        <v/>
      </c>
      <c r="F542" s="10" t="str">
        <f t="array" ref="F542">IF(TaskList15[[#This Row],[RESPONSABLE]]="","",IFERROR(INDEX(TaskList1[STATUT],SMALL(IF(TaskList1[RESPONSABLE]=$D$1,ROW(TaskList1[RESPONSABLE])-1),COUNTIF($D$3:D542,TaskList15[[#This Row],[RESPONSABLE]]))),IFERROR(INDEX(TaskList2[STATUT],SMALL(IF(TaskList2[RESPONSABLE]=$D$1,ROW(TaskList2[RESPONSABLE])-1),COUNTIF($D$3:D542,TaskList15[[#This Row],[RESPONSABLE]])-COUNTIF(TaskList1[RESPONSABLE],$D$1))),INDEX(TaskList3[STATUT],SMALL(IF(TaskList3[RESPONSABLE]=$D$1,ROW(TaskList3[RESPONSABLE])-1),COUNTIF($D$3:D542,TaskList15[[#This Row],[RESPONSABLE]])-COUNTIF(TaskList2[RESPONSABLE],$D$1)-COUNTIF(TaskList1[RESPONSABLE],$D$1))))))</f>
        <v/>
      </c>
    </row>
    <row r="543" spans="1:6" x14ac:dyDescent="0.3">
      <c r="A543" s="10" t="str">
        <f t="array" ref="A543">IF(TaskList15[[#This Row],[RESPONSABLE]]="","",IFERROR(INDEX(TaskList1[THÈME],SMALL(IF(TaskList1[RESPONSABLE]=$D$1,ROW(TaskList1[RESPONSABLE])-1),COUNTIF($D$3:D543,TaskList15[[#This Row],[RESPONSABLE]]))),IFERROR(INDEX(TaskList2[THÈME],SMALL(IF(TaskList2[RESPONSABLE]=$D$1,ROW(TaskList2[RESPONSABLE])-1),COUNTIF($D$3:D543,TaskList15[[#This Row],[RESPONSABLE]])-COUNTIF(TaskList1[RESPONSABLE],$D$1))),INDEX(TaskList3[THÈME],SMALL(IF(TaskList3[RESPONSABLE]=$D$1,ROW(TaskList3[RESPONSABLE])-1),COUNTIF($D$3:D543,TaskList15[[#This Row],[RESPONSABLE]])-COUNTIF(TaskList2[RESPONSABLE],$D$1)-COUNTIF(TaskList1[RESPONSABLE],$D$1))))))</f>
        <v/>
      </c>
      <c r="B543" s="10" t="str">
        <f t="array" ref="B543">IF(TaskList15[[#This Row],[RESPONSABLE]]="","",IFERROR(INDEX(TaskList1[AXE],SMALL(IF(TaskList1[RESPONSABLE]=$D$1,ROW(TaskList1[RESPONSABLE])-1),COUNTIF($D$3:D543,TaskList15[[#This Row],[RESPONSABLE]]))),IFERROR(INDEX(TaskList2[AXE],SMALL(IF(TaskList2[RESPONSABLE]=$D$1,ROW(TaskList2[RESPONSABLE])-1),COUNTIF($D$3:D543,TaskList15[[#This Row],[RESPONSABLE]])-COUNTIF(TaskList1[RESPONSABLE],$D$1))),INDEX(TaskList3[AXE],SMALL(IF(TaskList3[RESPONSABLE]=$D$1,ROW(TaskList3[RESPONSABLE])-1),COUNTIF($D$3:D543,TaskList15[[#This Row],[RESPONSABLE]])-COUNTIF(TaskList2[RESPONSABLE],$D$1)-COUNTIF(TaskList1[RESPONSABLE],$D$1))))))</f>
        <v/>
      </c>
      <c r="D543" s="12" t="str">
        <f>IF(COUNTIF($D$2:D542,$D$1)&lt;COUNTIF(TaskList2[RESPONSABLE],$D$1)+COUNTIF(TaskList3[RESPONSABLE],$D$1)+COUNTIF(TaskList1[RESPONSABLE],$D$1),$D$1,"")</f>
        <v/>
      </c>
      <c r="E543" s="13" t="str">
        <f t="array" ref="E543">IF(TaskList15[[#This Row],[RESPONSABLE]]="","",IFERROR(INDEX(TaskList1[DATE LIMITE],SMALL(IF(TaskList1[RESPONSABLE]=$D$1,ROW(TaskList1[RESPONSABLE])-1),COUNTIF($D$3:D543,TaskList15[[#This Row],[RESPONSABLE]]))),IFERROR(INDEX(TaskList2[DATE LIMITE],SMALL(IF(TaskList2[RESPONSABLE]=$D$1,ROW(TaskList2[RESPONSABLE])-1),COUNTIF($D$3:D543,TaskList15[[#This Row],[RESPONSABLE]])-COUNTIF(TaskList1[RESPONSABLE],$D$1))),INDEX(TaskList3[DATE LIMITE],SMALL(IF(TaskList3[RESPONSABLE]=$D$1,ROW(TaskList3[RESPONSABLE])-1),COUNTIF($D$3:D543,TaskList15[[#This Row],[RESPONSABLE]])-COUNTIF(TaskList2[RESPONSABLE],$D$1)-COUNTIF(TaskList1[RESPONSABLE],$D$1))))))</f>
        <v/>
      </c>
      <c r="F543" s="10" t="str">
        <f t="array" ref="F543">IF(TaskList15[[#This Row],[RESPONSABLE]]="","",IFERROR(INDEX(TaskList1[STATUT],SMALL(IF(TaskList1[RESPONSABLE]=$D$1,ROW(TaskList1[RESPONSABLE])-1),COUNTIF($D$3:D543,TaskList15[[#This Row],[RESPONSABLE]]))),IFERROR(INDEX(TaskList2[STATUT],SMALL(IF(TaskList2[RESPONSABLE]=$D$1,ROW(TaskList2[RESPONSABLE])-1),COUNTIF($D$3:D543,TaskList15[[#This Row],[RESPONSABLE]])-COUNTIF(TaskList1[RESPONSABLE],$D$1))),INDEX(TaskList3[STATUT],SMALL(IF(TaskList3[RESPONSABLE]=$D$1,ROW(TaskList3[RESPONSABLE])-1),COUNTIF($D$3:D543,TaskList15[[#This Row],[RESPONSABLE]])-COUNTIF(TaskList2[RESPONSABLE],$D$1)-COUNTIF(TaskList1[RESPONSABLE],$D$1))))))</f>
        <v/>
      </c>
    </row>
    <row r="544" spans="1:6" x14ac:dyDescent="0.3">
      <c r="A544" s="10" t="str">
        <f t="array" ref="A544">IF(TaskList15[[#This Row],[RESPONSABLE]]="","",IFERROR(INDEX(TaskList1[THÈME],SMALL(IF(TaskList1[RESPONSABLE]=$D$1,ROW(TaskList1[RESPONSABLE])-1),COUNTIF($D$3:D544,TaskList15[[#This Row],[RESPONSABLE]]))),IFERROR(INDEX(TaskList2[THÈME],SMALL(IF(TaskList2[RESPONSABLE]=$D$1,ROW(TaskList2[RESPONSABLE])-1),COUNTIF($D$3:D544,TaskList15[[#This Row],[RESPONSABLE]])-COUNTIF(TaskList1[RESPONSABLE],$D$1))),INDEX(TaskList3[THÈME],SMALL(IF(TaskList3[RESPONSABLE]=$D$1,ROW(TaskList3[RESPONSABLE])-1),COUNTIF($D$3:D544,TaskList15[[#This Row],[RESPONSABLE]])-COUNTIF(TaskList2[RESPONSABLE],$D$1)-COUNTIF(TaskList1[RESPONSABLE],$D$1))))))</f>
        <v/>
      </c>
      <c r="B544" s="10" t="str">
        <f t="array" ref="B544">IF(TaskList15[[#This Row],[RESPONSABLE]]="","",IFERROR(INDEX(TaskList1[AXE],SMALL(IF(TaskList1[RESPONSABLE]=$D$1,ROW(TaskList1[RESPONSABLE])-1),COUNTIF($D$3:D544,TaskList15[[#This Row],[RESPONSABLE]]))),IFERROR(INDEX(TaskList2[AXE],SMALL(IF(TaskList2[RESPONSABLE]=$D$1,ROW(TaskList2[RESPONSABLE])-1),COUNTIF($D$3:D544,TaskList15[[#This Row],[RESPONSABLE]])-COUNTIF(TaskList1[RESPONSABLE],$D$1))),INDEX(TaskList3[AXE],SMALL(IF(TaskList3[RESPONSABLE]=$D$1,ROW(TaskList3[RESPONSABLE])-1),COUNTIF($D$3:D544,TaskList15[[#This Row],[RESPONSABLE]])-COUNTIF(TaskList2[RESPONSABLE],$D$1)-COUNTIF(TaskList1[RESPONSABLE],$D$1))))))</f>
        <v/>
      </c>
      <c r="D544" s="12" t="str">
        <f>IF(COUNTIF($D$2:D543,$D$1)&lt;COUNTIF(TaskList2[RESPONSABLE],$D$1)+COUNTIF(TaskList3[RESPONSABLE],$D$1)+COUNTIF(TaskList1[RESPONSABLE],$D$1),$D$1,"")</f>
        <v/>
      </c>
      <c r="E544" s="13" t="str">
        <f t="array" ref="E544">IF(TaskList15[[#This Row],[RESPONSABLE]]="","",IFERROR(INDEX(TaskList1[DATE LIMITE],SMALL(IF(TaskList1[RESPONSABLE]=$D$1,ROW(TaskList1[RESPONSABLE])-1),COUNTIF($D$3:D544,TaskList15[[#This Row],[RESPONSABLE]]))),IFERROR(INDEX(TaskList2[DATE LIMITE],SMALL(IF(TaskList2[RESPONSABLE]=$D$1,ROW(TaskList2[RESPONSABLE])-1),COUNTIF($D$3:D544,TaskList15[[#This Row],[RESPONSABLE]])-COUNTIF(TaskList1[RESPONSABLE],$D$1))),INDEX(TaskList3[DATE LIMITE],SMALL(IF(TaskList3[RESPONSABLE]=$D$1,ROW(TaskList3[RESPONSABLE])-1),COUNTIF($D$3:D544,TaskList15[[#This Row],[RESPONSABLE]])-COUNTIF(TaskList2[RESPONSABLE],$D$1)-COUNTIF(TaskList1[RESPONSABLE],$D$1))))))</f>
        <v/>
      </c>
      <c r="F544" s="10" t="str">
        <f t="array" ref="F544">IF(TaskList15[[#This Row],[RESPONSABLE]]="","",IFERROR(INDEX(TaskList1[STATUT],SMALL(IF(TaskList1[RESPONSABLE]=$D$1,ROW(TaskList1[RESPONSABLE])-1),COUNTIF($D$3:D544,TaskList15[[#This Row],[RESPONSABLE]]))),IFERROR(INDEX(TaskList2[STATUT],SMALL(IF(TaskList2[RESPONSABLE]=$D$1,ROW(TaskList2[RESPONSABLE])-1),COUNTIF($D$3:D544,TaskList15[[#This Row],[RESPONSABLE]])-COUNTIF(TaskList1[RESPONSABLE],$D$1))),INDEX(TaskList3[STATUT],SMALL(IF(TaskList3[RESPONSABLE]=$D$1,ROW(TaskList3[RESPONSABLE])-1),COUNTIF($D$3:D544,TaskList15[[#This Row],[RESPONSABLE]])-COUNTIF(TaskList2[RESPONSABLE],$D$1)-COUNTIF(TaskList1[RESPONSABLE],$D$1))))))</f>
        <v/>
      </c>
    </row>
    <row r="545" spans="1:6" x14ac:dyDescent="0.3">
      <c r="A545" s="10" t="str">
        <f t="array" ref="A545">IF(TaskList15[[#This Row],[RESPONSABLE]]="","",IFERROR(INDEX(TaskList1[THÈME],SMALL(IF(TaskList1[RESPONSABLE]=$D$1,ROW(TaskList1[RESPONSABLE])-1),COUNTIF($D$3:D545,TaskList15[[#This Row],[RESPONSABLE]]))),IFERROR(INDEX(TaskList2[THÈME],SMALL(IF(TaskList2[RESPONSABLE]=$D$1,ROW(TaskList2[RESPONSABLE])-1),COUNTIF($D$3:D545,TaskList15[[#This Row],[RESPONSABLE]])-COUNTIF(TaskList1[RESPONSABLE],$D$1))),INDEX(TaskList3[THÈME],SMALL(IF(TaskList3[RESPONSABLE]=$D$1,ROW(TaskList3[RESPONSABLE])-1),COUNTIF($D$3:D545,TaskList15[[#This Row],[RESPONSABLE]])-COUNTIF(TaskList2[RESPONSABLE],$D$1)-COUNTIF(TaskList1[RESPONSABLE],$D$1))))))</f>
        <v/>
      </c>
      <c r="B545" s="10" t="str">
        <f t="array" ref="B545">IF(TaskList15[[#This Row],[RESPONSABLE]]="","",IFERROR(INDEX(TaskList1[AXE],SMALL(IF(TaskList1[RESPONSABLE]=$D$1,ROW(TaskList1[RESPONSABLE])-1),COUNTIF($D$3:D545,TaskList15[[#This Row],[RESPONSABLE]]))),IFERROR(INDEX(TaskList2[AXE],SMALL(IF(TaskList2[RESPONSABLE]=$D$1,ROW(TaskList2[RESPONSABLE])-1),COUNTIF($D$3:D545,TaskList15[[#This Row],[RESPONSABLE]])-COUNTIF(TaskList1[RESPONSABLE],$D$1))),INDEX(TaskList3[AXE],SMALL(IF(TaskList3[RESPONSABLE]=$D$1,ROW(TaskList3[RESPONSABLE])-1),COUNTIF($D$3:D545,TaskList15[[#This Row],[RESPONSABLE]])-COUNTIF(TaskList2[RESPONSABLE],$D$1)-COUNTIF(TaskList1[RESPONSABLE],$D$1))))))</f>
        <v/>
      </c>
      <c r="D545" s="12" t="str">
        <f>IF(COUNTIF($D$2:D544,$D$1)&lt;COUNTIF(TaskList2[RESPONSABLE],$D$1)+COUNTIF(TaskList3[RESPONSABLE],$D$1)+COUNTIF(TaskList1[RESPONSABLE],$D$1),$D$1,"")</f>
        <v/>
      </c>
      <c r="E545" s="13" t="str">
        <f t="array" ref="E545">IF(TaskList15[[#This Row],[RESPONSABLE]]="","",IFERROR(INDEX(TaskList1[DATE LIMITE],SMALL(IF(TaskList1[RESPONSABLE]=$D$1,ROW(TaskList1[RESPONSABLE])-1),COUNTIF($D$3:D545,TaskList15[[#This Row],[RESPONSABLE]]))),IFERROR(INDEX(TaskList2[DATE LIMITE],SMALL(IF(TaskList2[RESPONSABLE]=$D$1,ROW(TaskList2[RESPONSABLE])-1),COUNTIF($D$3:D545,TaskList15[[#This Row],[RESPONSABLE]])-COUNTIF(TaskList1[RESPONSABLE],$D$1))),INDEX(TaskList3[DATE LIMITE],SMALL(IF(TaskList3[RESPONSABLE]=$D$1,ROW(TaskList3[RESPONSABLE])-1),COUNTIF($D$3:D545,TaskList15[[#This Row],[RESPONSABLE]])-COUNTIF(TaskList2[RESPONSABLE],$D$1)-COUNTIF(TaskList1[RESPONSABLE],$D$1))))))</f>
        <v/>
      </c>
      <c r="F545" s="10" t="str">
        <f t="array" ref="F545">IF(TaskList15[[#This Row],[RESPONSABLE]]="","",IFERROR(INDEX(TaskList1[STATUT],SMALL(IF(TaskList1[RESPONSABLE]=$D$1,ROW(TaskList1[RESPONSABLE])-1),COUNTIF($D$3:D545,TaskList15[[#This Row],[RESPONSABLE]]))),IFERROR(INDEX(TaskList2[STATUT],SMALL(IF(TaskList2[RESPONSABLE]=$D$1,ROW(TaskList2[RESPONSABLE])-1),COUNTIF($D$3:D545,TaskList15[[#This Row],[RESPONSABLE]])-COUNTIF(TaskList1[RESPONSABLE],$D$1))),INDEX(TaskList3[STATUT],SMALL(IF(TaskList3[RESPONSABLE]=$D$1,ROW(TaskList3[RESPONSABLE])-1),COUNTIF($D$3:D545,TaskList15[[#This Row],[RESPONSABLE]])-COUNTIF(TaskList2[RESPONSABLE],$D$1)-COUNTIF(TaskList1[RESPONSABLE],$D$1))))))</f>
        <v/>
      </c>
    </row>
    <row r="546" spans="1:6" x14ac:dyDescent="0.3">
      <c r="A546" s="10" t="str">
        <f t="array" ref="A546">IF(TaskList15[[#This Row],[RESPONSABLE]]="","",IFERROR(INDEX(TaskList1[THÈME],SMALL(IF(TaskList1[RESPONSABLE]=$D$1,ROW(TaskList1[RESPONSABLE])-1),COUNTIF($D$3:D546,TaskList15[[#This Row],[RESPONSABLE]]))),IFERROR(INDEX(TaskList2[THÈME],SMALL(IF(TaskList2[RESPONSABLE]=$D$1,ROW(TaskList2[RESPONSABLE])-1),COUNTIF($D$3:D546,TaskList15[[#This Row],[RESPONSABLE]])-COUNTIF(TaskList1[RESPONSABLE],$D$1))),INDEX(TaskList3[THÈME],SMALL(IF(TaskList3[RESPONSABLE]=$D$1,ROW(TaskList3[RESPONSABLE])-1),COUNTIF($D$3:D546,TaskList15[[#This Row],[RESPONSABLE]])-COUNTIF(TaskList2[RESPONSABLE],$D$1)-COUNTIF(TaskList1[RESPONSABLE],$D$1))))))</f>
        <v/>
      </c>
      <c r="B546" s="10" t="str">
        <f t="array" ref="B546">IF(TaskList15[[#This Row],[RESPONSABLE]]="","",IFERROR(INDEX(TaskList1[AXE],SMALL(IF(TaskList1[RESPONSABLE]=$D$1,ROW(TaskList1[RESPONSABLE])-1),COUNTIF($D$3:D546,TaskList15[[#This Row],[RESPONSABLE]]))),IFERROR(INDEX(TaskList2[AXE],SMALL(IF(TaskList2[RESPONSABLE]=$D$1,ROW(TaskList2[RESPONSABLE])-1),COUNTIF($D$3:D546,TaskList15[[#This Row],[RESPONSABLE]])-COUNTIF(TaskList1[RESPONSABLE],$D$1))),INDEX(TaskList3[AXE],SMALL(IF(TaskList3[RESPONSABLE]=$D$1,ROW(TaskList3[RESPONSABLE])-1),COUNTIF($D$3:D546,TaskList15[[#This Row],[RESPONSABLE]])-COUNTIF(TaskList2[RESPONSABLE],$D$1)-COUNTIF(TaskList1[RESPONSABLE],$D$1))))))</f>
        <v/>
      </c>
      <c r="D546" s="12" t="str">
        <f>IF(COUNTIF($D$2:D545,$D$1)&lt;COUNTIF(TaskList2[RESPONSABLE],$D$1)+COUNTIF(TaskList3[RESPONSABLE],$D$1)+COUNTIF(TaskList1[RESPONSABLE],$D$1),$D$1,"")</f>
        <v/>
      </c>
      <c r="E546" s="13" t="str">
        <f t="array" ref="E546">IF(TaskList15[[#This Row],[RESPONSABLE]]="","",IFERROR(INDEX(TaskList1[DATE LIMITE],SMALL(IF(TaskList1[RESPONSABLE]=$D$1,ROW(TaskList1[RESPONSABLE])-1),COUNTIF($D$3:D546,TaskList15[[#This Row],[RESPONSABLE]]))),IFERROR(INDEX(TaskList2[DATE LIMITE],SMALL(IF(TaskList2[RESPONSABLE]=$D$1,ROW(TaskList2[RESPONSABLE])-1),COUNTIF($D$3:D546,TaskList15[[#This Row],[RESPONSABLE]])-COUNTIF(TaskList1[RESPONSABLE],$D$1))),INDEX(TaskList3[DATE LIMITE],SMALL(IF(TaskList3[RESPONSABLE]=$D$1,ROW(TaskList3[RESPONSABLE])-1),COUNTIF($D$3:D546,TaskList15[[#This Row],[RESPONSABLE]])-COUNTIF(TaskList2[RESPONSABLE],$D$1)-COUNTIF(TaskList1[RESPONSABLE],$D$1))))))</f>
        <v/>
      </c>
      <c r="F546" s="10" t="str">
        <f t="array" ref="F546">IF(TaskList15[[#This Row],[RESPONSABLE]]="","",IFERROR(INDEX(TaskList1[STATUT],SMALL(IF(TaskList1[RESPONSABLE]=$D$1,ROW(TaskList1[RESPONSABLE])-1),COUNTIF($D$3:D546,TaskList15[[#This Row],[RESPONSABLE]]))),IFERROR(INDEX(TaskList2[STATUT],SMALL(IF(TaskList2[RESPONSABLE]=$D$1,ROW(TaskList2[RESPONSABLE])-1),COUNTIF($D$3:D546,TaskList15[[#This Row],[RESPONSABLE]])-COUNTIF(TaskList1[RESPONSABLE],$D$1))),INDEX(TaskList3[STATUT],SMALL(IF(TaskList3[RESPONSABLE]=$D$1,ROW(TaskList3[RESPONSABLE])-1),COUNTIF($D$3:D546,TaskList15[[#This Row],[RESPONSABLE]])-COUNTIF(TaskList2[RESPONSABLE],$D$1)-COUNTIF(TaskList1[RESPONSABLE],$D$1))))))</f>
        <v/>
      </c>
    </row>
    <row r="547" spans="1:6" x14ac:dyDescent="0.3">
      <c r="A547" s="10" t="str">
        <f t="array" ref="A547">IF(TaskList15[[#This Row],[RESPONSABLE]]="","",IFERROR(INDEX(TaskList1[THÈME],SMALL(IF(TaskList1[RESPONSABLE]=$D$1,ROW(TaskList1[RESPONSABLE])-1),COUNTIF($D$3:D547,TaskList15[[#This Row],[RESPONSABLE]]))),IFERROR(INDEX(TaskList2[THÈME],SMALL(IF(TaskList2[RESPONSABLE]=$D$1,ROW(TaskList2[RESPONSABLE])-1),COUNTIF($D$3:D547,TaskList15[[#This Row],[RESPONSABLE]])-COUNTIF(TaskList1[RESPONSABLE],$D$1))),INDEX(TaskList3[THÈME],SMALL(IF(TaskList3[RESPONSABLE]=$D$1,ROW(TaskList3[RESPONSABLE])-1),COUNTIF($D$3:D547,TaskList15[[#This Row],[RESPONSABLE]])-COUNTIF(TaskList2[RESPONSABLE],$D$1)-COUNTIF(TaskList1[RESPONSABLE],$D$1))))))</f>
        <v/>
      </c>
      <c r="B547" s="10" t="str">
        <f t="array" ref="B547">IF(TaskList15[[#This Row],[RESPONSABLE]]="","",IFERROR(INDEX(TaskList1[AXE],SMALL(IF(TaskList1[RESPONSABLE]=$D$1,ROW(TaskList1[RESPONSABLE])-1),COUNTIF($D$3:D547,TaskList15[[#This Row],[RESPONSABLE]]))),IFERROR(INDEX(TaskList2[AXE],SMALL(IF(TaskList2[RESPONSABLE]=$D$1,ROW(TaskList2[RESPONSABLE])-1),COUNTIF($D$3:D547,TaskList15[[#This Row],[RESPONSABLE]])-COUNTIF(TaskList1[RESPONSABLE],$D$1))),INDEX(TaskList3[AXE],SMALL(IF(TaskList3[RESPONSABLE]=$D$1,ROW(TaskList3[RESPONSABLE])-1),COUNTIF($D$3:D547,TaskList15[[#This Row],[RESPONSABLE]])-COUNTIF(TaskList2[RESPONSABLE],$D$1)-COUNTIF(TaskList1[RESPONSABLE],$D$1))))))</f>
        <v/>
      </c>
      <c r="D547" s="12" t="str">
        <f>IF(COUNTIF($D$2:D546,$D$1)&lt;COUNTIF(TaskList2[RESPONSABLE],$D$1)+COUNTIF(TaskList3[RESPONSABLE],$D$1)+COUNTIF(TaskList1[RESPONSABLE],$D$1),$D$1,"")</f>
        <v/>
      </c>
      <c r="E547" s="13" t="str">
        <f t="array" ref="E547">IF(TaskList15[[#This Row],[RESPONSABLE]]="","",IFERROR(INDEX(TaskList1[DATE LIMITE],SMALL(IF(TaskList1[RESPONSABLE]=$D$1,ROW(TaskList1[RESPONSABLE])-1),COUNTIF($D$3:D547,TaskList15[[#This Row],[RESPONSABLE]]))),IFERROR(INDEX(TaskList2[DATE LIMITE],SMALL(IF(TaskList2[RESPONSABLE]=$D$1,ROW(TaskList2[RESPONSABLE])-1),COUNTIF($D$3:D547,TaskList15[[#This Row],[RESPONSABLE]])-COUNTIF(TaskList1[RESPONSABLE],$D$1))),INDEX(TaskList3[DATE LIMITE],SMALL(IF(TaskList3[RESPONSABLE]=$D$1,ROW(TaskList3[RESPONSABLE])-1),COUNTIF($D$3:D547,TaskList15[[#This Row],[RESPONSABLE]])-COUNTIF(TaskList2[RESPONSABLE],$D$1)-COUNTIF(TaskList1[RESPONSABLE],$D$1))))))</f>
        <v/>
      </c>
      <c r="F547" s="10" t="str">
        <f t="array" ref="F547">IF(TaskList15[[#This Row],[RESPONSABLE]]="","",IFERROR(INDEX(TaskList1[STATUT],SMALL(IF(TaskList1[RESPONSABLE]=$D$1,ROW(TaskList1[RESPONSABLE])-1),COUNTIF($D$3:D547,TaskList15[[#This Row],[RESPONSABLE]]))),IFERROR(INDEX(TaskList2[STATUT],SMALL(IF(TaskList2[RESPONSABLE]=$D$1,ROW(TaskList2[RESPONSABLE])-1),COUNTIF($D$3:D547,TaskList15[[#This Row],[RESPONSABLE]])-COUNTIF(TaskList1[RESPONSABLE],$D$1))),INDEX(TaskList3[STATUT],SMALL(IF(TaskList3[RESPONSABLE]=$D$1,ROW(TaskList3[RESPONSABLE])-1),COUNTIF($D$3:D547,TaskList15[[#This Row],[RESPONSABLE]])-COUNTIF(TaskList2[RESPONSABLE],$D$1)-COUNTIF(TaskList1[RESPONSABLE],$D$1))))))</f>
        <v/>
      </c>
    </row>
    <row r="548" spans="1:6" x14ac:dyDescent="0.3">
      <c r="A548" s="10" t="str">
        <f t="array" ref="A548">IF(TaskList15[[#This Row],[RESPONSABLE]]="","",IFERROR(INDEX(TaskList1[THÈME],SMALL(IF(TaskList1[RESPONSABLE]=$D$1,ROW(TaskList1[RESPONSABLE])-1),COUNTIF($D$3:D548,TaskList15[[#This Row],[RESPONSABLE]]))),IFERROR(INDEX(TaskList2[THÈME],SMALL(IF(TaskList2[RESPONSABLE]=$D$1,ROW(TaskList2[RESPONSABLE])-1),COUNTIF($D$3:D548,TaskList15[[#This Row],[RESPONSABLE]])-COUNTIF(TaskList1[RESPONSABLE],$D$1))),INDEX(TaskList3[THÈME],SMALL(IF(TaskList3[RESPONSABLE]=$D$1,ROW(TaskList3[RESPONSABLE])-1),COUNTIF($D$3:D548,TaskList15[[#This Row],[RESPONSABLE]])-COUNTIF(TaskList2[RESPONSABLE],$D$1)-COUNTIF(TaskList1[RESPONSABLE],$D$1))))))</f>
        <v/>
      </c>
      <c r="B548" s="10" t="str">
        <f t="array" ref="B548">IF(TaskList15[[#This Row],[RESPONSABLE]]="","",IFERROR(INDEX(TaskList1[AXE],SMALL(IF(TaskList1[RESPONSABLE]=$D$1,ROW(TaskList1[RESPONSABLE])-1),COUNTIF($D$3:D548,TaskList15[[#This Row],[RESPONSABLE]]))),IFERROR(INDEX(TaskList2[AXE],SMALL(IF(TaskList2[RESPONSABLE]=$D$1,ROW(TaskList2[RESPONSABLE])-1),COUNTIF($D$3:D548,TaskList15[[#This Row],[RESPONSABLE]])-COUNTIF(TaskList1[RESPONSABLE],$D$1))),INDEX(TaskList3[AXE],SMALL(IF(TaskList3[RESPONSABLE]=$D$1,ROW(TaskList3[RESPONSABLE])-1),COUNTIF($D$3:D548,TaskList15[[#This Row],[RESPONSABLE]])-COUNTIF(TaskList2[RESPONSABLE],$D$1)-COUNTIF(TaskList1[RESPONSABLE],$D$1))))))</f>
        <v/>
      </c>
      <c r="D548" s="12" t="str">
        <f>IF(COUNTIF($D$2:D547,$D$1)&lt;COUNTIF(TaskList2[RESPONSABLE],$D$1)+COUNTIF(TaskList3[RESPONSABLE],$D$1)+COUNTIF(TaskList1[RESPONSABLE],$D$1),$D$1,"")</f>
        <v/>
      </c>
      <c r="E548" s="13" t="str">
        <f t="array" ref="E548">IF(TaskList15[[#This Row],[RESPONSABLE]]="","",IFERROR(INDEX(TaskList1[DATE LIMITE],SMALL(IF(TaskList1[RESPONSABLE]=$D$1,ROW(TaskList1[RESPONSABLE])-1),COUNTIF($D$3:D548,TaskList15[[#This Row],[RESPONSABLE]]))),IFERROR(INDEX(TaskList2[DATE LIMITE],SMALL(IF(TaskList2[RESPONSABLE]=$D$1,ROW(TaskList2[RESPONSABLE])-1),COUNTIF($D$3:D548,TaskList15[[#This Row],[RESPONSABLE]])-COUNTIF(TaskList1[RESPONSABLE],$D$1))),INDEX(TaskList3[DATE LIMITE],SMALL(IF(TaskList3[RESPONSABLE]=$D$1,ROW(TaskList3[RESPONSABLE])-1),COUNTIF($D$3:D548,TaskList15[[#This Row],[RESPONSABLE]])-COUNTIF(TaskList2[RESPONSABLE],$D$1)-COUNTIF(TaskList1[RESPONSABLE],$D$1))))))</f>
        <v/>
      </c>
      <c r="F548" s="10" t="str">
        <f t="array" ref="F548">IF(TaskList15[[#This Row],[RESPONSABLE]]="","",IFERROR(INDEX(TaskList1[STATUT],SMALL(IF(TaskList1[RESPONSABLE]=$D$1,ROW(TaskList1[RESPONSABLE])-1),COUNTIF($D$3:D548,TaskList15[[#This Row],[RESPONSABLE]]))),IFERROR(INDEX(TaskList2[STATUT],SMALL(IF(TaskList2[RESPONSABLE]=$D$1,ROW(TaskList2[RESPONSABLE])-1),COUNTIF($D$3:D548,TaskList15[[#This Row],[RESPONSABLE]])-COUNTIF(TaskList1[RESPONSABLE],$D$1))),INDEX(TaskList3[STATUT],SMALL(IF(TaskList3[RESPONSABLE]=$D$1,ROW(TaskList3[RESPONSABLE])-1),COUNTIF($D$3:D548,TaskList15[[#This Row],[RESPONSABLE]])-COUNTIF(TaskList2[RESPONSABLE],$D$1)-COUNTIF(TaskList1[RESPONSABLE],$D$1))))))</f>
        <v/>
      </c>
    </row>
    <row r="549" spans="1:6" x14ac:dyDescent="0.3">
      <c r="A549" s="10" t="str">
        <f t="array" ref="A549">IF(TaskList15[[#This Row],[RESPONSABLE]]="","",IFERROR(INDEX(TaskList1[THÈME],SMALL(IF(TaskList1[RESPONSABLE]=$D$1,ROW(TaskList1[RESPONSABLE])-1),COUNTIF($D$3:D549,TaskList15[[#This Row],[RESPONSABLE]]))),IFERROR(INDEX(TaskList2[THÈME],SMALL(IF(TaskList2[RESPONSABLE]=$D$1,ROW(TaskList2[RESPONSABLE])-1),COUNTIF($D$3:D549,TaskList15[[#This Row],[RESPONSABLE]])-COUNTIF(TaskList1[RESPONSABLE],$D$1))),INDEX(TaskList3[THÈME],SMALL(IF(TaskList3[RESPONSABLE]=$D$1,ROW(TaskList3[RESPONSABLE])-1),COUNTIF($D$3:D549,TaskList15[[#This Row],[RESPONSABLE]])-COUNTIF(TaskList2[RESPONSABLE],$D$1)-COUNTIF(TaskList1[RESPONSABLE],$D$1))))))</f>
        <v/>
      </c>
      <c r="B549" s="10" t="str">
        <f t="array" ref="B549">IF(TaskList15[[#This Row],[RESPONSABLE]]="","",IFERROR(INDEX(TaskList1[AXE],SMALL(IF(TaskList1[RESPONSABLE]=$D$1,ROW(TaskList1[RESPONSABLE])-1),COUNTIF($D$3:D549,TaskList15[[#This Row],[RESPONSABLE]]))),IFERROR(INDEX(TaskList2[AXE],SMALL(IF(TaskList2[RESPONSABLE]=$D$1,ROW(TaskList2[RESPONSABLE])-1),COUNTIF($D$3:D549,TaskList15[[#This Row],[RESPONSABLE]])-COUNTIF(TaskList1[RESPONSABLE],$D$1))),INDEX(TaskList3[AXE],SMALL(IF(TaskList3[RESPONSABLE]=$D$1,ROW(TaskList3[RESPONSABLE])-1),COUNTIF($D$3:D549,TaskList15[[#This Row],[RESPONSABLE]])-COUNTIF(TaskList2[RESPONSABLE],$D$1)-COUNTIF(TaskList1[RESPONSABLE],$D$1))))))</f>
        <v/>
      </c>
      <c r="D549" s="12" t="str">
        <f>IF(COUNTIF($D$2:D548,$D$1)&lt;COUNTIF(TaskList2[RESPONSABLE],$D$1)+COUNTIF(TaskList3[RESPONSABLE],$D$1)+COUNTIF(TaskList1[RESPONSABLE],$D$1),$D$1,"")</f>
        <v/>
      </c>
      <c r="E549" s="13" t="str">
        <f t="array" ref="E549">IF(TaskList15[[#This Row],[RESPONSABLE]]="","",IFERROR(INDEX(TaskList1[DATE LIMITE],SMALL(IF(TaskList1[RESPONSABLE]=$D$1,ROW(TaskList1[RESPONSABLE])-1),COUNTIF($D$3:D549,TaskList15[[#This Row],[RESPONSABLE]]))),IFERROR(INDEX(TaskList2[DATE LIMITE],SMALL(IF(TaskList2[RESPONSABLE]=$D$1,ROW(TaskList2[RESPONSABLE])-1),COUNTIF($D$3:D549,TaskList15[[#This Row],[RESPONSABLE]])-COUNTIF(TaskList1[RESPONSABLE],$D$1))),INDEX(TaskList3[DATE LIMITE],SMALL(IF(TaskList3[RESPONSABLE]=$D$1,ROW(TaskList3[RESPONSABLE])-1),COUNTIF($D$3:D549,TaskList15[[#This Row],[RESPONSABLE]])-COUNTIF(TaskList2[RESPONSABLE],$D$1)-COUNTIF(TaskList1[RESPONSABLE],$D$1))))))</f>
        <v/>
      </c>
      <c r="F549" s="10" t="str">
        <f t="array" ref="F549">IF(TaskList15[[#This Row],[RESPONSABLE]]="","",IFERROR(INDEX(TaskList1[STATUT],SMALL(IF(TaskList1[RESPONSABLE]=$D$1,ROW(TaskList1[RESPONSABLE])-1),COUNTIF($D$3:D549,TaskList15[[#This Row],[RESPONSABLE]]))),IFERROR(INDEX(TaskList2[STATUT],SMALL(IF(TaskList2[RESPONSABLE]=$D$1,ROW(TaskList2[RESPONSABLE])-1),COUNTIF($D$3:D549,TaskList15[[#This Row],[RESPONSABLE]])-COUNTIF(TaskList1[RESPONSABLE],$D$1))),INDEX(TaskList3[STATUT],SMALL(IF(TaskList3[RESPONSABLE]=$D$1,ROW(TaskList3[RESPONSABLE])-1),COUNTIF($D$3:D549,TaskList15[[#This Row],[RESPONSABLE]])-COUNTIF(TaskList2[RESPONSABLE],$D$1)-COUNTIF(TaskList1[RESPONSABLE],$D$1))))))</f>
        <v/>
      </c>
    </row>
    <row r="550" spans="1:6" x14ac:dyDescent="0.3">
      <c r="A550" s="10" t="str">
        <f t="array" ref="A550">IF(TaskList15[[#This Row],[RESPONSABLE]]="","",IFERROR(INDEX(TaskList1[THÈME],SMALL(IF(TaskList1[RESPONSABLE]=$D$1,ROW(TaskList1[RESPONSABLE])-1),COUNTIF($D$3:D550,TaskList15[[#This Row],[RESPONSABLE]]))),IFERROR(INDEX(TaskList2[THÈME],SMALL(IF(TaskList2[RESPONSABLE]=$D$1,ROW(TaskList2[RESPONSABLE])-1),COUNTIF($D$3:D550,TaskList15[[#This Row],[RESPONSABLE]])-COUNTIF(TaskList1[RESPONSABLE],$D$1))),INDEX(TaskList3[THÈME],SMALL(IF(TaskList3[RESPONSABLE]=$D$1,ROW(TaskList3[RESPONSABLE])-1),COUNTIF($D$3:D550,TaskList15[[#This Row],[RESPONSABLE]])-COUNTIF(TaskList2[RESPONSABLE],$D$1)-COUNTIF(TaskList1[RESPONSABLE],$D$1))))))</f>
        <v/>
      </c>
      <c r="B550" s="10" t="str">
        <f t="array" ref="B550">IF(TaskList15[[#This Row],[RESPONSABLE]]="","",IFERROR(INDEX(TaskList1[AXE],SMALL(IF(TaskList1[RESPONSABLE]=$D$1,ROW(TaskList1[RESPONSABLE])-1),COUNTIF($D$3:D550,TaskList15[[#This Row],[RESPONSABLE]]))),IFERROR(INDEX(TaskList2[AXE],SMALL(IF(TaskList2[RESPONSABLE]=$D$1,ROW(TaskList2[RESPONSABLE])-1),COUNTIF($D$3:D550,TaskList15[[#This Row],[RESPONSABLE]])-COUNTIF(TaskList1[RESPONSABLE],$D$1))),INDEX(TaskList3[AXE],SMALL(IF(TaskList3[RESPONSABLE]=$D$1,ROW(TaskList3[RESPONSABLE])-1),COUNTIF($D$3:D550,TaskList15[[#This Row],[RESPONSABLE]])-COUNTIF(TaskList2[RESPONSABLE],$D$1)-COUNTIF(TaskList1[RESPONSABLE],$D$1))))))</f>
        <v/>
      </c>
      <c r="D550" s="12" t="str">
        <f>IF(COUNTIF($D$2:D549,$D$1)&lt;COUNTIF(TaskList2[RESPONSABLE],$D$1)+COUNTIF(TaskList3[RESPONSABLE],$D$1)+COUNTIF(TaskList1[RESPONSABLE],$D$1),$D$1,"")</f>
        <v/>
      </c>
      <c r="E550" s="13" t="str">
        <f t="array" ref="E550">IF(TaskList15[[#This Row],[RESPONSABLE]]="","",IFERROR(INDEX(TaskList1[DATE LIMITE],SMALL(IF(TaskList1[RESPONSABLE]=$D$1,ROW(TaskList1[RESPONSABLE])-1),COUNTIF($D$3:D550,TaskList15[[#This Row],[RESPONSABLE]]))),IFERROR(INDEX(TaskList2[DATE LIMITE],SMALL(IF(TaskList2[RESPONSABLE]=$D$1,ROW(TaskList2[RESPONSABLE])-1),COUNTIF($D$3:D550,TaskList15[[#This Row],[RESPONSABLE]])-COUNTIF(TaskList1[RESPONSABLE],$D$1))),INDEX(TaskList3[DATE LIMITE],SMALL(IF(TaskList3[RESPONSABLE]=$D$1,ROW(TaskList3[RESPONSABLE])-1),COUNTIF($D$3:D550,TaskList15[[#This Row],[RESPONSABLE]])-COUNTIF(TaskList2[RESPONSABLE],$D$1)-COUNTIF(TaskList1[RESPONSABLE],$D$1))))))</f>
        <v/>
      </c>
      <c r="F550" s="10" t="str">
        <f t="array" ref="F550">IF(TaskList15[[#This Row],[RESPONSABLE]]="","",IFERROR(INDEX(TaskList1[STATUT],SMALL(IF(TaskList1[RESPONSABLE]=$D$1,ROW(TaskList1[RESPONSABLE])-1),COUNTIF($D$3:D550,TaskList15[[#This Row],[RESPONSABLE]]))),IFERROR(INDEX(TaskList2[STATUT],SMALL(IF(TaskList2[RESPONSABLE]=$D$1,ROW(TaskList2[RESPONSABLE])-1),COUNTIF($D$3:D550,TaskList15[[#This Row],[RESPONSABLE]])-COUNTIF(TaskList1[RESPONSABLE],$D$1))),INDEX(TaskList3[STATUT],SMALL(IF(TaskList3[RESPONSABLE]=$D$1,ROW(TaskList3[RESPONSABLE])-1),COUNTIF($D$3:D550,TaskList15[[#This Row],[RESPONSABLE]])-COUNTIF(TaskList2[RESPONSABLE],$D$1)-COUNTIF(TaskList1[RESPONSABLE],$D$1))))))</f>
        <v/>
      </c>
    </row>
    <row r="551" spans="1:6" x14ac:dyDescent="0.3">
      <c r="A551" s="10" t="str">
        <f t="array" ref="A551">IF(TaskList15[[#This Row],[RESPONSABLE]]="","",IFERROR(INDEX(TaskList1[THÈME],SMALL(IF(TaskList1[RESPONSABLE]=$D$1,ROW(TaskList1[RESPONSABLE])-1),COUNTIF($D$3:D551,TaskList15[[#This Row],[RESPONSABLE]]))),IFERROR(INDEX(TaskList2[THÈME],SMALL(IF(TaskList2[RESPONSABLE]=$D$1,ROW(TaskList2[RESPONSABLE])-1),COUNTIF($D$3:D551,TaskList15[[#This Row],[RESPONSABLE]])-COUNTIF(TaskList1[RESPONSABLE],$D$1))),INDEX(TaskList3[THÈME],SMALL(IF(TaskList3[RESPONSABLE]=$D$1,ROW(TaskList3[RESPONSABLE])-1),COUNTIF($D$3:D551,TaskList15[[#This Row],[RESPONSABLE]])-COUNTIF(TaskList2[RESPONSABLE],$D$1)-COUNTIF(TaskList1[RESPONSABLE],$D$1))))))</f>
        <v/>
      </c>
      <c r="B551" s="10" t="str">
        <f t="array" ref="B551">IF(TaskList15[[#This Row],[RESPONSABLE]]="","",IFERROR(INDEX(TaskList1[AXE],SMALL(IF(TaskList1[RESPONSABLE]=$D$1,ROW(TaskList1[RESPONSABLE])-1),COUNTIF($D$3:D551,TaskList15[[#This Row],[RESPONSABLE]]))),IFERROR(INDEX(TaskList2[AXE],SMALL(IF(TaskList2[RESPONSABLE]=$D$1,ROW(TaskList2[RESPONSABLE])-1),COUNTIF($D$3:D551,TaskList15[[#This Row],[RESPONSABLE]])-COUNTIF(TaskList1[RESPONSABLE],$D$1))),INDEX(TaskList3[AXE],SMALL(IF(TaskList3[RESPONSABLE]=$D$1,ROW(TaskList3[RESPONSABLE])-1),COUNTIF($D$3:D551,TaskList15[[#This Row],[RESPONSABLE]])-COUNTIF(TaskList2[RESPONSABLE],$D$1)-COUNTIF(TaskList1[RESPONSABLE],$D$1))))))</f>
        <v/>
      </c>
      <c r="D551" s="12" t="str">
        <f>IF(COUNTIF($D$2:D550,$D$1)&lt;COUNTIF(TaskList2[RESPONSABLE],$D$1)+COUNTIF(TaskList3[RESPONSABLE],$D$1)+COUNTIF(TaskList1[RESPONSABLE],$D$1),$D$1,"")</f>
        <v/>
      </c>
      <c r="E551" s="13" t="str">
        <f t="array" ref="E551">IF(TaskList15[[#This Row],[RESPONSABLE]]="","",IFERROR(INDEX(TaskList1[DATE LIMITE],SMALL(IF(TaskList1[RESPONSABLE]=$D$1,ROW(TaskList1[RESPONSABLE])-1),COUNTIF($D$3:D551,TaskList15[[#This Row],[RESPONSABLE]]))),IFERROR(INDEX(TaskList2[DATE LIMITE],SMALL(IF(TaskList2[RESPONSABLE]=$D$1,ROW(TaskList2[RESPONSABLE])-1),COUNTIF($D$3:D551,TaskList15[[#This Row],[RESPONSABLE]])-COUNTIF(TaskList1[RESPONSABLE],$D$1))),INDEX(TaskList3[DATE LIMITE],SMALL(IF(TaskList3[RESPONSABLE]=$D$1,ROW(TaskList3[RESPONSABLE])-1),COUNTIF($D$3:D551,TaskList15[[#This Row],[RESPONSABLE]])-COUNTIF(TaskList2[RESPONSABLE],$D$1)-COUNTIF(TaskList1[RESPONSABLE],$D$1))))))</f>
        <v/>
      </c>
      <c r="F551" s="10" t="str">
        <f t="array" ref="F551">IF(TaskList15[[#This Row],[RESPONSABLE]]="","",IFERROR(INDEX(TaskList1[STATUT],SMALL(IF(TaskList1[RESPONSABLE]=$D$1,ROW(TaskList1[RESPONSABLE])-1),COUNTIF($D$3:D551,TaskList15[[#This Row],[RESPONSABLE]]))),IFERROR(INDEX(TaskList2[STATUT],SMALL(IF(TaskList2[RESPONSABLE]=$D$1,ROW(TaskList2[RESPONSABLE])-1),COUNTIF($D$3:D551,TaskList15[[#This Row],[RESPONSABLE]])-COUNTIF(TaskList1[RESPONSABLE],$D$1))),INDEX(TaskList3[STATUT],SMALL(IF(TaskList3[RESPONSABLE]=$D$1,ROW(TaskList3[RESPONSABLE])-1),COUNTIF($D$3:D551,TaskList15[[#This Row],[RESPONSABLE]])-COUNTIF(TaskList2[RESPONSABLE],$D$1)-COUNTIF(TaskList1[RESPONSABLE],$D$1))))))</f>
        <v/>
      </c>
    </row>
    <row r="552" spans="1:6" x14ac:dyDescent="0.3">
      <c r="A552" s="10" t="str">
        <f t="array" ref="A552">IF(TaskList15[[#This Row],[RESPONSABLE]]="","",IFERROR(INDEX(TaskList1[THÈME],SMALL(IF(TaskList1[RESPONSABLE]=$D$1,ROW(TaskList1[RESPONSABLE])-1),COUNTIF($D$3:D552,TaskList15[[#This Row],[RESPONSABLE]]))),IFERROR(INDEX(TaskList2[THÈME],SMALL(IF(TaskList2[RESPONSABLE]=$D$1,ROW(TaskList2[RESPONSABLE])-1),COUNTIF($D$3:D552,TaskList15[[#This Row],[RESPONSABLE]])-COUNTIF(TaskList1[RESPONSABLE],$D$1))),INDEX(TaskList3[THÈME],SMALL(IF(TaskList3[RESPONSABLE]=$D$1,ROW(TaskList3[RESPONSABLE])-1),COUNTIF($D$3:D552,TaskList15[[#This Row],[RESPONSABLE]])-COUNTIF(TaskList2[RESPONSABLE],$D$1)-COUNTIF(TaskList1[RESPONSABLE],$D$1))))))</f>
        <v/>
      </c>
      <c r="B552" s="10" t="str">
        <f t="array" ref="B552">IF(TaskList15[[#This Row],[RESPONSABLE]]="","",IFERROR(INDEX(TaskList1[AXE],SMALL(IF(TaskList1[RESPONSABLE]=$D$1,ROW(TaskList1[RESPONSABLE])-1),COUNTIF($D$3:D552,TaskList15[[#This Row],[RESPONSABLE]]))),IFERROR(INDEX(TaskList2[AXE],SMALL(IF(TaskList2[RESPONSABLE]=$D$1,ROW(TaskList2[RESPONSABLE])-1),COUNTIF($D$3:D552,TaskList15[[#This Row],[RESPONSABLE]])-COUNTIF(TaskList1[RESPONSABLE],$D$1))),INDEX(TaskList3[AXE],SMALL(IF(TaskList3[RESPONSABLE]=$D$1,ROW(TaskList3[RESPONSABLE])-1),COUNTIF($D$3:D552,TaskList15[[#This Row],[RESPONSABLE]])-COUNTIF(TaskList2[RESPONSABLE],$D$1)-COUNTIF(TaskList1[RESPONSABLE],$D$1))))))</f>
        <v/>
      </c>
      <c r="D552" s="12" t="str">
        <f>IF(COUNTIF($D$2:D551,$D$1)&lt;COUNTIF(TaskList2[RESPONSABLE],$D$1)+COUNTIF(TaskList3[RESPONSABLE],$D$1)+COUNTIF(TaskList1[RESPONSABLE],$D$1),$D$1,"")</f>
        <v/>
      </c>
      <c r="E552" s="13" t="str">
        <f t="array" ref="E552">IF(TaskList15[[#This Row],[RESPONSABLE]]="","",IFERROR(INDEX(TaskList1[DATE LIMITE],SMALL(IF(TaskList1[RESPONSABLE]=$D$1,ROW(TaskList1[RESPONSABLE])-1),COUNTIF($D$3:D552,TaskList15[[#This Row],[RESPONSABLE]]))),IFERROR(INDEX(TaskList2[DATE LIMITE],SMALL(IF(TaskList2[RESPONSABLE]=$D$1,ROW(TaskList2[RESPONSABLE])-1),COUNTIF($D$3:D552,TaskList15[[#This Row],[RESPONSABLE]])-COUNTIF(TaskList1[RESPONSABLE],$D$1))),INDEX(TaskList3[DATE LIMITE],SMALL(IF(TaskList3[RESPONSABLE]=$D$1,ROW(TaskList3[RESPONSABLE])-1),COUNTIF($D$3:D552,TaskList15[[#This Row],[RESPONSABLE]])-COUNTIF(TaskList2[RESPONSABLE],$D$1)-COUNTIF(TaskList1[RESPONSABLE],$D$1))))))</f>
        <v/>
      </c>
      <c r="F552" s="10" t="str">
        <f t="array" ref="F552">IF(TaskList15[[#This Row],[RESPONSABLE]]="","",IFERROR(INDEX(TaskList1[STATUT],SMALL(IF(TaskList1[RESPONSABLE]=$D$1,ROW(TaskList1[RESPONSABLE])-1),COUNTIF($D$3:D552,TaskList15[[#This Row],[RESPONSABLE]]))),IFERROR(INDEX(TaskList2[STATUT],SMALL(IF(TaskList2[RESPONSABLE]=$D$1,ROW(TaskList2[RESPONSABLE])-1),COUNTIF($D$3:D552,TaskList15[[#This Row],[RESPONSABLE]])-COUNTIF(TaskList1[RESPONSABLE],$D$1))),INDEX(TaskList3[STATUT],SMALL(IF(TaskList3[RESPONSABLE]=$D$1,ROW(TaskList3[RESPONSABLE])-1),COUNTIF($D$3:D552,TaskList15[[#This Row],[RESPONSABLE]])-COUNTIF(TaskList2[RESPONSABLE],$D$1)-COUNTIF(TaskList1[RESPONSABLE],$D$1))))))</f>
        <v/>
      </c>
    </row>
    <row r="553" spans="1:6" x14ac:dyDescent="0.3">
      <c r="A553" s="10" t="str">
        <f t="array" ref="A553">IF(TaskList15[[#This Row],[RESPONSABLE]]="","",IFERROR(INDEX(TaskList1[THÈME],SMALL(IF(TaskList1[RESPONSABLE]=$D$1,ROW(TaskList1[RESPONSABLE])-1),COUNTIF($D$3:D553,TaskList15[[#This Row],[RESPONSABLE]]))),IFERROR(INDEX(TaskList2[THÈME],SMALL(IF(TaskList2[RESPONSABLE]=$D$1,ROW(TaskList2[RESPONSABLE])-1),COUNTIF($D$3:D553,TaskList15[[#This Row],[RESPONSABLE]])-COUNTIF(TaskList1[RESPONSABLE],$D$1))),INDEX(TaskList3[THÈME],SMALL(IF(TaskList3[RESPONSABLE]=$D$1,ROW(TaskList3[RESPONSABLE])-1),COUNTIF($D$3:D553,TaskList15[[#This Row],[RESPONSABLE]])-COUNTIF(TaskList2[RESPONSABLE],$D$1)-COUNTIF(TaskList1[RESPONSABLE],$D$1))))))</f>
        <v/>
      </c>
      <c r="B553" s="10" t="str">
        <f t="array" ref="B553">IF(TaskList15[[#This Row],[RESPONSABLE]]="","",IFERROR(INDEX(TaskList1[AXE],SMALL(IF(TaskList1[RESPONSABLE]=$D$1,ROW(TaskList1[RESPONSABLE])-1),COUNTIF($D$3:D553,TaskList15[[#This Row],[RESPONSABLE]]))),IFERROR(INDEX(TaskList2[AXE],SMALL(IF(TaskList2[RESPONSABLE]=$D$1,ROW(TaskList2[RESPONSABLE])-1),COUNTIF($D$3:D553,TaskList15[[#This Row],[RESPONSABLE]])-COUNTIF(TaskList1[RESPONSABLE],$D$1))),INDEX(TaskList3[AXE],SMALL(IF(TaskList3[RESPONSABLE]=$D$1,ROW(TaskList3[RESPONSABLE])-1),COUNTIF($D$3:D553,TaskList15[[#This Row],[RESPONSABLE]])-COUNTIF(TaskList2[RESPONSABLE],$D$1)-COUNTIF(TaskList1[RESPONSABLE],$D$1))))))</f>
        <v/>
      </c>
      <c r="D553" s="12" t="str">
        <f>IF(COUNTIF($D$2:D552,$D$1)&lt;COUNTIF(TaskList2[RESPONSABLE],$D$1)+COUNTIF(TaskList3[RESPONSABLE],$D$1)+COUNTIF(TaskList1[RESPONSABLE],$D$1),$D$1,"")</f>
        <v/>
      </c>
      <c r="E553" s="13" t="str">
        <f t="array" ref="E553">IF(TaskList15[[#This Row],[RESPONSABLE]]="","",IFERROR(INDEX(TaskList1[DATE LIMITE],SMALL(IF(TaskList1[RESPONSABLE]=$D$1,ROW(TaskList1[RESPONSABLE])-1),COUNTIF($D$3:D553,TaskList15[[#This Row],[RESPONSABLE]]))),IFERROR(INDEX(TaskList2[DATE LIMITE],SMALL(IF(TaskList2[RESPONSABLE]=$D$1,ROW(TaskList2[RESPONSABLE])-1),COUNTIF($D$3:D553,TaskList15[[#This Row],[RESPONSABLE]])-COUNTIF(TaskList1[RESPONSABLE],$D$1))),INDEX(TaskList3[DATE LIMITE],SMALL(IF(TaskList3[RESPONSABLE]=$D$1,ROW(TaskList3[RESPONSABLE])-1),COUNTIF($D$3:D553,TaskList15[[#This Row],[RESPONSABLE]])-COUNTIF(TaskList2[RESPONSABLE],$D$1)-COUNTIF(TaskList1[RESPONSABLE],$D$1))))))</f>
        <v/>
      </c>
      <c r="F553" s="10" t="str">
        <f t="array" ref="F553">IF(TaskList15[[#This Row],[RESPONSABLE]]="","",IFERROR(INDEX(TaskList1[STATUT],SMALL(IF(TaskList1[RESPONSABLE]=$D$1,ROW(TaskList1[RESPONSABLE])-1),COUNTIF($D$3:D553,TaskList15[[#This Row],[RESPONSABLE]]))),IFERROR(INDEX(TaskList2[STATUT],SMALL(IF(TaskList2[RESPONSABLE]=$D$1,ROW(TaskList2[RESPONSABLE])-1),COUNTIF($D$3:D553,TaskList15[[#This Row],[RESPONSABLE]])-COUNTIF(TaskList1[RESPONSABLE],$D$1))),INDEX(TaskList3[STATUT],SMALL(IF(TaskList3[RESPONSABLE]=$D$1,ROW(TaskList3[RESPONSABLE])-1),COUNTIF($D$3:D553,TaskList15[[#This Row],[RESPONSABLE]])-COUNTIF(TaskList2[RESPONSABLE],$D$1)-COUNTIF(TaskList1[RESPONSABLE],$D$1))))))</f>
        <v/>
      </c>
    </row>
    <row r="554" spans="1:6" x14ac:dyDescent="0.3">
      <c r="A554" s="10" t="str">
        <f t="array" ref="A554">IF(TaskList15[[#This Row],[RESPONSABLE]]="","",IFERROR(INDEX(TaskList1[THÈME],SMALL(IF(TaskList1[RESPONSABLE]=$D$1,ROW(TaskList1[RESPONSABLE])-1),COUNTIF($D$3:D554,TaskList15[[#This Row],[RESPONSABLE]]))),IFERROR(INDEX(TaskList2[THÈME],SMALL(IF(TaskList2[RESPONSABLE]=$D$1,ROW(TaskList2[RESPONSABLE])-1),COUNTIF($D$3:D554,TaskList15[[#This Row],[RESPONSABLE]])-COUNTIF(TaskList1[RESPONSABLE],$D$1))),INDEX(TaskList3[THÈME],SMALL(IF(TaskList3[RESPONSABLE]=$D$1,ROW(TaskList3[RESPONSABLE])-1),COUNTIF($D$3:D554,TaskList15[[#This Row],[RESPONSABLE]])-COUNTIF(TaskList2[RESPONSABLE],$D$1)-COUNTIF(TaskList1[RESPONSABLE],$D$1))))))</f>
        <v/>
      </c>
      <c r="B554" s="10" t="str">
        <f t="array" ref="B554">IF(TaskList15[[#This Row],[RESPONSABLE]]="","",IFERROR(INDEX(TaskList1[AXE],SMALL(IF(TaskList1[RESPONSABLE]=$D$1,ROW(TaskList1[RESPONSABLE])-1),COUNTIF($D$3:D554,TaskList15[[#This Row],[RESPONSABLE]]))),IFERROR(INDEX(TaskList2[AXE],SMALL(IF(TaskList2[RESPONSABLE]=$D$1,ROW(TaskList2[RESPONSABLE])-1),COUNTIF($D$3:D554,TaskList15[[#This Row],[RESPONSABLE]])-COUNTIF(TaskList1[RESPONSABLE],$D$1))),INDEX(TaskList3[AXE],SMALL(IF(TaskList3[RESPONSABLE]=$D$1,ROW(TaskList3[RESPONSABLE])-1),COUNTIF($D$3:D554,TaskList15[[#This Row],[RESPONSABLE]])-COUNTIF(TaskList2[RESPONSABLE],$D$1)-COUNTIF(TaskList1[RESPONSABLE],$D$1))))))</f>
        <v/>
      </c>
      <c r="D554" s="12" t="str">
        <f>IF(COUNTIF($D$2:D553,$D$1)&lt;COUNTIF(TaskList2[RESPONSABLE],$D$1)+COUNTIF(TaskList3[RESPONSABLE],$D$1)+COUNTIF(TaskList1[RESPONSABLE],$D$1),$D$1,"")</f>
        <v/>
      </c>
      <c r="E554" s="13" t="str">
        <f t="array" ref="E554">IF(TaskList15[[#This Row],[RESPONSABLE]]="","",IFERROR(INDEX(TaskList1[DATE LIMITE],SMALL(IF(TaskList1[RESPONSABLE]=$D$1,ROW(TaskList1[RESPONSABLE])-1),COUNTIF($D$3:D554,TaskList15[[#This Row],[RESPONSABLE]]))),IFERROR(INDEX(TaskList2[DATE LIMITE],SMALL(IF(TaskList2[RESPONSABLE]=$D$1,ROW(TaskList2[RESPONSABLE])-1),COUNTIF($D$3:D554,TaskList15[[#This Row],[RESPONSABLE]])-COUNTIF(TaskList1[RESPONSABLE],$D$1))),INDEX(TaskList3[DATE LIMITE],SMALL(IF(TaskList3[RESPONSABLE]=$D$1,ROW(TaskList3[RESPONSABLE])-1),COUNTIF($D$3:D554,TaskList15[[#This Row],[RESPONSABLE]])-COUNTIF(TaskList2[RESPONSABLE],$D$1)-COUNTIF(TaskList1[RESPONSABLE],$D$1))))))</f>
        <v/>
      </c>
      <c r="F554" s="10" t="str">
        <f t="array" ref="F554">IF(TaskList15[[#This Row],[RESPONSABLE]]="","",IFERROR(INDEX(TaskList1[STATUT],SMALL(IF(TaskList1[RESPONSABLE]=$D$1,ROW(TaskList1[RESPONSABLE])-1),COUNTIF($D$3:D554,TaskList15[[#This Row],[RESPONSABLE]]))),IFERROR(INDEX(TaskList2[STATUT],SMALL(IF(TaskList2[RESPONSABLE]=$D$1,ROW(TaskList2[RESPONSABLE])-1),COUNTIF($D$3:D554,TaskList15[[#This Row],[RESPONSABLE]])-COUNTIF(TaskList1[RESPONSABLE],$D$1))),INDEX(TaskList3[STATUT],SMALL(IF(TaskList3[RESPONSABLE]=$D$1,ROW(TaskList3[RESPONSABLE])-1),COUNTIF($D$3:D554,TaskList15[[#This Row],[RESPONSABLE]])-COUNTIF(TaskList2[RESPONSABLE],$D$1)-COUNTIF(TaskList1[RESPONSABLE],$D$1))))))</f>
        <v/>
      </c>
    </row>
    <row r="555" spans="1:6" x14ac:dyDescent="0.3">
      <c r="A555" s="10" t="str">
        <f t="array" ref="A555">IF(TaskList15[[#This Row],[RESPONSABLE]]="","",IFERROR(INDEX(TaskList1[THÈME],SMALL(IF(TaskList1[RESPONSABLE]=$D$1,ROW(TaskList1[RESPONSABLE])-1),COUNTIF($D$3:D555,TaskList15[[#This Row],[RESPONSABLE]]))),IFERROR(INDEX(TaskList2[THÈME],SMALL(IF(TaskList2[RESPONSABLE]=$D$1,ROW(TaskList2[RESPONSABLE])-1),COUNTIF($D$3:D555,TaskList15[[#This Row],[RESPONSABLE]])-COUNTIF(TaskList1[RESPONSABLE],$D$1))),INDEX(TaskList3[THÈME],SMALL(IF(TaskList3[RESPONSABLE]=$D$1,ROW(TaskList3[RESPONSABLE])-1),COUNTIF($D$3:D555,TaskList15[[#This Row],[RESPONSABLE]])-COUNTIF(TaskList2[RESPONSABLE],$D$1)-COUNTIF(TaskList1[RESPONSABLE],$D$1))))))</f>
        <v/>
      </c>
      <c r="B555" s="10" t="str">
        <f t="array" ref="B555">IF(TaskList15[[#This Row],[RESPONSABLE]]="","",IFERROR(INDEX(TaskList1[AXE],SMALL(IF(TaskList1[RESPONSABLE]=$D$1,ROW(TaskList1[RESPONSABLE])-1),COUNTIF($D$3:D555,TaskList15[[#This Row],[RESPONSABLE]]))),IFERROR(INDEX(TaskList2[AXE],SMALL(IF(TaskList2[RESPONSABLE]=$D$1,ROW(TaskList2[RESPONSABLE])-1),COUNTIF($D$3:D555,TaskList15[[#This Row],[RESPONSABLE]])-COUNTIF(TaskList1[RESPONSABLE],$D$1))),INDEX(TaskList3[AXE],SMALL(IF(TaskList3[RESPONSABLE]=$D$1,ROW(TaskList3[RESPONSABLE])-1),COUNTIF($D$3:D555,TaskList15[[#This Row],[RESPONSABLE]])-COUNTIF(TaskList2[RESPONSABLE],$D$1)-COUNTIF(TaskList1[RESPONSABLE],$D$1))))))</f>
        <v/>
      </c>
      <c r="D555" s="12" t="str">
        <f>IF(COUNTIF($D$2:D554,$D$1)&lt;COUNTIF(TaskList2[RESPONSABLE],$D$1)+COUNTIF(TaskList3[RESPONSABLE],$D$1)+COUNTIF(TaskList1[RESPONSABLE],$D$1),$D$1,"")</f>
        <v/>
      </c>
      <c r="E555" s="13" t="str">
        <f t="array" ref="E555">IF(TaskList15[[#This Row],[RESPONSABLE]]="","",IFERROR(INDEX(TaskList1[DATE LIMITE],SMALL(IF(TaskList1[RESPONSABLE]=$D$1,ROW(TaskList1[RESPONSABLE])-1),COUNTIF($D$3:D555,TaskList15[[#This Row],[RESPONSABLE]]))),IFERROR(INDEX(TaskList2[DATE LIMITE],SMALL(IF(TaskList2[RESPONSABLE]=$D$1,ROW(TaskList2[RESPONSABLE])-1),COUNTIF($D$3:D555,TaskList15[[#This Row],[RESPONSABLE]])-COUNTIF(TaskList1[RESPONSABLE],$D$1))),INDEX(TaskList3[DATE LIMITE],SMALL(IF(TaskList3[RESPONSABLE]=$D$1,ROW(TaskList3[RESPONSABLE])-1),COUNTIF($D$3:D555,TaskList15[[#This Row],[RESPONSABLE]])-COUNTIF(TaskList2[RESPONSABLE],$D$1)-COUNTIF(TaskList1[RESPONSABLE],$D$1))))))</f>
        <v/>
      </c>
      <c r="F555" s="10" t="str">
        <f t="array" ref="F555">IF(TaskList15[[#This Row],[RESPONSABLE]]="","",IFERROR(INDEX(TaskList1[STATUT],SMALL(IF(TaskList1[RESPONSABLE]=$D$1,ROW(TaskList1[RESPONSABLE])-1),COUNTIF($D$3:D555,TaskList15[[#This Row],[RESPONSABLE]]))),IFERROR(INDEX(TaskList2[STATUT],SMALL(IF(TaskList2[RESPONSABLE]=$D$1,ROW(TaskList2[RESPONSABLE])-1),COUNTIF($D$3:D555,TaskList15[[#This Row],[RESPONSABLE]])-COUNTIF(TaskList1[RESPONSABLE],$D$1))),INDEX(TaskList3[STATUT],SMALL(IF(TaskList3[RESPONSABLE]=$D$1,ROW(TaskList3[RESPONSABLE])-1),COUNTIF($D$3:D555,TaskList15[[#This Row],[RESPONSABLE]])-COUNTIF(TaskList2[RESPONSABLE],$D$1)-COUNTIF(TaskList1[RESPONSABLE],$D$1))))))</f>
        <v/>
      </c>
    </row>
    <row r="556" spans="1:6" x14ac:dyDescent="0.3">
      <c r="A556" s="10" t="str">
        <f t="array" ref="A556">IF(TaskList15[[#This Row],[RESPONSABLE]]="","",IFERROR(INDEX(TaskList1[THÈME],SMALL(IF(TaskList1[RESPONSABLE]=$D$1,ROW(TaskList1[RESPONSABLE])-1),COUNTIF($D$3:D556,TaskList15[[#This Row],[RESPONSABLE]]))),IFERROR(INDEX(TaskList2[THÈME],SMALL(IF(TaskList2[RESPONSABLE]=$D$1,ROW(TaskList2[RESPONSABLE])-1),COUNTIF($D$3:D556,TaskList15[[#This Row],[RESPONSABLE]])-COUNTIF(TaskList1[RESPONSABLE],$D$1))),INDEX(TaskList3[THÈME],SMALL(IF(TaskList3[RESPONSABLE]=$D$1,ROW(TaskList3[RESPONSABLE])-1),COUNTIF($D$3:D556,TaskList15[[#This Row],[RESPONSABLE]])-COUNTIF(TaskList2[RESPONSABLE],$D$1)-COUNTIF(TaskList1[RESPONSABLE],$D$1))))))</f>
        <v/>
      </c>
      <c r="B556" s="10" t="str">
        <f t="array" ref="B556">IF(TaskList15[[#This Row],[RESPONSABLE]]="","",IFERROR(INDEX(TaskList1[AXE],SMALL(IF(TaskList1[RESPONSABLE]=$D$1,ROW(TaskList1[RESPONSABLE])-1),COUNTIF($D$3:D556,TaskList15[[#This Row],[RESPONSABLE]]))),IFERROR(INDEX(TaskList2[AXE],SMALL(IF(TaskList2[RESPONSABLE]=$D$1,ROW(TaskList2[RESPONSABLE])-1),COUNTIF($D$3:D556,TaskList15[[#This Row],[RESPONSABLE]])-COUNTIF(TaskList1[RESPONSABLE],$D$1))),INDEX(TaskList3[AXE],SMALL(IF(TaskList3[RESPONSABLE]=$D$1,ROW(TaskList3[RESPONSABLE])-1),COUNTIF($D$3:D556,TaskList15[[#This Row],[RESPONSABLE]])-COUNTIF(TaskList2[RESPONSABLE],$D$1)-COUNTIF(TaskList1[RESPONSABLE],$D$1))))))</f>
        <v/>
      </c>
      <c r="D556" s="12" t="str">
        <f>IF(COUNTIF($D$2:D555,$D$1)&lt;COUNTIF(TaskList2[RESPONSABLE],$D$1)+COUNTIF(TaskList3[RESPONSABLE],$D$1)+COUNTIF(TaskList1[RESPONSABLE],$D$1),$D$1,"")</f>
        <v/>
      </c>
      <c r="E556" s="13" t="str">
        <f t="array" ref="E556">IF(TaskList15[[#This Row],[RESPONSABLE]]="","",IFERROR(INDEX(TaskList1[DATE LIMITE],SMALL(IF(TaskList1[RESPONSABLE]=$D$1,ROW(TaskList1[RESPONSABLE])-1),COUNTIF($D$3:D556,TaskList15[[#This Row],[RESPONSABLE]]))),IFERROR(INDEX(TaskList2[DATE LIMITE],SMALL(IF(TaskList2[RESPONSABLE]=$D$1,ROW(TaskList2[RESPONSABLE])-1),COUNTIF($D$3:D556,TaskList15[[#This Row],[RESPONSABLE]])-COUNTIF(TaskList1[RESPONSABLE],$D$1))),INDEX(TaskList3[DATE LIMITE],SMALL(IF(TaskList3[RESPONSABLE]=$D$1,ROW(TaskList3[RESPONSABLE])-1),COUNTIF($D$3:D556,TaskList15[[#This Row],[RESPONSABLE]])-COUNTIF(TaskList2[RESPONSABLE],$D$1)-COUNTIF(TaskList1[RESPONSABLE],$D$1))))))</f>
        <v/>
      </c>
      <c r="F556" s="10" t="str">
        <f t="array" ref="F556">IF(TaskList15[[#This Row],[RESPONSABLE]]="","",IFERROR(INDEX(TaskList1[STATUT],SMALL(IF(TaskList1[RESPONSABLE]=$D$1,ROW(TaskList1[RESPONSABLE])-1),COUNTIF($D$3:D556,TaskList15[[#This Row],[RESPONSABLE]]))),IFERROR(INDEX(TaskList2[STATUT],SMALL(IF(TaskList2[RESPONSABLE]=$D$1,ROW(TaskList2[RESPONSABLE])-1),COUNTIF($D$3:D556,TaskList15[[#This Row],[RESPONSABLE]])-COUNTIF(TaskList1[RESPONSABLE],$D$1))),INDEX(TaskList3[STATUT],SMALL(IF(TaskList3[RESPONSABLE]=$D$1,ROW(TaskList3[RESPONSABLE])-1),COUNTIF($D$3:D556,TaskList15[[#This Row],[RESPONSABLE]])-COUNTIF(TaskList2[RESPONSABLE],$D$1)-COUNTIF(TaskList1[RESPONSABLE],$D$1))))))</f>
        <v/>
      </c>
    </row>
    <row r="557" spans="1:6" x14ac:dyDescent="0.3">
      <c r="A557" s="10" t="str">
        <f t="array" ref="A557">IF(TaskList15[[#This Row],[RESPONSABLE]]="","",IFERROR(INDEX(TaskList1[THÈME],SMALL(IF(TaskList1[RESPONSABLE]=$D$1,ROW(TaskList1[RESPONSABLE])-1),COUNTIF($D$3:D557,TaskList15[[#This Row],[RESPONSABLE]]))),IFERROR(INDEX(TaskList2[THÈME],SMALL(IF(TaskList2[RESPONSABLE]=$D$1,ROW(TaskList2[RESPONSABLE])-1),COUNTIF($D$3:D557,TaskList15[[#This Row],[RESPONSABLE]])-COUNTIF(TaskList1[RESPONSABLE],$D$1))),INDEX(TaskList3[THÈME],SMALL(IF(TaskList3[RESPONSABLE]=$D$1,ROW(TaskList3[RESPONSABLE])-1),COUNTIF($D$3:D557,TaskList15[[#This Row],[RESPONSABLE]])-COUNTIF(TaskList2[RESPONSABLE],$D$1)-COUNTIF(TaskList1[RESPONSABLE],$D$1))))))</f>
        <v/>
      </c>
      <c r="B557" s="10" t="str">
        <f t="array" ref="B557">IF(TaskList15[[#This Row],[RESPONSABLE]]="","",IFERROR(INDEX(TaskList1[AXE],SMALL(IF(TaskList1[RESPONSABLE]=$D$1,ROW(TaskList1[RESPONSABLE])-1),COUNTIF($D$3:D557,TaskList15[[#This Row],[RESPONSABLE]]))),IFERROR(INDEX(TaskList2[AXE],SMALL(IF(TaskList2[RESPONSABLE]=$D$1,ROW(TaskList2[RESPONSABLE])-1),COUNTIF($D$3:D557,TaskList15[[#This Row],[RESPONSABLE]])-COUNTIF(TaskList1[RESPONSABLE],$D$1))),INDEX(TaskList3[AXE],SMALL(IF(TaskList3[RESPONSABLE]=$D$1,ROW(TaskList3[RESPONSABLE])-1),COUNTIF($D$3:D557,TaskList15[[#This Row],[RESPONSABLE]])-COUNTIF(TaskList2[RESPONSABLE],$D$1)-COUNTIF(TaskList1[RESPONSABLE],$D$1))))))</f>
        <v/>
      </c>
      <c r="D557" s="12" t="str">
        <f>IF(COUNTIF($D$2:D556,$D$1)&lt;COUNTIF(TaskList2[RESPONSABLE],$D$1)+COUNTIF(TaskList3[RESPONSABLE],$D$1)+COUNTIF(TaskList1[RESPONSABLE],$D$1),$D$1,"")</f>
        <v/>
      </c>
      <c r="E557" s="13" t="str">
        <f t="array" ref="E557">IF(TaskList15[[#This Row],[RESPONSABLE]]="","",IFERROR(INDEX(TaskList1[DATE LIMITE],SMALL(IF(TaskList1[RESPONSABLE]=$D$1,ROW(TaskList1[RESPONSABLE])-1),COUNTIF($D$3:D557,TaskList15[[#This Row],[RESPONSABLE]]))),IFERROR(INDEX(TaskList2[DATE LIMITE],SMALL(IF(TaskList2[RESPONSABLE]=$D$1,ROW(TaskList2[RESPONSABLE])-1),COUNTIF($D$3:D557,TaskList15[[#This Row],[RESPONSABLE]])-COUNTIF(TaskList1[RESPONSABLE],$D$1))),INDEX(TaskList3[DATE LIMITE],SMALL(IF(TaskList3[RESPONSABLE]=$D$1,ROW(TaskList3[RESPONSABLE])-1),COUNTIF($D$3:D557,TaskList15[[#This Row],[RESPONSABLE]])-COUNTIF(TaskList2[RESPONSABLE],$D$1)-COUNTIF(TaskList1[RESPONSABLE],$D$1))))))</f>
        <v/>
      </c>
      <c r="F557" s="10" t="str">
        <f t="array" ref="F557">IF(TaskList15[[#This Row],[RESPONSABLE]]="","",IFERROR(INDEX(TaskList1[STATUT],SMALL(IF(TaskList1[RESPONSABLE]=$D$1,ROW(TaskList1[RESPONSABLE])-1),COUNTIF($D$3:D557,TaskList15[[#This Row],[RESPONSABLE]]))),IFERROR(INDEX(TaskList2[STATUT],SMALL(IF(TaskList2[RESPONSABLE]=$D$1,ROW(TaskList2[RESPONSABLE])-1),COUNTIF($D$3:D557,TaskList15[[#This Row],[RESPONSABLE]])-COUNTIF(TaskList1[RESPONSABLE],$D$1))),INDEX(TaskList3[STATUT],SMALL(IF(TaskList3[RESPONSABLE]=$D$1,ROW(TaskList3[RESPONSABLE])-1),COUNTIF($D$3:D557,TaskList15[[#This Row],[RESPONSABLE]])-COUNTIF(TaskList2[RESPONSABLE],$D$1)-COUNTIF(TaskList1[RESPONSABLE],$D$1))))))</f>
        <v/>
      </c>
    </row>
    <row r="558" spans="1:6" x14ac:dyDescent="0.3">
      <c r="A558" s="10" t="str">
        <f t="array" ref="A558">IF(TaskList15[[#This Row],[RESPONSABLE]]="","",IFERROR(INDEX(TaskList1[THÈME],SMALL(IF(TaskList1[RESPONSABLE]=$D$1,ROW(TaskList1[RESPONSABLE])-1),COUNTIF($D$3:D558,TaskList15[[#This Row],[RESPONSABLE]]))),IFERROR(INDEX(TaskList2[THÈME],SMALL(IF(TaskList2[RESPONSABLE]=$D$1,ROW(TaskList2[RESPONSABLE])-1),COUNTIF($D$3:D558,TaskList15[[#This Row],[RESPONSABLE]])-COUNTIF(TaskList1[RESPONSABLE],$D$1))),INDEX(TaskList3[THÈME],SMALL(IF(TaskList3[RESPONSABLE]=$D$1,ROW(TaskList3[RESPONSABLE])-1),COUNTIF($D$3:D558,TaskList15[[#This Row],[RESPONSABLE]])-COUNTIF(TaskList2[RESPONSABLE],$D$1)-COUNTIF(TaskList1[RESPONSABLE],$D$1))))))</f>
        <v/>
      </c>
      <c r="B558" s="10" t="str">
        <f t="array" ref="B558">IF(TaskList15[[#This Row],[RESPONSABLE]]="","",IFERROR(INDEX(TaskList1[AXE],SMALL(IF(TaskList1[RESPONSABLE]=$D$1,ROW(TaskList1[RESPONSABLE])-1),COUNTIF($D$3:D558,TaskList15[[#This Row],[RESPONSABLE]]))),IFERROR(INDEX(TaskList2[AXE],SMALL(IF(TaskList2[RESPONSABLE]=$D$1,ROW(TaskList2[RESPONSABLE])-1),COUNTIF($D$3:D558,TaskList15[[#This Row],[RESPONSABLE]])-COUNTIF(TaskList1[RESPONSABLE],$D$1))),INDEX(TaskList3[AXE],SMALL(IF(TaskList3[RESPONSABLE]=$D$1,ROW(TaskList3[RESPONSABLE])-1),COUNTIF($D$3:D558,TaskList15[[#This Row],[RESPONSABLE]])-COUNTIF(TaskList2[RESPONSABLE],$D$1)-COUNTIF(TaskList1[RESPONSABLE],$D$1))))))</f>
        <v/>
      </c>
      <c r="D558" s="12" t="str">
        <f>IF(COUNTIF($D$2:D557,$D$1)&lt;COUNTIF(TaskList2[RESPONSABLE],$D$1)+COUNTIF(TaskList3[RESPONSABLE],$D$1)+COUNTIF(TaskList1[RESPONSABLE],$D$1),$D$1,"")</f>
        <v/>
      </c>
      <c r="E558" s="13" t="str">
        <f t="array" ref="E558">IF(TaskList15[[#This Row],[RESPONSABLE]]="","",IFERROR(INDEX(TaskList1[DATE LIMITE],SMALL(IF(TaskList1[RESPONSABLE]=$D$1,ROW(TaskList1[RESPONSABLE])-1),COUNTIF($D$3:D558,TaskList15[[#This Row],[RESPONSABLE]]))),IFERROR(INDEX(TaskList2[DATE LIMITE],SMALL(IF(TaskList2[RESPONSABLE]=$D$1,ROW(TaskList2[RESPONSABLE])-1),COUNTIF($D$3:D558,TaskList15[[#This Row],[RESPONSABLE]])-COUNTIF(TaskList1[RESPONSABLE],$D$1))),INDEX(TaskList3[DATE LIMITE],SMALL(IF(TaskList3[RESPONSABLE]=$D$1,ROW(TaskList3[RESPONSABLE])-1),COUNTIF($D$3:D558,TaskList15[[#This Row],[RESPONSABLE]])-COUNTIF(TaskList2[RESPONSABLE],$D$1)-COUNTIF(TaskList1[RESPONSABLE],$D$1))))))</f>
        <v/>
      </c>
      <c r="F558" s="10" t="str">
        <f t="array" ref="F558">IF(TaskList15[[#This Row],[RESPONSABLE]]="","",IFERROR(INDEX(TaskList1[STATUT],SMALL(IF(TaskList1[RESPONSABLE]=$D$1,ROW(TaskList1[RESPONSABLE])-1),COUNTIF($D$3:D558,TaskList15[[#This Row],[RESPONSABLE]]))),IFERROR(INDEX(TaskList2[STATUT],SMALL(IF(TaskList2[RESPONSABLE]=$D$1,ROW(TaskList2[RESPONSABLE])-1),COUNTIF($D$3:D558,TaskList15[[#This Row],[RESPONSABLE]])-COUNTIF(TaskList1[RESPONSABLE],$D$1))),INDEX(TaskList3[STATUT],SMALL(IF(TaskList3[RESPONSABLE]=$D$1,ROW(TaskList3[RESPONSABLE])-1),COUNTIF($D$3:D558,TaskList15[[#This Row],[RESPONSABLE]])-COUNTIF(TaskList2[RESPONSABLE],$D$1)-COUNTIF(TaskList1[RESPONSABLE],$D$1))))))</f>
        <v/>
      </c>
    </row>
    <row r="559" spans="1:6" x14ac:dyDescent="0.3">
      <c r="A559" s="10" t="str">
        <f t="array" ref="A559">IF(TaskList15[[#This Row],[RESPONSABLE]]="","",IFERROR(INDEX(TaskList1[THÈME],SMALL(IF(TaskList1[RESPONSABLE]=$D$1,ROW(TaskList1[RESPONSABLE])-1),COUNTIF($D$3:D559,TaskList15[[#This Row],[RESPONSABLE]]))),IFERROR(INDEX(TaskList2[THÈME],SMALL(IF(TaskList2[RESPONSABLE]=$D$1,ROW(TaskList2[RESPONSABLE])-1),COUNTIF($D$3:D559,TaskList15[[#This Row],[RESPONSABLE]])-COUNTIF(TaskList1[RESPONSABLE],$D$1))),INDEX(TaskList3[THÈME],SMALL(IF(TaskList3[RESPONSABLE]=$D$1,ROW(TaskList3[RESPONSABLE])-1),COUNTIF($D$3:D559,TaskList15[[#This Row],[RESPONSABLE]])-COUNTIF(TaskList2[RESPONSABLE],$D$1)-COUNTIF(TaskList1[RESPONSABLE],$D$1))))))</f>
        <v/>
      </c>
      <c r="B559" s="10" t="str">
        <f t="array" ref="B559">IF(TaskList15[[#This Row],[RESPONSABLE]]="","",IFERROR(INDEX(TaskList1[AXE],SMALL(IF(TaskList1[RESPONSABLE]=$D$1,ROW(TaskList1[RESPONSABLE])-1),COUNTIF($D$3:D559,TaskList15[[#This Row],[RESPONSABLE]]))),IFERROR(INDEX(TaskList2[AXE],SMALL(IF(TaskList2[RESPONSABLE]=$D$1,ROW(TaskList2[RESPONSABLE])-1),COUNTIF($D$3:D559,TaskList15[[#This Row],[RESPONSABLE]])-COUNTIF(TaskList1[RESPONSABLE],$D$1))),INDEX(TaskList3[AXE],SMALL(IF(TaskList3[RESPONSABLE]=$D$1,ROW(TaskList3[RESPONSABLE])-1),COUNTIF($D$3:D559,TaskList15[[#This Row],[RESPONSABLE]])-COUNTIF(TaskList2[RESPONSABLE],$D$1)-COUNTIF(TaskList1[RESPONSABLE],$D$1))))))</f>
        <v/>
      </c>
      <c r="D559" s="12" t="str">
        <f>IF(COUNTIF($D$2:D558,$D$1)&lt;COUNTIF(TaskList2[RESPONSABLE],$D$1)+COUNTIF(TaskList3[RESPONSABLE],$D$1)+COUNTIF(TaskList1[RESPONSABLE],$D$1),$D$1,"")</f>
        <v/>
      </c>
      <c r="E559" s="13" t="str">
        <f t="array" ref="E559">IF(TaskList15[[#This Row],[RESPONSABLE]]="","",IFERROR(INDEX(TaskList1[DATE LIMITE],SMALL(IF(TaskList1[RESPONSABLE]=$D$1,ROW(TaskList1[RESPONSABLE])-1),COUNTIF($D$3:D559,TaskList15[[#This Row],[RESPONSABLE]]))),IFERROR(INDEX(TaskList2[DATE LIMITE],SMALL(IF(TaskList2[RESPONSABLE]=$D$1,ROW(TaskList2[RESPONSABLE])-1),COUNTIF($D$3:D559,TaskList15[[#This Row],[RESPONSABLE]])-COUNTIF(TaskList1[RESPONSABLE],$D$1))),INDEX(TaskList3[DATE LIMITE],SMALL(IF(TaskList3[RESPONSABLE]=$D$1,ROW(TaskList3[RESPONSABLE])-1),COUNTIF($D$3:D559,TaskList15[[#This Row],[RESPONSABLE]])-COUNTIF(TaskList2[RESPONSABLE],$D$1)-COUNTIF(TaskList1[RESPONSABLE],$D$1))))))</f>
        <v/>
      </c>
      <c r="F559" s="10" t="str">
        <f t="array" ref="F559">IF(TaskList15[[#This Row],[RESPONSABLE]]="","",IFERROR(INDEX(TaskList1[STATUT],SMALL(IF(TaskList1[RESPONSABLE]=$D$1,ROW(TaskList1[RESPONSABLE])-1),COUNTIF($D$3:D559,TaskList15[[#This Row],[RESPONSABLE]]))),IFERROR(INDEX(TaskList2[STATUT],SMALL(IF(TaskList2[RESPONSABLE]=$D$1,ROW(TaskList2[RESPONSABLE])-1),COUNTIF($D$3:D559,TaskList15[[#This Row],[RESPONSABLE]])-COUNTIF(TaskList1[RESPONSABLE],$D$1))),INDEX(TaskList3[STATUT],SMALL(IF(TaskList3[RESPONSABLE]=$D$1,ROW(TaskList3[RESPONSABLE])-1),COUNTIF($D$3:D559,TaskList15[[#This Row],[RESPONSABLE]])-COUNTIF(TaskList2[RESPONSABLE],$D$1)-COUNTIF(TaskList1[RESPONSABLE],$D$1))))))</f>
        <v/>
      </c>
    </row>
    <row r="560" spans="1:6" x14ac:dyDescent="0.3">
      <c r="A560" s="10" t="str">
        <f t="array" ref="A560">IF(TaskList15[[#This Row],[RESPONSABLE]]="","",IFERROR(INDEX(TaskList1[THÈME],SMALL(IF(TaskList1[RESPONSABLE]=$D$1,ROW(TaskList1[RESPONSABLE])-1),COUNTIF($D$3:D560,TaskList15[[#This Row],[RESPONSABLE]]))),IFERROR(INDEX(TaskList2[THÈME],SMALL(IF(TaskList2[RESPONSABLE]=$D$1,ROW(TaskList2[RESPONSABLE])-1),COUNTIF($D$3:D560,TaskList15[[#This Row],[RESPONSABLE]])-COUNTIF(TaskList1[RESPONSABLE],$D$1))),INDEX(TaskList3[THÈME],SMALL(IF(TaskList3[RESPONSABLE]=$D$1,ROW(TaskList3[RESPONSABLE])-1),COUNTIF($D$3:D560,TaskList15[[#This Row],[RESPONSABLE]])-COUNTIF(TaskList2[RESPONSABLE],$D$1)-COUNTIF(TaskList1[RESPONSABLE],$D$1))))))</f>
        <v/>
      </c>
      <c r="B560" s="10" t="str">
        <f t="array" ref="B560">IF(TaskList15[[#This Row],[RESPONSABLE]]="","",IFERROR(INDEX(TaskList1[AXE],SMALL(IF(TaskList1[RESPONSABLE]=$D$1,ROW(TaskList1[RESPONSABLE])-1),COUNTIF($D$3:D560,TaskList15[[#This Row],[RESPONSABLE]]))),IFERROR(INDEX(TaskList2[AXE],SMALL(IF(TaskList2[RESPONSABLE]=$D$1,ROW(TaskList2[RESPONSABLE])-1),COUNTIF($D$3:D560,TaskList15[[#This Row],[RESPONSABLE]])-COUNTIF(TaskList1[RESPONSABLE],$D$1))),INDEX(TaskList3[AXE],SMALL(IF(TaskList3[RESPONSABLE]=$D$1,ROW(TaskList3[RESPONSABLE])-1),COUNTIF($D$3:D560,TaskList15[[#This Row],[RESPONSABLE]])-COUNTIF(TaskList2[RESPONSABLE],$D$1)-COUNTIF(TaskList1[RESPONSABLE],$D$1))))))</f>
        <v/>
      </c>
      <c r="D560" s="12" t="str">
        <f>IF(COUNTIF($D$2:D559,$D$1)&lt;COUNTIF(TaskList2[RESPONSABLE],$D$1)+COUNTIF(TaskList3[RESPONSABLE],$D$1)+COUNTIF(TaskList1[RESPONSABLE],$D$1),$D$1,"")</f>
        <v/>
      </c>
      <c r="E560" s="13" t="str">
        <f t="array" ref="E560">IF(TaskList15[[#This Row],[RESPONSABLE]]="","",IFERROR(INDEX(TaskList1[DATE LIMITE],SMALL(IF(TaskList1[RESPONSABLE]=$D$1,ROW(TaskList1[RESPONSABLE])-1),COUNTIF($D$3:D560,TaskList15[[#This Row],[RESPONSABLE]]))),IFERROR(INDEX(TaskList2[DATE LIMITE],SMALL(IF(TaskList2[RESPONSABLE]=$D$1,ROW(TaskList2[RESPONSABLE])-1),COUNTIF($D$3:D560,TaskList15[[#This Row],[RESPONSABLE]])-COUNTIF(TaskList1[RESPONSABLE],$D$1))),INDEX(TaskList3[DATE LIMITE],SMALL(IF(TaskList3[RESPONSABLE]=$D$1,ROW(TaskList3[RESPONSABLE])-1),COUNTIF($D$3:D560,TaskList15[[#This Row],[RESPONSABLE]])-COUNTIF(TaskList2[RESPONSABLE],$D$1)-COUNTIF(TaskList1[RESPONSABLE],$D$1))))))</f>
        <v/>
      </c>
      <c r="F560" s="10" t="str">
        <f t="array" ref="F560">IF(TaskList15[[#This Row],[RESPONSABLE]]="","",IFERROR(INDEX(TaskList1[STATUT],SMALL(IF(TaskList1[RESPONSABLE]=$D$1,ROW(TaskList1[RESPONSABLE])-1),COUNTIF($D$3:D560,TaskList15[[#This Row],[RESPONSABLE]]))),IFERROR(INDEX(TaskList2[STATUT],SMALL(IF(TaskList2[RESPONSABLE]=$D$1,ROW(TaskList2[RESPONSABLE])-1),COUNTIF($D$3:D560,TaskList15[[#This Row],[RESPONSABLE]])-COUNTIF(TaskList1[RESPONSABLE],$D$1))),INDEX(TaskList3[STATUT],SMALL(IF(TaskList3[RESPONSABLE]=$D$1,ROW(TaskList3[RESPONSABLE])-1),COUNTIF($D$3:D560,TaskList15[[#This Row],[RESPONSABLE]])-COUNTIF(TaskList2[RESPONSABLE],$D$1)-COUNTIF(TaskList1[RESPONSABLE],$D$1))))))</f>
        <v/>
      </c>
    </row>
    <row r="561" spans="1:6" x14ac:dyDescent="0.3">
      <c r="A561" s="10" t="str">
        <f t="array" ref="A561">IF(TaskList15[[#This Row],[RESPONSABLE]]="","",IFERROR(INDEX(TaskList1[THÈME],SMALL(IF(TaskList1[RESPONSABLE]=$D$1,ROW(TaskList1[RESPONSABLE])-1),COUNTIF($D$3:D561,TaskList15[[#This Row],[RESPONSABLE]]))),IFERROR(INDEX(TaskList2[THÈME],SMALL(IF(TaskList2[RESPONSABLE]=$D$1,ROW(TaskList2[RESPONSABLE])-1),COUNTIF($D$3:D561,TaskList15[[#This Row],[RESPONSABLE]])-COUNTIF(TaskList1[RESPONSABLE],$D$1))),INDEX(TaskList3[THÈME],SMALL(IF(TaskList3[RESPONSABLE]=$D$1,ROW(TaskList3[RESPONSABLE])-1),COUNTIF($D$3:D561,TaskList15[[#This Row],[RESPONSABLE]])-COUNTIF(TaskList2[RESPONSABLE],$D$1)-COUNTIF(TaskList1[RESPONSABLE],$D$1))))))</f>
        <v/>
      </c>
      <c r="B561" s="10" t="str">
        <f t="array" ref="B561">IF(TaskList15[[#This Row],[RESPONSABLE]]="","",IFERROR(INDEX(TaskList1[AXE],SMALL(IF(TaskList1[RESPONSABLE]=$D$1,ROW(TaskList1[RESPONSABLE])-1),COUNTIF($D$3:D561,TaskList15[[#This Row],[RESPONSABLE]]))),IFERROR(INDEX(TaskList2[AXE],SMALL(IF(TaskList2[RESPONSABLE]=$D$1,ROW(TaskList2[RESPONSABLE])-1),COUNTIF($D$3:D561,TaskList15[[#This Row],[RESPONSABLE]])-COUNTIF(TaskList1[RESPONSABLE],$D$1))),INDEX(TaskList3[AXE],SMALL(IF(TaskList3[RESPONSABLE]=$D$1,ROW(TaskList3[RESPONSABLE])-1),COUNTIF($D$3:D561,TaskList15[[#This Row],[RESPONSABLE]])-COUNTIF(TaskList2[RESPONSABLE],$D$1)-COUNTIF(TaskList1[RESPONSABLE],$D$1))))))</f>
        <v/>
      </c>
      <c r="D561" s="12" t="str">
        <f>IF(COUNTIF($D$2:D560,$D$1)&lt;COUNTIF(TaskList2[RESPONSABLE],$D$1)+COUNTIF(TaskList3[RESPONSABLE],$D$1)+COUNTIF(TaskList1[RESPONSABLE],$D$1),$D$1,"")</f>
        <v/>
      </c>
      <c r="E561" s="13" t="str">
        <f t="array" ref="E561">IF(TaskList15[[#This Row],[RESPONSABLE]]="","",IFERROR(INDEX(TaskList1[DATE LIMITE],SMALL(IF(TaskList1[RESPONSABLE]=$D$1,ROW(TaskList1[RESPONSABLE])-1),COUNTIF($D$3:D561,TaskList15[[#This Row],[RESPONSABLE]]))),IFERROR(INDEX(TaskList2[DATE LIMITE],SMALL(IF(TaskList2[RESPONSABLE]=$D$1,ROW(TaskList2[RESPONSABLE])-1),COUNTIF($D$3:D561,TaskList15[[#This Row],[RESPONSABLE]])-COUNTIF(TaskList1[RESPONSABLE],$D$1))),INDEX(TaskList3[DATE LIMITE],SMALL(IF(TaskList3[RESPONSABLE]=$D$1,ROW(TaskList3[RESPONSABLE])-1),COUNTIF($D$3:D561,TaskList15[[#This Row],[RESPONSABLE]])-COUNTIF(TaskList2[RESPONSABLE],$D$1)-COUNTIF(TaskList1[RESPONSABLE],$D$1))))))</f>
        <v/>
      </c>
      <c r="F561" s="10" t="str">
        <f t="array" ref="F561">IF(TaskList15[[#This Row],[RESPONSABLE]]="","",IFERROR(INDEX(TaskList1[STATUT],SMALL(IF(TaskList1[RESPONSABLE]=$D$1,ROW(TaskList1[RESPONSABLE])-1),COUNTIF($D$3:D561,TaskList15[[#This Row],[RESPONSABLE]]))),IFERROR(INDEX(TaskList2[STATUT],SMALL(IF(TaskList2[RESPONSABLE]=$D$1,ROW(TaskList2[RESPONSABLE])-1),COUNTIF($D$3:D561,TaskList15[[#This Row],[RESPONSABLE]])-COUNTIF(TaskList1[RESPONSABLE],$D$1))),INDEX(TaskList3[STATUT],SMALL(IF(TaskList3[RESPONSABLE]=$D$1,ROW(TaskList3[RESPONSABLE])-1),COUNTIF($D$3:D561,TaskList15[[#This Row],[RESPONSABLE]])-COUNTIF(TaskList2[RESPONSABLE],$D$1)-COUNTIF(TaskList1[RESPONSABLE],$D$1))))))</f>
        <v/>
      </c>
    </row>
    <row r="562" spans="1:6" x14ac:dyDescent="0.3">
      <c r="A562" s="10" t="str">
        <f t="array" ref="A562">IF(TaskList15[[#This Row],[RESPONSABLE]]="","",IFERROR(INDEX(TaskList1[THÈME],SMALL(IF(TaskList1[RESPONSABLE]=$D$1,ROW(TaskList1[RESPONSABLE])-1),COUNTIF($D$3:D562,TaskList15[[#This Row],[RESPONSABLE]]))),IFERROR(INDEX(TaskList2[THÈME],SMALL(IF(TaskList2[RESPONSABLE]=$D$1,ROW(TaskList2[RESPONSABLE])-1),COUNTIF($D$3:D562,TaskList15[[#This Row],[RESPONSABLE]])-COUNTIF(TaskList1[RESPONSABLE],$D$1))),INDEX(TaskList3[THÈME],SMALL(IF(TaskList3[RESPONSABLE]=$D$1,ROW(TaskList3[RESPONSABLE])-1),COUNTIF($D$3:D562,TaskList15[[#This Row],[RESPONSABLE]])-COUNTIF(TaskList2[RESPONSABLE],$D$1)-COUNTIF(TaskList1[RESPONSABLE],$D$1))))))</f>
        <v/>
      </c>
      <c r="B562" s="10" t="str">
        <f t="array" ref="B562">IF(TaskList15[[#This Row],[RESPONSABLE]]="","",IFERROR(INDEX(TaskList1[AXE],SMALL(IF(TaskList1[RESPONSABLE]=$D$1,ROW(TaskList1[RESPONSABLE])-1),COUNTIF($D$3:D562,TaskList15[[#This Row],[RESPONSABLE]]))),IFERROR(INDEX(TaskList2[AXE],SMALL(IF(TaskList2[RESPONSABLE]=$D$1,ROW(TaskList2[RESPONSABLE])-1),COUNTIF($D$3:D562,TaskList15[[#This Row],[RESPONSABLE]])-COUNTIF(TaskList1[RESPONSABLE],$D$1))),INDEX(TaskList3[AXE],SMALL(IF(TaskList3[RESPONSABLE]=$D$1,ROW(TaskList3[RESPONSABLE])-1),COUNTIF($D$3:D562,TaskList15[[#This Row],[RESPONSABLE]])-COUNTIF(TaskList2[RESPONSABLE],$D$1)-COUNTIF(TaskList1[RESPONSABLE],$D$1))))))</f>
        <v/>
      </c>
      <c r="D562" s="12" t="str">
        <f>IF(COUNTIF($D$2:D561,$D$1)&lt;COUNTIF(TaskList2[RESPONSABLE],$D$1)+COUNTIF(TaskList3[RESPONSABLE],$D$1)+COUNTIF(TaskList1[RESPONSABLE],$D$1),$D$1,"")</f>
        <v/>
      </c>
      <c r="E562" s="13" t="str">
        <f t="array" ref="E562">IF(TaskList15[[#This Row],[RESPONSABLE]]="","",IFERROR(INDEX(TaskList1[DATE LIMITE],SMALL(IF(TaskList1[RESPONSABLE]=$D$1,ROW(TaskList1[RESPONSABLE])-1),COUNTIF($D$3:D562,TaskList15[[#This Row],[RESPONSABLE]]))),IFERROR(INDEX(TaskList2[DATE LIMITE],SMALL(IF(TaskList2[RESPONSABLE]=$D$1,ROW(TaskList2[RESPONSABLE])-1),COUNTIF($D$3:D562,TaskList15[[#This Row],[RESPONSABLE]])-COUNTIF(TaskList1[RESPONSABLE],$D$1))),INDEX(TaskList3[DATE LIMITE],SMALL(IF(TaskList3[RESPONSABLE]=$D$1,ROW(TaskList3[RESPONSABLE])-1),COUNTIF($D$3:D562,TaskList15[[#This Row],[RESPONSABLE]])-COUNTIF(TaskList2[RESPONSABLE],$D$1)-COUNTIF(TaskList1[RESPONSABLE],$D$1))))))</f>
        <v/>
      </c>
      <c r="F562" s="10" t="str">
        <f t="array" ref="F562">IF(TaskList15[[#This Row],[RESPONSABLE]]="","",IFERROR(INDEX(TaskList1[STATUT],SMALL(IF(TaskList1[RESPONSABLE]=$D$1,ROW(TaskList1[RESPONSABLE])-1),COUNTIF($D$3:D562,TaskList15[[#This Row],[RESPONSABLE]]))),IFERROR(INDEX(TaskList2[STATUT],SMALL(IF(TaskList2[RESPONSABLE]=$D$1,ROW(TaskList2[RESPONSABLE])-1),COUNTIF($D$3:D562,TaskList15[[#This Row],[RESPONSABLE]])-COUNTIF(TaskList1[RESPONSABLE],$D$1))),INDEX(TaskList3[STATUT],SMALL(IF(TaskList3[RESPONSABLE]=$D$1,ROW(TaskList3[RESPONSABLE])-1),COUNTIF($D$3:D562,TaskList15[[#This Row],[RESPONSABLE]])-COUNTIF(TaskList2[RESPONSABLE],$D$1)-COUNTIF(TaskList1[RESPONSABLE],$D$1))))))</f>
        <v/>
      </c>
    </row>
    <row r="563" spans="1:6" x14ac:dyDescent="0.3">
      <c r="A563" s="10" t="str">
        <f t="array" ref="A563">IF(TaskList15[[#This Row],[RESPONSABLE]]="","",IFERROR(INDEX(TaskList1[THÈME],SMALL(IF(TaskList1[RESPONSABLE]=$D$1,ROW(TaskList1[RESPONSABLE])-1),COUNTIF($D$3:D563,TaskList15[[#This Row],[RESPONSABLE]]))),IFERROR(INDEX(TaskList2[THÈME],SMALL(IF(TaskList2[RESPONSABLE]=$D$1,ROW(TaskList2[RESPONSABLE])-1),COUNTIF($D$3:D563,TaskList15[[#This Row],[RESPONSABLE]])-COUNTIF(TaskList1[RESPONSABLE],$D$1))),INDEX(TaskList3[THÈME],SMALL(IF(TaskList3[RESPONSABLE]=$D$1,ROW(TaskList3[RESPONSABLE])-1),COUNTIF($D$3:D563,TaskList15[[#This Row],[RESPONSABLE]])-COUNTIF(TaskList2[RESPONSABLE],$D$1)-COUNTIF(TaskList1[RESPONSABLE],$D$1))))))</f>
        <v/>
      </c>
      <c r="B563" s="10" t="str">
        <f t="array" ref="B563">IF(TaskList15[[#This Row],[RESPONSABLE]]="","",IFERROR(INDEX(TaskList1[AXE],SMALL(IF(TaskList1[RESPONSABLE]=$D$1,ROW(TaskList1[RESPONSABLE])-1),COUNTIF($D$3:D563,TaskList15[[#This Row],[RESPONSABLE]]))),IFERROR(INDEX(TaskList2[AXE],SMALL(IF(TaskList2[RESPONSABLE]=$D$1,ROW(TaskList2[RESPONSABLE])-1),COUNTIF($D$3:D563,TaskList15[[#This Row],[RESPONSABLE]])-COUNTIF(TaskList1[RESPONSABLE],$D$1))),INDEX(TaskList3[AXE],SMALL(IF(TaskList3[RESPONSABLE]=$D$1,ROW(TaskList3[RESPONSABLE])-1),COUNTIF($D$3:D563,TaskList15[[#This Row],[RESPONSABLE]])-COUNTIF(TaskList2[RESPONSABLE],$D$1)-COUNTIF(TaskList1[RESPONSABLE],$D$1))))))</f>
        <v/>
      </c>
      <c r="D563" s="12" t="str">
        <f>IF(COUNTIF($D$2:D562,$D$1)&lt;COUNTIF(TaskList2[RESPONSABLE],$D$1)+COUNTIF(TaskList3[RESPONSABLE],$D$1)+COUNTIF(TaskList1[RESPONSABLE],$D$1),$D$1,"")</f>
        <v/>
      </c>
      <c r="E563" s="13" t="str">
        <f t="array" ref="E563">IF(TaskList15[[#This Row],[RESPONSABLE]]="","",IFERROR(INDEX(TaskList1[DATE LIMITE],SMALL(IF(TaskList1[RESPONSABLE]=$D$1,ROW(TaskList1[RESPONSABLE])-1),COUNTIF($D$3:D563,TaskList15[[#This Row],[RESPONSABLE]]))),IFERROR(INDEX(TaskList2[DATE LIMITE],SMALL(IF(TaskList2[RESPONSABLE]=$D$1,ROW(TaskList2[RESPONSABLE])-1),COUNTIF($D$3:D563,TaskList15[[#This Row],[RESPONSABLE]])-COUNTIF(TaskList1[RESPONSABLE],$D$1))),INDEX(TaskList3[DATE LIMITE],SMALL(IF(TaskList3[RESPONSABLE]=$D$1,ROW(TaskList3[RESPONSABLE])-1),COUNTIF($D$3:D563,TaskList15[[#This Row],[RESPONSABLE]])-COUNTIF(TaskList2[RESPONSABLE],$D$1)-COUNTIF(TaskList1[RESPONSABLE],$D$1))))))</f>
        <v/>
      </c>
      <c r="F563" s="10" t="str">
        <f t="array" ref="F563">IF(TaskList15[[#This Row],[RESPONSABLE]]="","",IFERROR(INDEX(TaskList1[STATUT],SMALL(IF(TaskList1[RESPONSABLE]=$D$1,ROW(TaskList1[RESPONSABLE])-1),COUNTIF($D$3:D563,TaskList15[[#This Row],[RESPONSABLE]]))),IFERROR(INDEX(TaskList2[STATUT],SMALL(IF(TaskList2[RESPONSABLE]=$D$1,ROW(TaskList2[RESPONSABLE])-1),COUNTIF($D$3:D563,TaskList15[[#This Row],[RESPONSABLE]])-COUNTIF(TaskList1[RESPONSABLE],$D$1))),INDEX(TaskList3[STATUT],SMALL(IF(TaskList3[RESPONSABLE]=$D$1,ROW(TaskList3[RESPONSABLE])-1),COUNTIF($D$3:D563,TaskList15[[#This Row],[RESPONSABLE]])-COUNTIF(TaskList2[RESPONSABLE],$D$1)-COUNTIF(TaskList1[RESPONSABLE],$D$1))))))</f>
        <v/>
      </c>
    </row>
    <row r="564" spans="1:6" x14ac:dyDescent="0.3">
      <c r="A564" s="10" t="str">
        <f t="array" ref="A564">IF(TaskList15[[#This Row],[RESPONSABLE]]="","",IFERROR(INDEX(TaskList1[THÈME],SMALL(IF(TaskList1[RESPONSABLE]=$D$1,ROW(TaskList1[RESPONSABLE])-1),COUNTIF($D$3:D564,TaskList15[[#This Row],[RESPONSABLE]]))),IFERROR(INDEX(TaskList2[THÈME],SMALL(IF(TaskList2[RESPONSABLE]=$D$1,ROW(TaskList2[RESPONSABLE])-1),COUNTIF($D$3:D564,TaskList15[[#This Row],[RESPONSABLE]])-COUNTIF(TaskList1[RESPONSABLE],$D$1))),INDEX(TaskList3[THÈME],SMALL(IF(TaskList3[RESPONSABLE]=$D$1,ROW(TaskList3[RESPONSABLE])-1),COUNTIF($D$3:D564,TaskList15[[#This Row],[RESPONSABLE]])-COUNTIF(TaskList2[RESPONSABLE],$D$1)-COUNTIF(TaskList1[RESPONSABLE],$D$1))))))</f>
        <v/>
      </c>
      <c r="B564" s="10" t="str">
        <f t="array" ref="B564">IF(TaskList15[[#This Row],[RESPONSABLE]]="","",IFERROR(INDEX(TaskList1[AXE],SMALL(IF(TaskList1[RESPONSABLE]=$D$1,ROW(TaskList1[RESPONSABLE])-1),COUNTIF($D$3:D564,TaskList15[[#This Row],[RESPONSABLE]]))),IFERROR(INDEX(TaskList2[AXE],SMALL(IF(TaskList2[RESPONSABLE]=$D$1,ROW(TaskList2[RESPONSABLE])-1),COUNTIF($D$3:D564,TaskList15[[#This Row],[RESPONSABLE]])-COUNTIF(TaskList1[RESPONSABLE],$D$1))),INDEX(TaskList3[AXE],SMALL(IF(TaskList3[RESPONSABLE]=$D$1,ROW(TaskList3[RESPONSABLE])-1),COUNTIF($D$3:D564,TaskList15[[#This Row],[RESPONSABLE]])-COUNTIF(TaskList2[RESPONSABLE],$D$1)-COUNTIF(TaskList1[RESPONSABLE],$D$1))))))</f>
        <v/>
      </c>
      <c r="D564" s="12" t="str">
        <f>IF(COUNTIF($D$2:D563,$D$1)&lt;COUNTIF(TaskList2[RESPONSABLE],$D$1)+COUNTIF(TaskList3[RESPONSABLE],$D$1)+COUNTIF(TaskList1[RESPONSABLE],$D$1),$D$1,"")</f>
        <v/>
      </c>
      <c r="E564" s="13" t="str">
        <f t="array" ref="E564">IF(TaskList15[[#This Row],[RESPONSABLE]]="","",IFERROR(INDEX(TaskList1[DATE LIMITE],SMALL(IF(TaskList1[RESPONSABLE]=$D$1,ROW(TaskList1[RESPONSABLE])-1),COUNTIF($D$3:D564,TaskList15[[#This Row],[RESPONSABLE]]))),IFERROR(INDEX(TaskList2[DATE LIMITE],SMALL(IF(TaskList2[RESPONSABLE]=$D$1,ROW(TaskList2[RESPONSABLE])-1),COUNTIF($D$3:D564,TaskList15[[#This Row],[RESPONSABLE]])-COUNTIF(TaskList1[RESPONSABLE],$D$1))),INDEX(TaskList3[DATE LIMITE],SMALL(IF(TaskList3[RESPONSABLE]=$D$1,ROW(TaskList3[RESPONSABLE])-1),COUNTIF($D$3:D564,TaskList15[[#This Row],[RESPONSABLE]])-COUNTIF(TaskList2[RESPONSABLE],$D$1)-COUNTIF(TaskList1[RESPONSABLE],$D$1))))))</f>
        <v/>
      </c>
      <c r="F564" s="10" t="str">
        <f t="array" ref="F564">IF(TaskList15[[#This Row],[RESPONSABLE]]="","",IFERROR(INDEX(TaskList1[STATUT],SMALL(IF(TaskList1[RESPONSABLE]=$D$1,ROW(TaskList1[RESPONSABLE])-1),COUNTIF($D$3:D564,TaskList15[[#This Row],[RESPONSABLE]]))),IFERROR(INDEX(TaskList2[STATUT],SMALL(IF(TaskList2[RESPONSABLE]=$D$1,ROW(TaskList2[RESPONSABLE])-1),COUNTIF($D$3:D564,TaskList15[[#This Row],[RESPONSABLE]])-COUNTIF(TaskList1[RESPONSABLE],$D$1))),INDEX(TaskList3[STATUT],SMALL(IF(TaskList3[RESPONSABLE]=$D$1,ROW(TaskList3[RESPONSABLE])-1),COUNTIF($D$3:D564,TaskList15[[#This Row],[RESPONSABLE]])-COUNTIF(TaskList2[RESPONSABLE],$D$1)-COUNTIF(TaskList1[RESPONSABLE],$D$1))))))</f>
        <v/>
      </c>
    </row>
    <row r="565" spans="1:6" x14ac:dyDescent="0.3">
      <c r="A565" s="10" t="str">
        <f t="array" ref="A565">IF(TaskList15[[#This Row],[RESPONSABLE]]="","",IFERROR(INDEX(TaskList1[THÈME],SMALL(IF(TaskList1[RESPONSABLE]=$D$1,ROW(TaskList1[RESPONSABLE])-1),COUNTIF($D$3:D565,TaskList15[[#This Row],[RESPONSABLE]]))),IFERROR(INDEX(TaskList2[THÈME],SMALL(IF(TaskList2[RESPONSABLE]=$D$1,ROW(TaskList2[RESPONSABLE])-1),COUNTIF($D$3:D565,TaskList15[[#This Row],[RESPONSABLE]])-COUNTIF(TaskList1[RESPONSABLE],$D$1))),INDEX(TaskList3[THÈME],SMALL(IF(TaskList3[RESPONSABLE]=$D$1,ROW(TaskList3[RESPONSABLE])-1),COUNTIF($D$3:D565,TaskList15[[#This Row],[RESPONSABLE]])-COUNTIF(TaskList2[RESPONSABLE],$D$1)-COUNTIF(TaskList1[RESPONSABLE],$D$1))))))</f>
        <v/>
      </c>
      <c r="B565" s="10" t="str">
        <f t="array" ref="B565">IF(TaskList15[[#This Row],[RESPONSABLE]]="","",IFERROR(INDEX(TaskList1[AXE],SMALL(IF(TaskList1[RESPONSABLE]=$D$1,ROW(TaskList1[RESPONSABLE])-1),COUNTIF($D$3:D565,TaskList15[[#This Row],[RESPONSABLE]]))),IFERROR(INDEX(TaskList2[AXE],SMALL(IF(TaskList2[RESPONSABLE]=$D$1,ROW(TaskList2[RESPONSABLE])-1),COUNTIF($D$3:D565,TaskList15[[#This Row],[RESPONSABLE]])-COUNTIF(TaskList1[RESPONSABLE],$D$1))),INDEX(TaskList3[AXE],SMALL(IF(TaskList3[RESPONSABLE]=$D$1,ROW(TaskList3[RESPONSABLE])-1),COUNTIF($D$3:D565,TaskList15[[#This Row],[RESPONSABLE]])-COUNTIF(TaskList2[RESPONSABLE],$D$1)-COUNTIF(TaskList1[RESPONSABLE],$D$1))))))</f>
        <v/>
      </c>
      <c r="D565" s="12" t="str">
        <f>IF(COUNTIF($D$2:D564,$D$1)&lt;COUNTIF(TaskList2[RESPONSABLE],$D$1)+COUNTIF(TaskList3[RESPONSABLE],$D$1)+COUNTIF(TaskList1[RESPONSABLE],$D$1),$D$1,"")</f>
        <v/>
      </c>
      <c r="E565" s="13" t="str">
        <f t="array" ref="E565">IF(TaskList15[[#This Row],[RESPONSABLE]]="","",IFERROR(INDEX(TaskList1[DATE LIMITE],SMALL(IF(TaskList1[RESPONSABLE]=$D$1,ROW(TaskList1[RESPONSABLE])-1),COUNTIF($D$3:D565,TaskList15[[#This Row],[RESPONSABLE]]))),IFERROR(INDEX(TaskList2[DATE LIMITE],SMALL(IF(TaskList2[RESPONSABLE]=$D$1,ROW(TaskList2[RESPONSABLE])-1),COUNTIF($D$3:D565,TaskList15[[#This Row],[RESPONSABLE]])-COUNTIF(TaskList1[RESPONSABLE],$D$1))),INDEX(TaskList3[DATE LIMITE],SMALL(IF(TaskList3[RESPONSABLE]=$D$1,ROW(TaskList3[RESPONSABLE])-1),COUNTIF($D$3:D565,TaskList15[[#This Row],[RESPONSABLE]])-COUNTIF(TaskList2[RESPONSABLE],$D$1)-COUNTIF(TaskList1[RESPONSABLE],$D$1))))))</f>
        <v/>
      </c>
      <c r="F565" s="10" t="str">
        <f t="array" ref="F565">IF(TaskList15[[#This Row],[RESPONSABLE]]="","",IFERROR(INDEX(TaskList1[STATUT],SMALL(IF(TaskList1[RESPONSABLE]=$D$1,ROW(TaskList1[RESPONSABLE])-1),COUNTIF($D$3:D565,TaskList15[[#This Row],[RESPONSABLE]]))),IFERROR(INDEX(TaskList2[STATUT],SMALL(IF(TaskList2[RESPONSABLE]=$D$1,ROW(TaskList2[RESPONSABLE])-1),COUNTIF($D$3:D565,TaskList15[[#This Row],[RESPONSABLE]])-COUNTIF(TaskList1[RESPONSABLE],$D$1))),INDEX(TaskList3[STATUT],SMALL(IF(TaskList3[RESPONSABLE]=$D$1,ROW(TaskList3[RESPONSABLE])-1),COUNTIF($D$3:D565,TaskList15[[#This Row],[RESPONSABLE]])-COUNTIF(TaskList2[RESPONSABLE],$D$1)-COUNTIF(TaskList1[RESPONSABLE],$D$1))))))</f>
        <v/>
      </c>
    </row>
    <row r="566" spans="1:6" x14ac:dyDescent="0.3">
      <c r="A566" s="10" t="str">
        <f t="array" ref="A566">IF(TaskList15[[#This Row],[RESPONSABLE]]="","",IFERROR(INDEX(TaskList1[THÈME],SMALL(IF(TaskList1[RESPONSABLE]=$D$1,ROW(TaskList1[RESPONSABLE])-1),COUNTIF($D$3:D566,TaskList15[[#This Row],[RESPONSABLE]]))),IFERROR(INDEX(TaskList2[THÈME],SMALL(IF(TaskList2[RESPONSABLE]=$D$1,ROW(TaskList2[RESPONSABLE])-1),COUNTIF($D$3:D566,TaskList15[[#This Row],[RESPONSABLE]])-COUNTIF(TaskList1[RESPONSABLE],$D$1))),INDEX(TaskList3[THÈME],SMALL(IF(TaskList3[RESPONSABLE]=$D$1,ROW(TaskList3[RESPONSABLE])-1),COUNTIF($D$3:D566,TaskList15[[#This Row],[RESPONSABLE]])-COUNTIF(TaskList2[RESPONSABLE],$D$1)-COUNTIF(TaskList1[RESPONSABLE],$D$1))))))</f>
        <v/>
      </c>
      <c r="B566" s="10" t="str">
        <f t="array" ref="B566">IF(TaskList15[[#This Row],[RESPONSABLE]]="","",IFERROR(INDEX(TaskList1[AXE],SMALL(IF(TaskList1[RESPONSABLE]=$D$1,ROW(TaskList1[RESPONSABLE])-1),COUNTIF($D$3:D566,TaskList15[[#This Row],[RESPONSABLE]]))),IFERROR(INDEX(TaskList2[AXE],SMALL(IF(TaskList2[RESPONSABLE]=$D$1,ROW(TaskList2[RESPONSABLE])-1),COUNTIF($D$3:D566,TaskList15[[#This Row],[RESPONSABLE]])-COUNTIF(TaskList1[RESPONSABLE],$D$1))),INDEX(TaskList3[AXE],SMALL(IF(TaskList3[RESPONSABLE]=$D$1,ROW(TaskList3[RESPONSABLE])-1),COUNTIF($D$3:D566,TaskList15[[#This Row],[RESPONSABLE]])-COUNTIF(TaskList2[RESPONSABLE],$D$1)-COUNTIF(TaskList1[RESPONSABLE],$D$1))))))</f>
        <v/>
      </c>
      <c r="D566" s="12" t="str">
        <f>IF(COUNTIF($D$2:D565,$D$1)&lt;COUNTIF(TaskList2[RESPONSABLE],$D$1)+COUNTIF(TaskList3[RESPONSABLE],$D$1)+COUNTIF(TaskList1[RESPONSABLE],$D$1),$D$1,"")</f>
        <v/>
      </c>
      <c r="E566" s="13" t="str">
        <f t="array" ref="E566">IF(TaskList15[[#This Row],[RESPONSABLE]]="","",IFERROR(INDEX(TaskList1[DATE LIMITE],SMALL(IF(TaskList1[RESPONSABLE]=$D$1,ROW(TaskList1[RESPONSABLE])-1),COUNTIF($D$3:D566,TaskList15[[#This Row],[RESPONSABLE]]))),IFERROR(INDEX(TaskList2[DATE LIMITE],SMALL(IF(TaskList2[RESPONSABLE]=$D$1,ROW(TaskList2[RESPONSABLE])-1),COUNTIF($D$3:D566,TaskList15[[#This Row],[RESPONSABLE]])-COUNTIF(TaskList1[RESPONSABLE],$D$1))),INDEX(TaskList3[DATE LIMITE],SMALL(IF(TaskList3[RESPONSABLE]=$D$1,ROW(TaskList3[RESPONSABLE])-1),COUNTIF($D$3:D566,TaskList15[[#This Row],[RESPONSABLE]])-COUNTIF(TaskList2[RESPONSABLE],$D$1)-COUNTIF(TaskList1[RESPONSABLE],$D$1))))))</f>
        <v/>
      </c>
      <c r="F566" s="10" t="str">
        <f t="array" ref="F566">IF(TaskList15[[#This Row],[RESPONSABLE]]="","",IFERROR(INDEX(TaskList1[STATUT],SMALL(IF(TaskList1[RESPONSABLE]=$D$1,ROW(TaskList1[RESPONSABLE])-1),COUNTIF($D$3:D566,TaskList15[[#This Row],[RESPONSABLE]]))),IFERROR(INDEX(TaskList2[STATUT],SMALL(IF(TaskList2[RESPONSABLE]=$D$1,ROW(TaskList2[RESPONSABLE])-1),COUNTIF($D$3:D566,TaskList15[[#This Row],[RESPONSABLE]])-COUNTIF(TaskList1[RESPONSABLE],$D$1))),INDEX(TaskList3[STATUT],SMALL(IF(TaskList3[RESPONSABLE]=$D$1,ROW(TaskList3[RESPONSABLE])-1),COUNTIF($D$3:D566,TaskList15[[#This Row],[RESPONSABLE]])-COUNTIF(TaskList2[RESPONSABLE],$D$1)-COUNTIF(TaskList1[RESPONSABLE],$D$1))))))</f>
        <v/>
      </c>
    </row>
    <row r="567" spans="1:6" x14ac:dyDescent="0.3">
      <c r="A567" s="10" t="str">
        <f t="array" ref="A567">IF(TaskList15[[#This Row],[RESPONSABLE]]="","",IFERROR(INDEX(TaskList1[THÈME],SMALL(IF(TaskList1[RESPONSABLE]=$D$1,ROW(TaskList1[RESPONSABLE])-1),COUNTIF($D$3:D567,TaskList15[[#This Row],[RESPONSABLE]]))),IFERROR(INDEX(TaskList2[THÈME],SMALL(IF(TaskList2[RESPONSABLE]=$D$1,ROW(TaskList2[RESPONSABLE])-1),COUNTIF($D$3:D567,TaskList15[[#This Row],[RESPONSABLE]])-COUNTIF(TaskList1[RESPONSABLE],$D$1))),INDEX(TaskList3[THÈME],SMALL(IF(TaskList3[RESPONSABLE]=$D$1,ROW(TaskList3[RESPONSABLE])-1),COUNTIF($D$3:D567,TaskList15[[#This Row],[RESPONSABLE]])-COUNTIF(TaskList2[RESPONSABLE],$D$1)-COUNTIF(TaskList1[RESPONSABLE],$D$1))))))</f>
        <v/>
      </c>
      <c r="B567" s="10" t="str">
        <f t="array" ref="B567">IF(TaskList15[[#This Row],[RESPONSABLE]]="","",IFERROR(INDEX(TaskList1[AXE],SMALL(IF(TaskList1[RESPONSABLE]=$D$1,ROW(TaskList1[RESPONSABLE])-1),COUNTIF($D$3:D567,TaskList15[[#This Row],[RESPONSABLE]]))),IFERROR(INDEX(TaskList2[AXE],SMALL(IF(TaskList2[RESPONSABLE]=$D$1,ROW(TaskList2[RESPONSABLE])-1),COUNTIF($D$3:D567,TaskList15[[#This Row],[RESPONSABLE]])-COUNTIF(TaskList1[RESPONSABLE],$D$1))),INDEX(TaskList3[AXE],SMALL(IF(TaskList3[RESPONSABLE]=$D$1,ROW(TaskList3[RESPONSABLE])-1),COUNTIF($D$3:D567,TaskList15[[#This Row],[RESPONSABLE]])-COUNTIF(TaskList2[RESPONSABLE],$D$1)-COUNTIF(TaskList1[RESPONSABLE],$D$1))))))</f>
        <v/>
      </c>
      <c r="D567" s="12" t="str">
        <f>IF(COUNTIF($D$2:D566,$D$1)&lt;COUNTIF(TaskList2[RESPONSABLE],$D$1)+COUNTIF(TaskList3[RESPONSABLE],$D$1)+COUNTIF(TaskList1[RESPONSABLE],$D$1),$D$1,"")</f>
        <v/>
      </c>
      <c r="E567" s="13" t="str">
        <f t="array" ref="E567">IF(TaskList15[[#This Row],[RESPONSABLE]]="","",IFERROR(INDEX(TaskList1[DATE LIMITE],SMALL(IF(TaskList1[RESPONSABLE]=$D$1,ROW(TaskList1[RESPONSABLE])-1),COUNTIF($D$3:D567,TaskList15[[#This Row],[RESPONSABLE]]))),IFERROR(INDEX(TaskList2[DATE LIMITE],SMALL(IF(TaskList2[RESPONSABLE]=$D$1,ROW(TaskList2[RESPONSABLE])-1),COUNTIF($D$3:D567,TaskList15[[#This Row],[RESPONSABLE]])-COUNTIF(TaskList1[RESPONSABLE],$D$1))),INDEX(TaskList3[DATE LIMITE],SMALL(IF(TaskList3[RESPONSABLE]=$D$1,ROW(TaskList3[RESPONSABLE])-1),COUNTIF($D$3:D567,TaskList15[[#This Row],[RESPONSABLE]])-COUNTIF(TaskList2[RESPONSABLE],$D$1)-COUNTIF(TaskList1[RESPONSABLE],$D$1))))))</f>
        <v/>
      </c>
      <c r="F567" s="10" t="str">
        <f t="array" ref="F567">IF(TaskList15[[#This Row],[RESPONSABLE]]="","",IFERROR(INDEX(TaskList1[STATUT],SMALL(IF(TaskList1[RESPONSABLE]=$D$1,ROW(TaskList1[RESPONSABLE])-1),COUNTIF($D$3:D567,TaskList15[[#This Row],[RESPONSABLE]]))),IFERROR(INDEX(TaskList2[STATUT],SMALL(IF(TaskList2[RESPONSABLE]=$D$1,ROW(TaskList2[RESPONSABLE])-1),COUNTIF($D$3:D567,TaskList15[[#This Row],[RESPONSABLE]])-COUNTIF(TaskList1[RESPONSABLE],$D$1))),INDEX(TaskList3[STATUT],SMALL(IF(TaskList3[RESPONSABLE]=$D$1,ROW(TaskList3[RESPONSABLE])-1),COUNTIF($D$3:D567,TaskList15[[#This Row],[RESPONSABLE]])-COUNTIF(TaskList2[RESPONSABLE],$D$1)-COUNTIF(TaskList1[RESPONSABLE],$D$1))))))</f>
        <v/>
      </c>
    </row>
    <row r="568" spans="1:6" x14ac:dyDescent="0.3">
      <c r="A568" s="10" t="str">
        <f t="array" ref="A568">IF(TaskList15[[#This Row],[RESPONSABLE]]="","",IFERROR(INDEX(TaskList1[THÈME],SMALL(IF(TaskList1[RESPONSABLE]=$D$1,ROW(TaskList1[RESPONSABLE])-1),COUNTIF($D$3:D568,TaskList15[[#This Row],[RESPONSABLE]]))),IFERROR(INDEX(TaskList2[THÈME],SMALL(IF(TaskList2[RESPONSABLE]=$D$1,ROW(TaskList2[RESPONSABLE])-1),COUNTIF($D$3:D568,TaskList15[[#This Row],[RESPONSABLE]])-COUNTIF(TaskList1[RESPONSABLE],$D$1))),INDEX(TaskList3[THÈME],SMALL(IF(TaskList3[RESPONSABLE]=$D$1,ROW(TaskList3[RESPONSABLE])-1),COUNTIF($D$3:D568,TaskList15[[#This Row],[RESPONSABLE]])-COUNTIF(TaskList2[RESPONSABLE],$D$1)-COUNTIF(TaskList1[RESPONSABLE],$D$1))))))</f>
        <v/>
      </c>
      <c r="B568" s="10" t="str">
        <f t="array" ref="B568">IF(TaskList15[[#This Row],[RESPONSABLE]]="","",IFERROR(INDEX(TaskList1[AXE],SMALL(IF(TaskList1[RESPONSABLE]=$D$1,ROW(TaskList1[RESPONSABLE])-1),COUNTIF($D$3:D568,TaskList15[[#This Row],[RESPONSABLE]]))),IFERROR(INDEX(TaskList2[AXE],SMALL(IF(TaskList2[RESPONSABLE]=$D$1,ROW(TaskList2[RESPONSABLE])-1),COUNTIF($D$3:D568,TaskList15[[#This Row],[RESPONSABLE]])-COUNTIF(TaskList1[RESPONSABLE],$D$1))),INDEX(TaskList3[AXE],SMALL(IF(TaskList3[RESPONSABLE]=$D$1,ROW(TaskList3[RESPONSABLE])-1),COUNTIF($D$3:D568,TaskList15[[#This Row],[RESPONSABLE]])-COUNTIF(TaskList2[RESPONSABLE],$D$1)-COUNTIF(TaskList1[RESPONSABLE],$D$1))))))</f>
        <v/>
      </c>
      <c r="D568" s="12" t="str">
        <f>IF(COUNTIF($D$2:D567,$D$1)&lt;COUNTIF(TaskList2[RESPONSABLE],$D$1)+COUNTIF(TaskList3[RESPONSABLE],$D$1)+COUNTIF(TaskList1[RESPONSABLE],$D$1),$D$1,"")</f>
        <v/>
      </c>
      <c r="E568" s="13" t="str">
        <f t="array" ref="E568">IF(TaskList15[[#This Row],[RESPONSABLE]]="","",IFERROR(INDEX(TaskList1[DATE LIMITE],SMALL(IF(TaskList1[RESPONSABLE]=$D$1,ROW(TaskList1[RESPONSABLE])-1),COUNTIF($D$3:D568,TaskList15[[#This Row],[RESPONSABLE]]))),IFERROR(INDEX(TaskList2[DATE LIMITE],SMALL(IF(TaskList2[RESPONSABLE]=$D$1,ROW(TaskList2[RESPONSABLE])-1),COUNTIF($D$3:D568,TaskList15[[#This Row],[RESPONSABLE]])-COUNTIF(TaskList1[RESPONSABLE],$D$1))),INDEX(TaskList3[DATE LIMITE],SMALL(IF(TaskList3[RESPONSABLE]=$D$1,ROW(TaskList3[RESPONSABLE])-1),COUNTIF($D$3:D568,TaskList15[[#This Row],[RESPONSABLE]])-COUNTIF(TaskList2[RESPONSABLE],$D$1)-COUNTIF(TaskList1[RESPONSABLE],$D$1))))))</f>
        <v/>
      </c>
      <c r="F568" s="10" t="str">
        <f t="array" ref="F568">IF(TaskList15[[#This Row],[RESPONSABLE]]="","",IFERROR(INDEX(TaskList1[STATUT],SMALL(IF(TaskList1[RESPONSABLE]=$D$1,ROW(TaskList1[RESPONSABLE])-1),COUNTIF($D$3:D568,TaskList15[[#This Row],[RESPONSABLE]]))),IFERROR(INDEX(TaskList2[STATUT],SMALL(IF(TaskList2[RESPONSABLE]=$D$1,ROW(TaskList2[RESPONSABLE])-1),COUNTIF($D$3:D568,TaskList15[[#This Row],[RESPONSABLE]])-COUNTIF(TaskList1[RESPONSABLE],$D$1))),INDEX(TaskList3[STATUT],SMALL(IF(TaskList3[RESPONSABLE]=$D$1,ROW(TaskList3[RESPONSABLE])-1),COUNTIF($D$3:D568,TaskList15[[#This Row],[RESPONSABLE]])-COUNTIF(TaskList2[RESPONSABLE],$D$1)-COUNTIF(TaskList1[RESPONSABLE],$D$1))))))</f>
        <v/>
      </c>
    </row>
    <row r="569" spans="1:6" x14ac:dyDescent="0.3">
      <c r="A569" s="10" t="str">
        <f t="array" ref="A569">IF(TaskList15[[#This Row],[RESPONSABLE]]="","",IFERROR(INDEX(TaskList1[THÈME],SMALL(IF(TaskList1[RESPONSABLE]=$D$1,ROW(TaskList1[RESPONSABLE])-1),COUNTIF($D$3:D569,TaskList15[[#This Row],[RESPONSABLE]]))),IFERROR(INDEX(TaskList2[THÈME],SMALL(IF(TaskList2[RESPONSABLE]=$D$1,ROW(TaskList2[RESPONSABLE])-1),COUNTIF($D$3:D569,TaskList15[[#This Row],[RESPONSABLE]])-COUNTIF(TaskList1[RESPONSABLE],$D$1))),INDEX(TaskList3[THÈME],SMALL(IF(TaskList3[RESPONSABLE]=$D$1,ROW(TaskList3[RESPONSABLE])-1),COUNTIF($D$3:D569,TaskList15[[#This Row],[RESPONSABLE]])-COUNTIF(TaskList2[RESPONSABLE],$D$1)-COUNTIF(TaskList1[RESPONSABLE],$D$1))))))</f>
        <v/>
      </c>
      <c r="B569" s="10" t="str">
        <f t="array" ref="B569">IF(TaskList15[[#This Row],[RESPONSABLE]]="","",IFERROR(INDEX(TaskList1[AXE],SMALL(IF(TaskList1[RESPONSABLE]=$D$1,ROW(TaskList1[RESPONSABLE])-1),COUNTIF($D$3:D569,TaskList15[[#This Row],[RESPONSABLE]]))),IFERROR(INDEX(TaskList2[AXE],SMALL(IF(TaskList2[RESPONSABLE]=$D$1,ROW(TaskList2[RESPONSABLE])-1),COUNTIF($D$3:D569,TaskList15[[#This Row],[RESPONSABLE]])-COUNTIF(TaskList1[RESPONSABLE],$D$1))),INDEX(TaskList3[AXE],SMALL(IF(TaskList3[RESPONSABLE]=$D$1,ROW(TaskList3[RESPONSABLE])-1),COUNTIF($D$3:D569,TaskList15[[#This Row],[RESPONSABLE]])-COUNTIF(TaskList2[RESPONSABLE],$D$1)-COUNTIF(TaskList1[RESPONSABLE],$D$1))))))</f>
        <v/>
      </c>
      <c r="D569" s="12" t="str">
        <f>IF(COUNTIF($D$2:D568,$D$1)&lt;COUNTIF(TaskList2[RESPONSABLE],$D$1)+COUNTIF(TaskList3[RESPONSABLE],$D$1)+COUNTIF(TaskList1[RESPONSABLE],$D$1),$D$1,"")</f>
        <v/>
      </c>
      <c r="E569" s="13" t="str">
        <f t="array" ref="E569">IF(TaskList15[[#This Row],[RESPONSABLE]]="","",IFERROR(INDEX(TaskList1[DATE LIMITE],SMALL(IF(TaskList1[RESPONSABLE]=$D$1,ROW(TaskList1[RESPONSABLE])-1),COUNTIF($D$3:D569,TaskList15[[#This Row],[RESPONSABLE]]))),IFERROR(INDEX(TaskList2[DATE LIMITE],SMALL(IF(TaskList2[RESPONSABLE]=$D$1,ROW(TaskList2[RESPONSABLE])-1),COUNTIF($D$3:D569,TaskList15[[#This Row],[RESPONSABLE]])-COUNTIF(TaskList1[RESPONSABLE],$D$1))),INDEX(TaskList3[DATE LIMITE],SMALL(IF(TaskList3[RESPONSABLE]=$D$1,ROW(TaskList3[RESPONSABLE])-1),COUNTIF($D$3:D569,TaskList15[[#This Row],[RESPONSABLE]])-COUNTIF(TaskList2[RESPONSABLE],$D$1)-COUNTIF(TaskList1[RESPONSABLE],$D$1))))))</f>
        <v/>
      </c>
      <c r="F569" s="10" t="str">
        <f t="array" ref="F569">IF(TaskList15[[#This Row],[RESPONSABLE]]="","",IFERROR(INDEX(TaskList1[STATUT],SMALL(IF(TaskList1[RESPONSABLE]=$D$1,ROW(TaskList1[RESPONSABLE])-1),COUNTIF($D$3:D569,TaskList15[[#This Row],[RESPONSABLE]]))),IFERROR(INDEX(TaskList2[STATUT],SMALL(IF(TaskList2[RESPONSABLE]=$D$1,ROW(TaskList2[RESPONSABLE])-1),COUNTIF($D$3:D569,TaskList15[[#This Row],[RESPONSABLE]])-COUNTIF(TaskList1[RESPONSABLE],$D$1))),INDEX(TaskList3[STATUT],SMALL(IF(TaskList3[RESPONSABLE]=$D$1,ROW(TaskList3[RESPONSABLE])-1),COUNTIF($D$3:D569,TaskList15[[#This Row],[RESPONSABLE]])-COUNTIF(TaskList2[RESPONSABLE],$D$1)-COUNTIF(TaskList1[RESPONSABLE],$D$1))))))</f>
        <v/>
      </c>
    </row>
    <row r="570" spans="1:6" x14ac:dyDescent="0.3">
      <c r="A570" s="10" t="str">
        <f t="array" ref="A570">IF(TaskList15[[#This Row],[RESPONSABLE]]="","",IFERROR(INDEX(TaskList1[THÈME],SMALL(IF(TaskList1[RESPONSABLE]=$D$1,ROW(TaskList1[RESPONSABLE])-1),COUNTIF($D$3:D570,TaskList15[[#This Row],[RESPONSABLE]]))),IFERROR(INDEX(TaskList2[THÈME],SMALL(IF(TaskList2[RESPONSABLE]=$D$1,ROW(TaskList2[RESPONSABLE])-1),COUNTIF($D$3:D570,TaskList15[[#This Row],[RESPONSABLE]])-COUNTIF(TaskList1[RESPONSABLE],$D$1))),INDEX(TaskList3[THÈME],SMALL(IF(TaskList3[RESPONSABLE]=$D$1,ROW(TaskList3[RESPONSABLE])-1),COUNTIF($D$3:D570,TaskList15[[#This Row],[RESPONSABLE]])-COUNTIF(TaskList2[RESPONSABLE],$D$1)-COUNTIF(TaskList1[RESPONSABLE],$D$1))))))</f>
        <v/>
      </c>
      <c r="B570" s="10" t="str">
        <f t="array" ref="B570">IF(TaskList15[[#This Row],[RESPONSABLE]]="","",IFERROR(INDEX(TaskList1[AXE],SMALL(IF(TaskList1[RESPONSABLE]=$D$1,ROW(TaskList1[RESPONSABLE])-1),COUNTIF($D$3:D570,TaskList15[[#This Row],[RESPONSABLE]]))),IFERROR(INDEX(TaskList2[AXE],SMALL(IF(TaskList2[RESPONSABLE]=$D$1,ROW(TaskList2[RESPONSABLE])-1),COUNTIF($D$3:D570,TaskList15[[#This Row],[RESPONSABLE]])-COUNTIF(TaskList1[RESPONSABLE],$D$1))),INDEX(TaskList3[AXE],SMALL(IF(TaskList3[RESPONSABLE]=$D$1,ROW(TaskList3[RESPONSABLE])-1),COUNTIF($D$3:D570,TaskList15[[#This Row],[RESPONSABLE]])-COUNTIF(TaskList2[RESPONSABLE],$D$1)-COUNTIF(TaskList1[RESPONSABLE],$D$1))))))</f>
        <v/>
      </c>
      <c r="D570" s="12" t="str">
        <f>IF(COUNTIF($D$2:D569,$D$1)&lt;COUNTIF(TaskList2[RESPONSABLE],$D$1)+COUNTIF(TaskList3[RESPONSABLE],$D$1)+COUNTIF(TaskList1[RESPONSABLE],$D$1),$D$1,"")</f>
        <v/>
      </c>
      <c r="E570" s="13" t="str">
        <f t="array" ref="E570">IF(TaskList15[[#This Row],[RESPONSABLE]]="","",IFERROR(INDEX(TaskList1[DATE LIMITE],SMALL(IF(TaskList1[RESPONSABLE]=$D$1,ROW(TaskList1[RESPONSABLE])-1),COUNTIF($D$3:D570,TaskList15[[#This Row],[RESPONSABLE]]))),IFERROR(INDEX(TaskList2[DATE LIMITE],SMALL(IF(TaskList2[RESPONSABLE]=$D$1,ROW(TaskList2[RESPONSABLE])-1),COUNTIF($D$3:D570,TaskList15[[#This Row],[RESPONSABLE]])-COUNTIF(TaskList1[RESPONSABLE],$D$1))),INDEX(TaskList3[DATE LIMITE],SMALL(IF(TaskList3[RESPONSABLE]=$D$1,ROW(TaskList3[RESPONSABLE])-1),COUNTIF($D$3:D570,TaskList15[[#This Row],[RESPONSABLE]])-COUNTIF(TaskList2[RESPONSABLE],$D$1)-COUNTIF(TaskList1[RESPONSABLE],$D$1))))))</f>
        <v/>
      </c>
      <c r="F570" s="10" t="str">
        <f t="array" ref="F570">IF(TaskList15[[#This Row],[RESPONSABLE]]="","",IFERROR(INDEX(TaskList1[STATUT],SMALL(IF(TaskList1[RESPONSABLE]=$D$1,ROW(TaskList1[RESPONSABLE])-1),COUNTIF($D$3:D570,TaskList15[[#This Row],[RESPONSABLE]]))),IFERROR(INDEX(TaskList2[STATUT],SMALL(IF(TaskList2[RESPONSABLE]=$D$1,ROW(TaskList2[RESPONSABLE])-1),COUNTIF($D$3:D570,TaskList15[[#This Row],[RESPONSABLE]])-COUNTIF(TaskList1[RESPONSABLE],$D$1))),INDEX(TaskList3[STATUT],SMALL(IF(TaskList3[RESPONSABLE]=$D$1,ROW(TaskList3[RESPONSABLE])-1),COUNTIF($D$3:D570,TaskList15[[#This Row],[RESPONSABLE]])-COUNTIF(TaskList2[RESPONSABLE],$D$1)-COUNTIF(TaskList1[RESPONSABLE],$D$1))))))</f>
        <v/>
      </c>
    </row>
    <row r="571" spans="1:6" x14ac:dyDescent="0.3">
      <c r="A571" s="10" t="str">
        <f t="array" ref="A571">IF(TaskList15[[#This Row],[RESPONSABLE]]="","",IFERROR(INDEX(TaskList1[THÈME],SMALL(IF(TaskList1[RESPONSABLE]=$D$1,ROW(TaskList1[RESPONSABLE])-1),COUNTIF($D$3:D571,TaskList15[[#This Row],[RESPONSABLE]]))),IFERROR(INDEX(TaskList2[THÈME],SMALL(IF(TaskList2[RESPONSABLE]=$D$1,ROW(TaskList2[RESPONSABLE])-1),COUNTIF($D$3:D571,TaskList15[[#This Row],[RESPONSABLE]])-COUNTIF(TaskList1[RESPONSABLE],$D$1))),INDEX(TaskList3[THÈME],SMALL(IF(TaskList3[RESPONSABLE]=$D$1,ROW(TaskList3[RESPONSABLE])-1),COUNTIF($D$3:D571,TaskList15[[#This Row],[RESPONSABLE]])-COUNTIF(TaskList2[RESPONSABLE],$D$1)-COUNTIF(TaskList1[RESPONSABLE],$D$1))))))</f>
        <v/>
      </c>
      <c r="B571" s="10" t="str">
        <f t="array" ref="B571">IF(TaskList15[[#This Row],[RESPONSABLE]]="","",IFERROR(INDEX(TaskList1[AXE],SMALL(IF(TaskList1[RESPONSABLE]=$D$1,ROW(TaskList1[RESPONSABLE])-1),COUNTIF($D$3:D571,TaskList15[[#This Row],[RESPONSABLE]]))),IFERROR(INDEX(TaskList2[AXE],SMALL(IF(TaskList2[RESPONSABLE]=$D$1,ROW(TaskList2[RESPONSABLE])-1),COUNTIF($D$3:D571,TaskList15[[#This Row],[RESPONSABLE]])-COUNTIF(TaskList1[RESPONSABLE],$D$1))),INDEX(TaskList3[AXE],SMALL(IF(TaskList3[RESPONSABLE]=$D$1,ROW(TaskList3[RESPONSABLE])-1),COUNTIF($D$3:D571,TaskList15[[#This Row],[RESPONSABLE]])-COUNTIF(TaskList2[RESPONSABLE],$D$1)-COUNTIF(TaskList1[RESPONSABLE],$D$1))))))</f>
        <v/>
      </c>
      <c r="D571" s="12" t="str">
        <f>IF(COUNTIF($D$2:D570,$D$1)&lt;COUNTIF(TaskList2[RESPONSABLE],$D$1)+COUNTIF(TaskList3[RESPONSABLE],$D$1)+COUNTIF(TaskList1[RESPONSABLE],$D$1),$D$1,"")</f>
        <v/>
      </c>
      <c r="E571" s="13" t="str">
        <f t="array" ref="E571">IF(TaskList15[[#This Row],[RESPONSABLE]]="","",IFERROR(INDEX(TaskList1[DATE LIMITE],SMALL(IF(TaskList1[RESPONSABLE]=$D$1,ROW(TaskList1[RESPONSABLE])-1),COUNTIF($D$3:D571,TaskList15[[#This Row],[RESPONSABLE]]))),IFERROR(INDEX(TaskList2[DATE LIMITE],SMALL(IF(TaskList2[RESPONSABLE]=$D$1,ROW(TaskList2[RESPONSABLE])-1),COUNTIF($D$3:D571,TaskList15[[#This Row],[RESPONSABLE]])-COUNTIF(TaskList1[RESPONSABLE],$D$1))),INDEX(TaskList3[DATE LIMITE],SMALL(IF(TaskList3[RESPONSABLE]=$D$1,ROW(TaskList3[RESPONSABLE])-1),COUNTIF($D$3:D571,TaskList15[[#This Row],[RESPONSABLE]])-COUNTIF(TaskList2[RESPONSABLE],$D$1)-COUNTIF(TaskList1[RESPONSABLE],$D$1))))))</f>
        <v/>
      </c>
      <c r="F571" s="10" t="str">
        <f t="array" ref="F571">IF(TaskList15[[#This Row],[RESPONSABLE]]="","",IFERROR(INDEX(TaskList1[STATUT],SMALL(IF(TaskList1[RESPONSABLE]=$D$1,ROW(TaskList1[RESPONSABLE])-1),COUNTIF($D$3:D571,TaskList15[[#This Row],[RESPONSABLE]]))),IFERROR(INDEX(TaskList2[STATUT],SMALL(IF(TaskList2[RESPONSABLE]=$D$1,ROW(TaskList2[RESPONSABLE])-1),COUNTIF($D$3:D571,TaskList15[[#This Row],[RESPONSABLE]])-COUNTIF(TaskList1[RESPONSABLE],$D$1))),INDEX(TaskList3[STATUT],SMALL(IF(TaskList3[RESPONSABLE]=$D$1,ROW(TaskList3[RESPONSABLE])-1),COUNTIF($D$3:D571,TaskList15[[#This Row],[RESPONSABLE]])-COUNTIF(TaskList2[RESPONSABLE],$D$1)-COUNTIF(TaskList1[RESPONSABLE],$D$1))))))</f>
        <v/>
      </c>
    </row>
    <row r="572" spans="1:6" x14ac:dyDescent="0.3">
      <c r="A572" s="10" t="str">
        <f t="array" ref="A572">IF(TaskList15[[#This Row],[RESPONSABLE]]="","",IFERROR(INDEX(TaskList1[THÈME],SMALL(IF(TaskList1[RESPONSABLE]=$D$1,ROW(TaskList1[RESPONSABLE])-1),COUNTIF($D$3:D572,TaskList15[[#This Row],[RESPONSABLE]]))),IFERROR(INDEX(TaskList2[THÈME],SMALL(IF(TaskList2[RESPONSABLE]=$D$1,ROW(TaskList2[RESPONSABLE])-1),COUNTIF($D$3:D572,TaskList15[[#This Row],[RESPONSABLE]])-COUNTIF(TaskList1[RESPONSABLE],$D$1))),INDEX(TaskList3[THÈME],SMALL(IF(TaskList3[RESPONSABLE]=$D$1,ROW(TaskList3[RESPONSABLE])-1),COUNTIF($D$3:D572,TaskList15[[#This Row],[RESPONSABLE]])-COUNTIF(TaskList2[RESPONSABLE],$D$1)-COUNTIF(TaskList1[RESPONSABLE],$D$1))))))</f>
        <v/>
      </c>
      <c r="B572" s="10" t="str">
        <f t="array" ref="B572">IF(TaskList15[[#This Row],[RESPONSABLE]]="","",IFERROR(INDEX(TaskList1[AXE],SMALL(IF(TaskList1[RESPONSABLE]=$D$1,ROW(TaskList1[RESPONSABLE])-1),COUNTIF($D$3:D572,TaskList15[[#This Row],[RESPONSABLE]]))),IFERROR(INDEX(TaskList2[AXE],SMALL(IF(TaskList2[RESPONSABLE]=$D$1,ROW(TaskList2[RESPONSABLE])-1),COUNTIF($D$3:D572,TaskList15[[#This Row],[RESPONSABLE]])-COUNTIF(TaskList1[RESPONSABLE],$D$1))),INDEX(TaskList3[AXE],SMALL(IF(TaskList3[RESPONSABLE]=$D$1,ROW(TaskList3[RESPONSABLE])-1),COUNTIF($D$3:D572,TaskList15[[#This Row],[RESPONSABLE]])-COUNTIF(TaskList2[RESPONSABLE],$D$1)-COUNTIF(TaskList1[RESPONSABLE],$D$1))))))</f>
        <v/>
      </c>
      <c r="D572" s="12" t="str">
        <f>IF(COUNTIF($D$2:D571,$D$1)&lt;COUNTIF(TaskList2[RESPONSABLE],$D$1)+COUNTIF(TaskList3[RESPONSABLE],$D$1)+COUNTIF(TaskList1[RESPONSABLE],$D$1),$D$1,"")</f>
        <v/>
      </c>
      <c r="E572" s="13" t="str">
        <f t="array" ref="E572">IF(TaskList15[[#This Row],[RESPONSABLE]]="","",IFERROR(INDEX(TaskList1[DATE LIMITE],SMALL(IF(TaskList1[RESPONSABLE]=$D$1,ROW(TaskList1[RESPONSABLE])-1),COUNTIF($D$3:D572,TaskList15[[#This Row],[RESPONSABLE]]))),IFERROR(INDEX(TaskList2[DATE LIMITE],SMALL(IF(TaskList2[RESPONSABLE]=$D$1,ROW(TaskList2[RESPONSABLE])-1),COUNTIF($D$3:D572,TaskList15[[#This Row],[RESPONSABLE]])-COUNTIF(TaskList1[RESPONSABLE],$D$1))),INDEX(TaskList3[DATE LIMITE],SMALL(IF(TaskList3[RESPONSABLE]=$D$1,ROW(TaskList3[RESPONSABLE])-1),COUNTIF($D$3:D572,TaskList15[[#This Row],[RESPONSABLE]])-COUNTIF(TaskList2[RESPONSABLE],$D$1)-COUNTIF(TaskList1[RESPONSABLE],$D$1))))))</f>
        <v/>
      </c>
      <c r="F572" s="10" t="str">
        <f t="array" ref="F572">IF(TaskList15[[#This Row],[RESPONSABLE]]="","",IFERROR(INDEX(TaskList1[STATUT],SMALL(IF(TaskList1[RESPONSABLE]=$D$1,ROW(TaskList1[RESPONSABLE])-1),COUNTIF($D$3:D572,TaskList15[[#This Row],[RESPONSABLE]]))),IFERROR(INDEX(TaskList2[STATUT],SMALL(IF(TaskList2[RESPONSABLE]=$D$1,ROW(TaskList2[RESPONSABLE])-1),COUNTIF($D$3:D572,TaskList15[[#This Row],[RESPONSABLE]])-COUNTIF(TaskList1[RESPONSABLE],$D$1))),INDEX(TaskList3[STATUT],SMALL(IF(TaskList3[RESPONSABLE]=$D$1,ROW(TaskList3[RESPONSABLE])-1),COUNTIF($D$3:D572,TaskList15[[#This Row],[RESPONSABLE]])-COUNTIF(TaskList2[RESPONSABLE],$D$1)-COUNTIF(TaskList1[RESPONSABLE],$D$1))))))</f>
        <v/>
      </c>
    </row>
    <row r="573" spans="1:6" x14ac:dyDescent="0.3">
      <c r="A573" s="10" t="str">
        <f t="array" ref="A573">IF(TaskList15[[#This Row],[RESPONSABLE]]="","",IFERROR(INDEX(TaskList1[THÈME],SMALL(IF(TaskList1[RESPONSABLE]=$D$1,ROW(TaskList1[RESPONSABLE])-1),COUNTIF($D$3:D573,TaskList15[[#This Row],[RESPONSABLE]]))),IFERROR(INDEX(TaskList2[THÈME],SMALL(IF(TaskList2[RESPONSABLE]=$D$1,ROW(TaskList2[RESPONSABLE])-1),COUNTIF($D$3:D573,TaskList15[[#This Row],[RESPONSABLE]])-COUNTIF(TaskList1[RESPONSABLE],$D$1))),INDEX(TaskList3[THÈME],SMALL(IF(TaskList3[RESPONSABLE]=$D$1,ROW(TaskList3[RESPONSABLE])-1),COUNTIF($D$3:D573,TaskList15[[#This Row],[RESPONSABLE]])-COUNTIF(TaskList2[RESPONSABLE],$D$1)-COUNTIF(TaskList1[RESPONSABLE],$D$1))))))</f>
        <v/>
      </c>
      <c r="B573" s="10" t="str">
        <f t="array" ref="B573">IF(TaskList15[[#This Row],[RESPONSABLE]]="","",IFERROR(INDEX(TaskList1[AXE],SMALL(IF(TaskList1[RESPONSABLE]=$D$1,ROW(TaskList1[RESPONSABLE])-1),COUNTIF($D$3:D573,TaskList15[[#This Row],[RESPONSABLE]]))),IFERROR(INDEX(TaskList2[AXE],SMALL(IF(TaskList2[RESPONSABLE]=$D$1,ROW(TaskList2[RESPONSABLE])-1),COUNTIF($D$3:D573,TaskList15[[#This Row],[RESPONSABLE]])-COUNTIF(TaskList1[RESPONSABLE],$D$1))),INDEX(TaskList3[AXE],SMALL(IF(TaskList3[RESPONSABLE]=$D$1,ROW(TaskList3[RESPONSABLE])-1),COUNTIF($D$3:D573,TaskList15[[#This Row],[RESPONSABLE]])-COUNTIF(TaskList2[RESPONSABLE],$D$1)-COUNTIF(TaskList1[RESPONSABLE],$D$1))))))</f>
        <v/>
      </c>
      <c r="D573" s="12" t="str">
        <f>IF(COUNTIF($D$2:D572,$D$1)&lt;COUNTIF(TaskList2[RESPONSABLE],$D$1)+COUNTIF(TaskList3[RESPONSABLE],$D$1)+COUNTIF(TaskList1[RESPONSABLE],$D$1),$D$1,"")</f>
        <v/>
      </c>
      <c r="E573" s="13" t="str">
        <f t="array" ref="E573">IF(TaskList15[[#This Row],[RESPONSABLE]]="","",IFERROR(INDEX(TaskList1[DATE LIMITE],SMALL(IF(TaskList1[RESPONSABLE]=$D$1,ROW(TaskList1[RESPONSABLE])-1),COUNTIF($D$3:D573,TaskList15[[#This Row],[RESPONSABLE]]))),IFERROR(INDEX(TaskList2[DATE LIMITE],SMALL(IF(TaskList2[RESPONSABLE]=$D$1,ROW(TaskList2[RESPONSABLE])-1),COUNTIF($D$3:D573,TaskList15[[#This Row],[RESPONSABLE]])-COUNTIF(TaskList1[RESPONSABLE],$D$1))),INDEX(TaskList3[DATE LIMITE],SMALL(IF(TaskList3[RESPONSABLE]=$D$1,ROW(TaskList3[RESPONSABLE])-1),COUNTIF($D$3:D573,TaskList15[[#This Row],[RESPONSABLE]])-COUNTIF(TaskList2[RESPONSABLE],$D$1)-COUNTIF(TaskList1[RESPONSABLE],$D$1))))))</f>
        <v/>
      </c>
      <c r="F573" s="10" t="str">
        <f t="array" ref="F573">IF(TaskList15[[#This Row],[RESPONSABLE]]="","",IFERROR(INDEX(TaskList1[STATUT],SMALL(IF(TaskList1[RESPONSABLE]=$D$1,ROW(TaskList1[RESPONSABLE])-1),COUNTIF($D$3:D573,TaskList15[[#This Row],[RESPONSABLE]]))),IFERROR(INDEX(TaskList2[STATUT],SMALL(IF(TaskList2[RESPONSABLE]=$D$1,ROW(TaskList2[RESPONSABLE])-1),COUNTIF($D$3:D573,TaskList15[[#This Row],[RESPONSABLE]])-COUNTIF(TaskList1[RESPONSABLE],$D$1))),INDEX(TaskList3[STATUT],SMALL(IF(TaskList3[RESPONSABLE]=$D$1,ROW(TaskList3[RESPONSABLE])-1),COUNTIF($D$3:D573,TaskList15[[#This Row],[RESPONSABLE]])-COUNTIF(TaskList2[RESPONSABLE],$D$1)-COUNTIF(TaskList1[RESPONSABLE],$D$1))))))</f>
        <v/>
      </c>
    </row>
    <row r="574" spans="1:6" x14ac:dyDescent="0.3">
      <c r="A574" s="10" t="str">
        <f t="array" ref="A574">IF(TaskList15[[#This Row],[RESPONSABLE]]="","",IFERROR(INDEX(TaskList1[THÈME],SMALL(IF(TaskList1[RESPONSABLE]=$D$1,ROW(TaskList1[RESPONSABLE])-1),COUNTIF($D$3:D574,TaskList15[[#This Row],[RESPONSABLE]]))),IFERROR(INDEX(TaskList2[THÈME],SMALL(IF(TaskList2[RESPONSABLE]=$D$1,ROW(TaskList2[RESPONSABLE])-1),COUNTIF($D$3:D574,TaskList15[[#This Row],[RESPONSABLE]])-COUNTIF(TaskList1[RESPONSABLE],$D$1))),INDEX(TaskList3[THÈME],SMALL(IF(TaskList3[RESPONSABLE]=$D$1,ROW(TaskList3[RESPONSABLE])-1),COUNTIF($D$3:D574,TaskList15[[#This Row],[RESPONSABLE]])-COUNTIF(TaskList2[RESPONSABLE],$D$1)-COUNTIF(TaskList1[RESPONSABLE],$D$1))))))</f>
        <v/>
      </c>
      <c r="B574" s="10" t="str">
        <f t="array" ref="B574">IF(TaskList15[[#This Row],[RESPONSABLE]]="","",IFERROR(INDEX(TaskList1[AXE],SMALL(IF(TaskList1[RESPONSABLE]=$D$1,ROW(TaskList1[RESPONSABLE])-1),COUNTIF($D$3:D574,TaskList15[[#This Row],[RESPONSABLE]]))),IFERROR(INDEX(TaskList2[AXE],SMALL(IF(TaskList2[RESPONSABLE]=$D$1,ROW(TaskList2[RESPONSABLE])-1),COUNTIF($D$3:D574,TaskList15[[#This Row],[RESPONSABLE]])-COUNTIF(TaskList1[RESPONSABLE],$D$1))),INDEX(TaskList3[AXE],SMALL(IF(TaskList3[RESPONSABLE]=$D$1,ROW(TaskList3[RESPONSABLE])-1),COUNTIF($D$3:D574,TaskList15[[#This Row],[RESPONSABLE]])-COUNTIF(TaskList2[RESPONSABLE],$D$1)-COUNTIF(TaskList1[RESPONSABLE],$D$1))))))</f>
        <v/>
      </c>
      <c r="D574" s="12" t="str">
        <f>IF(COUNTIF($D$2:D573,$D$1)&lt;COUNTIF(TaskList2[RESPONSABLE],$D$1)+COUNTIF(TaskList3[RESPONSABLE],$D$1)+COUNTIF(TaskList1[RESPONSABLE],$D$1),$D$1,"")</f>
        <v/>
      </c>
      <c r="E574" s="13" t="str">
        <f t="array" ref="E574">IF(TaskList15[[#This Row],[RESPONSABLE]]="","",IFERROR(INDEX(TaskList1[DATE LIMITE],SMALL(IF(TaskList1[RESPONSABLE]=$D$1,ROW(TaskList1[RESPONSABLE])-1),COUNTIF($D$3:D574,TaskList15[[#This Row],[RESPONSABLE]]))),IFERROR(INDEX(TaskList2[DATE LIMITE],SMALL(IF(TaskList2[RESPONSABLE]=$D$1,ROW(TaskList2[RESPONSABLE])-1),COUNTIF($D$3:D574,TaskList15[[#This Row],[RESPONSABLE]])-COUNTIF(TaskList1[RESPONSABLE],$D$1))),INDEX(TaskList3[DATE LIMITE],SMALL(IF(TaskList3[RESPONSABLE]=$D$1,ROW(TaskList3[RESPONSABLE])-1),COUNTIF($D$3:D574,TaskList15[[#This Row],[RESPONSABLE]])-COUNTIF(TaskList2[RESPONSABLE],$D$1)-COUNTIF(TaskList1[RESPONSABLE],$D$1))))))</f>
        <v/>
      </c>
      <c r="F574" s="10" t="str">
        <f t="array" ref="F574">IF(TaskList15[[#This Row],[RESPONSABLE]]="","",IFERROR(INDEX(TaskList1[STATUT],SMALL(IF(TaskList1[RESPONSABLE]=$D$1,ROW(TaskList1[RESPONSABLE])-1),COUNTIF($D$3:D574,TaskList15[[#This Row],[RESPONSABLE]]))),IFERROR(INDEX(TaskList2[STATUT],SMALL(IF(TaskList2[RESPONSABLE]=$D$1,ROW(TaskList2[RESPONSABLE])-1),COUNTIF($D$3:D574,TaskList15[[#This Row],[RESPONSABLE]])-COUNTIF(TaskList1[RESPONSABLE],$D$1))),INDEX(TaskList3[STATUT],SMALL(IF(TaskList3[RESPONSABLE]=$D$1,ROW(TaskList3[RESPONSABLE])-1),COUNTIF($D$3:D574,TaskList15[[#This Row],[RESPONSABLE]])-COUNTIF(TaskList2[RESPONSABLE],$D$1)-COUNTIF(TaskList1[RESPONSABLE],$D$1))))))</f>
        <v/>
      </c>
    </row>
    <row r="575" spans="1:6" x14ac:dyDescent="0.3">
      <c r="A575" s="10" t="str">
        <f t="array" ref="A575">IF(TaskList15[[#This Row],[RESPONSABLE]]="","",IFERROR(INDEX(TaskList1[THÈME],SMALL(IF(TaskList1[RESPONSABLE]=$D$1,ROW(TaskList1[RESPONSABLE])-1),COUNTIF($D$3:D575,TaskList15[[#This Row],[RESPONSABLE]]))),IFERROR(INDEX(TaskList2[THÈME],SMALL(IF(TaskList2[RESPONSABLE]=$D$1,ROW(TaskList2[RESPONSABLE])-1),COUNTIF($D$3:D575,TaskList15[[#This Row],[RESPONSABLE]])-COUNTIF(TaskList1[RESPONSABLE],$D$1))),INDEX(TaskList3[THÈME],SMALL(IF(TaskList3[RESPONSABLE]=$D$1,ROW(TaskList3[RESPONSABLE])-1),COUNTIF($D$3:D575,TaskList15[[#This Row],[RESPONSABLE]])-COUNTIF(TaskList2[RESPONSABLE],$D$1)-COUNTIF(TaskList1[RESPONSABLE],$D$1))))))</f>
        <v/>
      </c>
      <c r="B575" s="10" t="str">
        <f t="array" ref="B575">IF(TaskList15[[#This Row],[RESPONSABLE]]="","",IFERROR(INDEX(TaskList1[AXE],SMALL(IF(TaskList1[RESPONSABLE]=$D$1,ROW(TaskList1[RESPONSABLE])-1),COUNTIF($D$3:D575,TaskList15[[#This Row],[RESPONSABLE]]))),IFERROR(INDEX(TaskList2[AXE],SMALL(IF(TaskList2[RESPONSABLE]=$D$1,ROW(TaskList2[RESPONSABLE])-1),COUNTIF($D$3:D575,TaskList15[[#This Row],[RESPONSABLE]])-COUNTIF(TaskList1[RESPONSABLE],$D$1))),INDEX(TaskList3[AXE],SMALL(IF(TaskList3[RESPONSABLE]=$D$1,ROW(TaskList3[RESPONSABLE])-1),COUNTIF($D$3:D575,TaskList15[[#This Row],[RESPONSABLE]])-COUNTIF(TaskList2[RESPONSABLE],$D$1)-COUNTIF(TaskList1[RESPONSABLE],$D$1))))))</f>
        <v/>
      </c>
      <c r="D575" s="12" t="str">
        <f>IF(COUNTIF($D$2:D574,$D$1)&lt;COUNTIF(TaskList2[RESPONSABLE],$D$1)+COUNTIF(TaskList3[RESPONSABLE],$D$1)+COUNTIF(TaskList1[RESPONSABLE],$D$1),$D$1,"")</f>
        <v/>
      </c>
      <c r="E575" s="13" t="str">
        <f t="array" ref="E575">IF(TaskList15[[#This Row],[RESPONSABLE]]="","",IFERROR(INDEX(TaskList1[DATE LIMITE],SMALL(IF(TaskList1[RESPONSABLE]=$D$1,ROW(TaskList1[RESPONSABLE])-1),COUNTIF($D$3:D575,TaskList15[[#This Row],[RESPONSABLE]]))),IFERROR(INDEX(TaskList2[DATE LIMITE],SMALL(IF(TaskList2[RESPONSABLE]=$D$1,ROW(TaskList2[RESPONSABLE])-1),COUNTIF($D$3:D575,TaskList15[[#This Row],[RESPONSABLE]])-COUNTIF(TaskList1[RESPONSABLE],$D$1))),INDEX(TaskList3[DATE LIMITE],SMALL(IF(TaskList3[RESPONSABLE]=$D$1,ROW(TaskList3[RESPONSABLE])-1),COUNTIF($D$3:D575,TaskList15[[#This Row],[RESPONSABLE]])-COUNTIF(TaskList2[RESPONSABLE],$D$1)-COUNTIF(TaskList1[RESPONSABLE],$D$1))))))</f>
        <v/>
      </c>
      <c r="F575" s="10" t="str">
        <f t="array" ref="F575">IF(TaskList15[[#This Row],[RESPONSABLE]]="","",IFERROR(INDEX(TaskList1[STATUT],SMALL(IF(TaskList1[RESPONSABLE]=$D$1,ROW(TaskList1[RESPONSABLE])-1),COUNTIF($D$3:D575,TaskList15[[#This Row],[RESPONSABLE]]))),IFERROR(INDEX(TaskList2[STATUT],SMALL(IF(TaskList2[RESPONSABLE]=$D$1,ROW(TaskList2[RESPONSABLE])-1),COUNTIF($D$3:D575,TaskList15[[#This Row],[RESPONSABLE]])-COUNTIF(TaskList1[RESPONSABLE],$D$1))),INDEX(TaskList3[STATUT],SMALL(IF(TaskList3[RESPONSABLE]=$D$1,ROW(TaskList3[RESPONSABLE])-1),COUNTIF($D$3:D575,TaskList15[[#This Row],[RESPONSABLE]])-COUNTIF(TaskList2[RESPONSABLE],$D$1)-COUNTIF(TaskList1[RESPONSABLE],$D$1))))))</f>
        <v/>
      </c>
    </row>
    <row r="576" spans="1:6" x14ac:dyDescent="0.3">
      <c r="A576" s="10" t="str">
        <f t="array" ref="A576">IF(TaskList15[[#This Row],[RESPONSABLE]]="","",IFERROR(INDEX(TaskList1[THÈME],SMALL(IF(TaskList1[RESPONSABLE]=$D$1,ROW(TaskList1[RESPONSABLE])-1),COUNTIF($D$3:D576,TaskList15[[#This Row],[RESPONSABLE]]))),IFERROR(INDEX(TaskList2[THÈME],SMALL(IF(TaskList2[RESPONSABLE]=$D$1,ROW(TaskList2[RESPONSABLE])-1),COUNTIF($D$3:D576,TaskList15[[#This Row],[RESPONSABLE]])-COUNTIF(TaskList1[RESPONSABLE],$D$1))),INDEX(TaskList3[THÈME],SMALL(IF(TaskList3[RESPONSABLE]=$D$1,ROW(TaskList3[RESPONSABLE])-1),COUNTIF($D$3:D576,TaskList15[[#This Row],[RESPONSABLE]])-COUNTIF(TaskList2[RESPONSABLE],$D$1)-COUNTIF(TaskList1[RESPONSABLE],$D$1))))))</f>
        <v/>
      </c>
      <c r="B576" s="10" t="str">
        <f t="array" ref="B576">IF(TaskList15[[#This Row],[RESPONSABLE]]="","",IFERROR(INDEX(TaskList1[AXE],SMALL(IF(TaskList1[RESPONSABLE]=$D$1,ROW(TaskList1[RESPONSABLE])-1),COUNTIF($D$3:D576,TaskList15[[#This Row],[RESPONSABLE]]))),IFERROR(INDEX(TaskList2[AXE],SMALL(IF(TaskList2[RESPONSABLE]=$D$1,ROW(TaskList2[RESPONSABLE])-1),COUNTIF($D$3:D576,TaskList15[[#This Row],[RESPONSABLE]])-COUNTIF(TaskList1[RESPONSABLE],$D$1))),INDEX(TaskList3[AXE],SMALL(IF(TaskList3[RESPONSABLE]=$D$1,ROW(TaskList3[RESPONSABLE])-1),COUNTIF($D$3:D576,TaskList15[[#This Row],[RESPONSABLE]])-COUNTIF(TaskList2[RESPONSABLE],$D$1)-COUNTIF(TaskList1[RESPONSABLE],$D$1))))))</f>
        <v/>
      </c>
      <c r="D576" s="12" t="str">
        <f>IF(COUNTIF($D$2:D575,$D$1)&lt;COUNTIF(TaskList2[RESPONSABLE],$D$1)+COUNTIF(TaskList3[RESPONSABLE],$D$1)+COUNTIF(TaskList1[RESPONSABLE],$D$1),$D$1,"")</f>
        <v/>
      </c>
      <c r="E576" s="13" t="str">
        <f t="array" ref="E576">IF(TaskList15[[#This Row],[RESPONSABLE]]="","",IFERROR(INDEX(TaskList1[DATE LIMITE],SMALL(IF(TaskList1[RESPONSABLE]=$D$1,ROW(TaskList1[RESPONSABLE])-1),COUNTIF($D$3:D576,TaskList15[[#This Row],[RESPONSABLE]]))),IFERROR(INDEX(TaskList2[DATE LIMITE],SMALL(IF(TaskList2[RESPONSABLE]=$D$1,ROW(TaskList2[RESPONSABLE])-1),COUNTIF($D$3:D576,TaskList15[[#This Row],[RESPONSABLE]])-COUNTIF(TaskList1[RESPONSABLE],$D$1))),INDEX(TaskList3[DATE LIMITE],SMALL(IF(TaskList3[RESPONSABLE]=$D$1,ROW(TaskList3[RESPONSABLE])-1),COUNTIF($D$3:D576,TaskList15[[#This Row],[RESPONSABLE]])-COUNTIF(TaskList2[RESPONSABLE],$D$1)-COUNTIF(TaskList1[RESPONSABLE],$D$1))))))</f>
        <v/>
      </c>
      <c r="F576" s="10" t="str">
        <f t="array" ref="F576">IF(TaskList15[[#This Row],[RESPONSABLE]]="","",IFERROR(INDEX(TaskList1[STATUT],SMALL(IF(TaskList1[RESPONSABLE]=$D$1,ROW(TaskList1[RESPONSABLE])-1),COUNTIF($D$3:D576,TaskList15[[#This Row],[RESPONSABLE]]))),IFERROR(INDEX(TaskList2[STATUT],SMALL(IF(TaskList2[RESPONSABLE]=$D$1,ROW(TaskList2[RESPONSABLE])-1),COUNTIF($D$3:D576,TaskList15[[#This Row],[RESPONSABLE]])-COUNTIF(TaskList1[RESPONSABLE],$D$1))),INDEX(TaskList3[STATUT],SMALL(IF(TaskList3[RESPONSABLE]=$D$1,ROW(TaskList3[RESPONSABLE])-1),COUNTIF($D$3:D576,TaskList15[[#This Row],[RESPONSABLE]])-COUNTIF(TaskList2[RESPONSABLE],$D$1)-COUNTIF(TaskList1[RESPONSABLE],$D$1))))))</f>
        <v/>
      </c>
    </row>
    <row r="577" spans="1:6" x14ac:dyDescent="0.3">
      <c r="A577" s="10" t="str">
        <f t="array" ref="A577">IF(TaskList15[[#This Row],[RESPONSABLE]]="","",IFERROR(INDEX(TaskList1[THÈME],SMALL(IF(TaskList1[RESPONSABLE]=$D$1,ROW(TaskList1[RESPONSABLE])-1),COUNTIF($D$3:D577,TaskList15[[#This Row],[RESPONSABLE]]))),IFERROR(INDEX(TaskList2[THÈME],SMALL(IF(TaskList2[RESPONSABLE]=$D$1,ROW(TaskList2[RESPONSABLE])-1),COUNTIF($D$3:D577,TaskList15[[#This Row],[RESPONSABLE]])-COUNTIF(TaskList1[RESPONSABLE],$D$1))),INDEX(TaskList3[THÈME],SMALL(IF(TaskList3[RESPONSABLE]=$D$1,ROW(TaskList3[RESPONSABLE])-1),COUNTIF($D$3:D577,TaskList15[[#This Row],[RESPONSABLE]])-COUNTIF(TaskList2[RESPONSABLE],$D$1)-COUNTIF(TaskList1[RESPONSABLE],$D$1))))))</f>
        <v/>
      </c>
      <c r="B577" s="10" t="str">
        <f t="array" ref="B577">IF(TaskList15[[#This Row],[RESPONSABLE]]="","",IFERROR(INDEX(TaskList1[AXE],SMALL(IF(TaskList1[RESPONSABLE]=$D$1,ROW(TaskList1[RESPONSABLE])-1),COUNTIF($D$3:D577,TaskList15[[#This Row],[RESPONSABLE]]))),IFERROR(INDEX(TaskList2[AXE],SMALL(IF(TaskList2[RESPONSABLE]=$D$1,ROW(TaskList2[RESPONSABLE])-1),COUNTIF($D$3:D577,TaskList15[[#This Row],[RESPONSABLE]])-COUNTIF(TaskList1[RESPONSABLE],$D$1))),INDEX(TaskList3[AXE],SMALL(IF(TaskList3[RESPONSABLE]=$D$1,ROW(TaskList3[RESPONSABLE])-1),COUNTIF($D$3:D577,TaskList15[[#This Row],[RESPONSABLE]])-COUNTIF(TaskList2[RESPONSABLE],$D$1)-COUNTIF(TaskList1[RESPONSABLE],$D$1))))))</f>
        <v/>
      </c>
      <c r="D577" s="12" t="str">
        <f>IF(COUNTIF($D$2:D576,$D$1)&lt;COUNTIF(TaskList2[RESPONSABLE],$D$1)+COUNTIF(TaskList3[RESPONSABLE],$D$1)+COUNTIF(TaskList1[RESPONSABLE],$D$1),$D$1,"")</f>
        <v/>
      </c>
      <c r="E577" s="13" t="str">
        <f t="array" ref="E577">IF(TaskList15[[#This Row],[RESPONSABLE]]="","",IFERROR(INDEX(TaskList1[DATE LIMITE],SMALL(IF(TaskList1[RESPONSABLE]=$D$1,ROW(TaskList1[RESPONSABLE])-1),COUNTIF($D$3:D577,TaskList15[[#This Row],[RESPONSABLE]]))),IFERROR(INDEX(TaskList2[DATE LIMITE],SMALL(IF(TaskList2[RESPONSABLE]=$D$1,ROW(TaskList2[RESPONSABLE])-1),COUNTIF($D$3:D577,TaskList15[[#This Row],[RESPONSABLE]])-COUNTIF(TaskList1[RESPONSABLE],$D$1))),INDEX(TaskList3[DATE LIMITE],SMALL(IF(TaskList3[RESPONSABLE]=$D$1,ROW(TaskList3[RESPONSABLE])-1),COUNTIF($D$3:D577,TaskList15[[#This Row],[RESPONSABLE]])-COUNTIF(TaskList2[RESPONSABLE],$D$1)-COUNTIF(TaskList1[RESPONSABLE],$D$1))))))</f>
        <v/>
      </c>
      <c r="F577" s="10" t="str">
        <f t="array" ref="F577">IF(TaskList15[[#This Row],[RESPONSABLE]]="","",IFERROR(INDEX(TaskList1[STATUT],SMALL(IF(TaskList1[RESPONSABLE]=$D$1,ROW(TaskList1[RESPONSABLE])-1),COUNTIF($D$3:D577,TaskList15[[#This Row],[RESPONSABLE]]))),IFERROR(INDEX(TaskList2[STATUT],SMALL(IF(TaskList2[RESPONSABLE]=$D$1,ROW(TaskList2[RESPONSABLE])-1),COUNTIF($D$3:D577,TaskList15[[#This Row],[RESPONSABLE]])-COUNTIF(TaskList1[RESPONSABLE],$D$1))),INDEX(TaskList3[STATUT],SMALL(IF(TaskList3[RESPONSABLE]=$D$1,ROW(TaskList3[RESPONSABLE])-1),COUNTIF($D$3:D577,TaskList15[[#This Row],[RESPONSABLE]])-COUNTIF(TaskList2[RESPONSABLE],$D$1)-COUNTIF(TaskList1[RESPONSABLE],$D$1))))))</f>
        <v/>
      </c>
    </row>
    <row r="578" spans="1:6" x14ac:dyDescent="0.3">
      <c r="A578" s="10" t="str">
        <f t="array" ref="A578">IF(TaskList15[[#This Row],[RESPONSABLE]]="","",IFERROR(INDEX(TaskList1[THÈME],SMALL(IF(TaskList1[RESPONSABLE]=$D$1,ROW(TaskList1[RESPONSABLE])-1),COUNTIF($D$3:D578,TaskList15[[#This Row],[RESPONSABLE]]))),IFERROR(INDEX(TaskList2[THÈME],SMALL(IF(TaskList2[RESPONSABLE]=$D$1,ROW(TaskList2[RESPONSABLE])-1),COUNTIF($D$3:D578,TaskList15[[#This Row],[RESPONSABLE]])-COUNTIF(TaskList1[RESPONSABLE],$D$1))),INDEX(TaskList3[THÈME],SMALL(IF(TaskList3[RESPONSABLE]=$D$1,ROW(TaskList3[RESPONSABLE])-1),COUNTIF($D$3:D578,TaskList15[[#This Row],[RESPONSABLE]])-COUNTIF(TaskList2[RESPONSABLE],$D$1)-COUNTIF(TaskList1[RESPONSABLE],$D$1))))))</f>
        <v/>
      </c>
      <c r="B578" s="10" t="str">
        <f t="array" ref="B578">IF(TaskList15[[#This Row],[RESPONSABLE]]="","",IFERROR(INDEX(TaskList1[AXE],SMALL(IF(TaskList1[RESPONSABLE]=$D$1,ROW(TaskList1[RESPONSABLE])-1),COUNTIF($D$3:D578,TaskList15[[#This Row],[RESPONSABLE]]))),IFERROR(INDEX(TaskList2[AXE],SMALL(IF(TaskList2[RESPONSABLE]=$D$1,ROW(TaskList2[RESPONSABLE])-1),COUNTIF($D$3:D578,TaskList15[[#This Row],[RESPONSABLE]])-COUNTIF(TaskList1[RESPONSABLE],$D$1))),INDEX(TaskList3[AXE],SMALL(IF(TaskList3[RESPONSABLE]=$D$1,ROW(TaskList3[RESPONSABLE])-1),COUNTIF($D$3:D578,TaskList15[[#This Row],[RESPONSABLE]])-COUNTIF(TaskList2[RESPONSABLE],$D$1)-COUNTIF(TaskList1[RESPONSABLE],$D$1))))))</f>
        <v/>
      </c>
      <c r="D578" s="12" t="str">
        <f>IF(COUNTIF($D$2:D577,$D$1)&lt;COUNTIF(TaskList2[RESPONSABLE],$D$1)+COUNTIF(TaskList3[RESPONSABLE],$D$1)+COUNTIF(TaskList1[RESPONSABLE],$D$1),$D$1,"")</f>
        <v/>
      </c>
      <c r="E578" s="13" t="str">
        <f t="array" ref="E578">IF(TaskList15[[#This Row],[RESPONSABLE]]="","",IFERROR(INDEX(TaskList1[DATE LIMITE],SMALL(IF(TaskList1[RESPONSABLE]=$D$1,ROW(TaskList1[RESPONSABLE])-1),COUNTIF($D$3:D578,TaskList15[[#This Row],[RESPONSABLE]]))),IFERROR(INDEX(TaskList2[DATE LIMITE],SMALL(IF(TaskList2[RESPONSABLE]=$D$1,ROW(TaskList2[RESPONSABLE])-1),COUNTIF($D$3:D578,TaskList15[[#This Row],[RESPONSABLE]])-COUNTIF(TaskList1[RESPONSABLE],$D$1))),INDEX(TaskList3[DATE LIMITE],SMALL(IF(TaskList3[RESPONSABLE]=$D$1,ROW(TaskList3[RESPONSABLE])-1),COUNTIF($D$3:D578,TaskList15[[#This Row],[RESPONSABLE]])-COUNTIF(TaskList2[RESPONSABLE],$D$1)-COUNTIF(TaskList1[RESPONSABLE],$D$1))))))</f>
        <v/>
      </c>
      <c r="F578" s="10" t="str">
        <f t="array" ref="F578">IF(TaskList15[[#This Row],[RESPONSABLE]]="","",IFERROR(INDEX(TaskList1[STATUT],SMALL(IF(TaskList1[RESPONSABLE]=$D$1,ROW(TaskList1[RESPONSABLE])-1),COUNTIF($D$3:D578,TaskList15[[#This Row],[RESPONSABLE]]))),IFERROR(INDEX(TaskList2[STATUT],SMALL(IF(TaskList2[RESPONSABLE]=$D$1,ROW(TaskList2[RESPONSABLE])-1),COUNTIF($D$3:D578,TaskList15[[#This Row],[RESPONSABLE]])-COUNTIF(TaskList1[RESPONSABLE],$D$1))),INDEX(TaskList3[STATUT],SMALL(IF(TaskList3[RESPONSABLE]=$D$1,ROW(TaskList3[RESPONSABLE])-1),COUNTIF($D$3:D578,TaskList15[[#This Row],[RESPONSABLE]])-COUNTIF(TaskList2[RESPONSABLE],$D$1)-COUNTIF(TaskList1[RESPONSABLE],$D$1))))))</f>
        <v/>
      </c>
    </row>
    <row r="579" spans="1:6" x14ac:dyDescent="0.3">
      <c r="A579" s="10" t="str">
        <f t="array" ref="A579">IF(TaskList15[[#This Row],[RESPONSABLE]]="","",IFERROR(INDEX(TaskList1[THÈME],SMALL(IF(TaskList1[RESPONSABLE]=$D$1,ROW(TaskList1[RESPONSABLE])-1),COUNTIF($D$3:D579,TaskList15[[#This Row],[RESPONSABLE]]))),IFERROR(INDEX(TaskList2[THÈME],SMALL(IF(TaskList2[RESPONSABLE]=$D$1,ROW(TaskList2[RESPONSABLE])-1),COUNTIF($D$3:D579,TaskList15[[#This Row],[RESPONSABLE]])-COUNTIF(TaskList1[RESPONSABLE],$D$1))),INDEX(TaskList3[THÈME],SMALL(IF(TaskList3[RESPONSABLE]=$D$1,ROW(TaskList3[RESPONSABLE])-1),COUNTIF($D$3:D579,TaskList15[[#This Row],[RESPONSABLE]])-COUNTIF(TaskList2[RESPONSABLE],$D$1)-COUNTIF(TaskList1[RESPONSABLE],$D$1))))))</f>
        <v/>
      </c>
      <c r="B579" s="10" t="str">
        <f t="array" ref="B579">IF(TaskList15[[#This Row],[RESPONSABLE]]="","",IFERROR(INDEX(TaskList1[AXE],SMALL(IF(TaskList1[RESPONSABLE]=$D$1,ROW(TaskList1[RESPONSABLE])-1),COUNTIF($D$3:D579,TaskList15[[#This Row],[RESPONSABLE]]))),IFERROR(INDEX(TaskList2[AXE],SMALL(IF(TaskList2[RESPONSABLE]=$D$1,ROW(TaskList2[RESPONSABLE])-1),COUNTIF($D$3:D579,TaskList15[[#This Row],[RESPONSABLE]])-COUNTIF(TaskList1[RESPONSABLE],$D$1))),INDEX(TaskList3[AXE],SMALL(IF(TaskList3[RESPONSABLE]=$D$1,ROW(TaskList3[RESPONSABLE])-1),COUNTIF($D$3:D579,TaskList15[[#This Row],[RESPONSABLE]])-COUNTIF(TaskList2[RESPONSABLE],$D$1)-COUNTIF(TaskList1[RESPONSABLE],$D$1))))))</f>
        <v/>
      </c>
      <c r="D579" s="12" t="str">
        <f>IF(COUNTIF($D$2:D578,$D$1)&lt;COUNTIF(TaskList2[RESPONSABLE],$D$1)+COUNTIF(TaskList3[RESPONSABLE],$D$1)+COUNTIF(TaskList1[RESPONSABLE],$D$1),$D$1,"")</f>
        <v/>
      </c>
      <c r="E579" s="13" t="str">
        <f t="array" ref="E579">IF(TaskList15[[#This Row],[RESPONSABLE]]="","",IFERROR(INDEX(TaskList1[DATE LIMITE],SMALL(IF(TaskList1[RESPONSABLE]=$D$1,ROW(TaskList1[RESPONSABLE])-1),COUNTIF($D$3:D579,TaskList15[[#This Row],[RESPONSABLE]]))),IFERROR(INDEX(TaskList2[DATE LIMITE],SMALL(IF(TaskList2[RESPONSABLE]=$D$1,ROW(TaskList2[RESPONSABLE])-1),COUNTIF($D$3:D579,TaskList15[[#This Row],[RESPONSABLE]])-COUNTIF(TaskList1[RESPONSABLE],$D$1))),INDEX(TaskList3[DATE LIMITE],SMALL(IF(TaskList3[RESPONSABLE]=$D$1,ROW(TaskList3[RESPONSABLE])-1),COUNTIF($D$3:D579,TaskList15[[#This Row],[RESPONSABLE]])-COUNTIF(TaskList2[RESPONSABLE],$D$1)-COUNTIF(TaskList1[RESPONSABLE],$D$1))))))</f>
        <v/>
      </c>
      <c r="F579" s="10" t="str">
        <f t="array" ref="F579">IF(TaskList15[[#This Row],[RESPONSABLE]]="","",IFERROR(INDEX(TaskList1[STATUT],SMALL(IF(TaskList1[RESPONSABLE]=$D$1,ROW(TaskList1[RESPONSABLE])-1),COUNTIF($D$3:D579,TaskList15[[#This Row],[RESPONSABLE]]))),IFERROR(INDEX(TaskList2[STATUT],SMALL(IF(TaskList2[RESPONSABLE]=$D$1,ROW(TaskList2[RESPONSABLE])-1),COUNTIF($D$3:D579,TaskList15[[#This Row],[RESPONSABLE]])-COUNTIF(TaskList1[RESPONSABLE],$D$1))),INDEX(TaskList3[STATUT],SMALL(IF(TaskList3[RESPONSABLE]=$D$1,ROW(TaskList3[RESPONSABLE])-1),COUNTIF($D$3:D579,TaskList15[[#This Row],[RESPONSABLE]])-COUNTIF(TaskList2[RESPONSABLE],$D$1)-COUNTIF(TaskList1[RESPONSABLE],$D$1))))))</f>
        <v/>
      </c>
    </row>
    <row r="580" spans="1:6" x14ac:dyDescent="0.3">
      <c r="A580" s="10" t="str">
        <f t="array" ref="A580">IF(TaskList15[[#This Row],[RESPONSABLE]]="","",IFERROR(INDEX(TaskList1[THÈME],SMALL(IF(TaskList1[RESPONSABLE]=$D$1,ROW(TaskList1[RESPONSABLE])-1),COUNTIF($D$3:D580,TaskList15[[#This Row],[RESPONSABLE]]))),IFERROR(INDEX(TaskList2[THÈME],SMALL(IF(TaskList2[RESPONSABLE]=$D$1,ROW(TaskList2[RESPONSABLE])-1),COUNTIF($D$3:D580,TaskList15[[#This Row],[RESPONSABLE]])-COUNTIF(TaskList1[RESPONSABLE],$D$1))),INDEX(TaskList3[THÈME],SMALL(IF(TaskList3[RESPONSABLE]=$D$1,ROW(TaskList3[RESPONSABLE])-1),COUNTIF($D$3:D580,TaskList15[[#This Row],[RESPONSABLE]])-COUNTIF(TaskList2[RESPONSABLE],$D$1)-COUNTIF(TaskList1[RESPONSABLE],$D$1))))))</f>
        <v/>
      </c>
      <c r="B580" s="10" t="str">
        <f t="array" ref="B580">IF(TaskList15[[#This Row],[RESPONSABLE]]="","",IFERROR(INDEX(TaskList1[AXE],SMALL(IF(TaskList1[RESPONSABLE]=$D$1,ROW(TaskList1[RESPONSABLE])-1),COUNTIF($D$3:D580,TaskList15[[#This Row],[RESPONSABLE]]))),IFERROR(INDEX(TaskList2[AXE],SMALL(IF(TaskList2[RESPONSABLE]=$D$1,ROW(TaskList2[RESPONSABLE])-1),COUNTIF($D$3:D580,TaskList15[[#This Row],[RESPONSABLE]])-COUNTIF(TaskList1[RESPONSABLE],$D$1))),INDEX(TaskList3[AXE],SMALL(IF(TaskList3[RESPONSABLE]=$D$1,ROW(TaskList3[RESPONSABLE])-1),COUNTIF($D$3:D580,TaskList15[[#This Row],[RESPONSABLE]])-COUNTIF(TaskList2[RESPONSABLE],$D$1)-COUNTIF(TaskList1[RESPONSABLE],$D$1))))))</f>
        <v/>
      </c>
      <c r="D580" s="12" t="str">
        <f>IF(COUNTIF($D$2:D579,$D$1)&lt;COUNTIF(TaskList2[RESPONSABLE],$D$1)+COUNTIF(TaskList3[RESPONSABLE],$D$1)+COUNTIF(TaskList1[RESPONSABLE],$D$1),$D$1,"")</f>
        <v/>
      </c>
      <c r="E580" s="13" t="str">
        <f t="array" ref="E580">IF(TaskList15[[#This Row],[RESPONSABLE]]="","",IFERROR(INDEX(TaskList1[DATE LIMITE],SMALL(IF(TaskList1[RESPONSABLE]=$D$1,ROW(TaskList1[RESPONSABLE])-1),COUNTIF($D$3:D580,TaskList15[[#This Row],[RESPONSABLE]]))),IFERROR(INDEX(TaskList2[DATE LIMITE],SMALL(IF(TaskList2[RESPONSABLE]=$D$1,ROW(TaskList2[RESPONSABLE])-1),COUNTIF($D$3:D580,TaskList15[[#This Row],[RESPONSABLE]])-COUNTIF(TaskList1[RESPONSABLE],$D$1))),INDEX(TaskList3[DATE LIMITE],SMALL(IF(TaskList3[RESPONSABLE]=$D$1,ROW(TaskList3[RESPONSABLE])-1),COUNTIF($D$3:D580,TaskList15[[#This Row],[RESPONSABLE]])-COUNTIF(TaskList2[RESPONSABLE],$D$1)-COUNTIF(TaskList1[RESPONSABLE],$D$1))))))</f>
        <v/>
      </c>
      <c r="F580" s="10" t="str">
        <f t="array" ref="F580">IF(TaskList15[[#This Row],[RESPONSABLE]]="","",IFERROR(INDEX(TaskList1[STATUT],SMALL(IF(TaskList1[RESPONSABLE]=$D$1,ROW(TaskList1[RESPONSABLE])-1),COUNTIF($D$3:D580,TaskList15[[#This Row],[RESPONSABLE]]))),IFERROR(INDEX(TaskList2[STATUT],SMALL(IF(TaskList2[RESPONSABLE]=$D$1,ROW(TaskList2[RESPONSABLE])-1),COUNTIF($D$3:D580,TaskList15[[#This Row],[RESPONSABLE]])-COUNTIF(TaskList1[RESPONSABLE],$D$1))),INDEX(TaskList3[STATUT],SMALL(IF(TaskList3[RESPONSABLE]=$D$1,ROW(TaskList3[RESPONSABLE])-1),COUNTIF($D$3:D580,TaskList15[[#This Row],[RESPONSABLE]])-COUNTIF(TaskList2[RESPONSABLE],$D$1)-COUNTIF(TaskList1[RESPONSABLE],$D$1))))))</f>
        <v/>
      </c>
    </row>
    <row r="581" spans="1:6" x14ac:dyDescent="0.3">
      <c r="A581" s="10" t="str">
        <f t="array" ref="A581">IF(TaskList15[[#This Row],[RESPONSABLE]]="","",IFERROR(INDEX(TaskList1[THÈME],SMALL(IF(TaskList1[RESPONSABLE]=$D$1,ROW(TaskList1[RESPONSABLE])-1),COUNTIF($D$3:D581,TaskList15[[#This Row],[RESPONSABLE]]))),IFERROR(INDEX(TaskList2[THÈME],SMALL(IF(TaskList2[RESPONSABLE]=$D$1,ROW(TaskList2[RESPONSABLE])-1),COUNTIF($D$3:D581,TaskList15[[#This Row],[RESPONSABLE]])-COUNTIF(TaskList1[RESPONSABLE],$D$1))),INDEX(TaskList3[THÈME],SMALL(IF(TaskList3[RESPONSABLE]=$D$1,ROW(TaskList3[RESPONSABLE])-1),COUNTIF($D$3:D581,TaskList15[[#This Row],[RESPONSABLE]])-COUNTIF(TaskList2[RESPONSABLE],$D$1)-COUNTIF(TaskList1[RESPONSABLE],$D$1))))))</f>
        <v/>
      </c>
      <c r="B581" s="10" t="str">
        <f t="array" ref="B581">IF(TaskList15[[#This Row],[RESPONSABLE]]="","",IFERROR(INDEX(TaskList1[AXE],SMALL(IF(TaskList1[RESPONSABLE]=$D$1,ROW(TaskList1[RESPONSABLE])-1),COUNTIF($D$3:D581,TaskList15[[#This Row],[RESPONSABLE]]))),IFERROR(INDEX(TaskList2[AXE],SMALL(IF(TaskList2[RESPONSABLE]=$D$1,ROW(TaskList2[RESPONSABLE])-1),COUNTIF($D$3:D581,TaskList15[[#This Row],[RESPONSABLE]])-COUNTIF(TaskList1[RESPONSABLE],$D$1))),INDEX(TaskList3[AXE],SMALL(IF(TaskList3[RESPONSABLE]=$D$1,ROW(TaskList3[RESPONSABLE])-1),COUNTIF($D$3:D581,TaskList15[[#This Row],[RESPONSABLE]])-COUNTIF(TaskList2[RESPONSABLE],$D$1)-COUNTIF(TaskList1[RESPONSABLE],$D$1))))))</f>
        <v/>
      </c>
      <c r="D581" s="12" t="str">
        <f>IF(COUNTIF($D$2:D580,$D$1)&lt;COUNTIF(TaskList2[RESPONSABLE],$D$1)+COUNTIF(TaskList3[RESPONSABLE],$D$1)+COUNTIF(TaskList1[RESPONSABLE],$D$1),$D$1,"")</f>
        <v/>
      </c>
      <c r="E581" s="13" t="str">
        <f t="array" ref="E581">IF(TaskList15[[#This Row],[RESPONSABLE]]="","",IFERROR(INDEX(TaskList1[DATE LIMITE],SMALL(IF(TaskList1[RESPONSABLE]=$D$1,ROW(TaskList1[RESPONSABLE])-1),COUNTIF($D$3:D581,TaskList15[[#This Row],[RESPONSABLE]]))),IFERROR(INDEX(TaskList2[DATE LIMITE],SMALL(IF(TaskList2[RESPONSABLE]=$D$1,ROW(TaskList2[RESPONSABLE])-1),COUNTIF($D$3:D581,TaskList15[[#This Row],[RESPONSABLE]])-COUNTIF(TaskList1[RESPONSABLE],$D$1))),INDEX(TaskList3[DATE LIMITE],SMALL(IF(TaskList3[RESPONSABLE]=$D$1,ROW(TaskList3[RESPONSABLE])-1),COUNTIF($D$3:D581,TaskList15[[#This Row],[RESPONSABLE]])-COUNTIF(TaskList2[RESPONSABLE],$D$1)-COUNTIF(TaskList1[RESPONSABLE],$D$1))))))</f>
        <v/>
      </c>
      <c r="F581" s="10" t="str">
        <f t="array" ref="F581">IF(TaskList15[[#This Row],[RESPONSABLE]]="","",IFERROR(INDEX(TaskList1[STATUT],SMALL(IF(TaskList1[RESPONSABLE]=$D$1,ROW(TaskList1[RESPONSABLE])-1),COUNTIF($D$3:D581,TaskList15[[#This Row],[RESPONSABLE]]))),IFERROR(INDEX(TaskList2[STATUT],SMALL(IF(TaskList2[RESPONSABLE]=$D$1,ROW(TaskList2[RESPONSABLE])-1),COUNTIF($D$3:D581,TaskList15[[#This Row],[RESPONSABLE]])-COUNTIF(TaskList1[RESPONSABLE],$D$1))),INDEX(TaskList3[STATUT],SMALL(IF(TaskList3[RESPONSABLE]=$D$1,ROW(TaskList3[RESPONSABLE])-1),COUNTIF($D$3:D581,TaskList15[[#This Row],[RESPONSABLE]])-COUNTIF(TaskList2[RESPONSABLE],$D$1)-COUNTIF(TaskList1[RESPONSABLE],$D$1))))))</f>
        <v/>
      </c>
    </row>
    <row r="582" spans="1:6" x14ac:dyDescent="0.3">
      <c r="A582" s="10" t="str">
        <f t="array" ref="A582">IF(TaskList15[[#This Row],[RESPONSABLE]]="","",IFERROR(INDEX(TaskList1[THÈME],SMALL(IF(TaskList1[RESPONSABLE]=$D$1,ROW(TaskList1[RESPONSABLE])-1),COUNTIF($D$3:D582,TaskList15[[#This Row],[RESPONSABLE]]))),IFERROR(INDEX(TaskList2[THÈME],SMALL(IF(TaskList2[RESPONSABLE]=$D$1,ROW(TaskList2[RESPONSABLE])-1),COUNTIF($D$3:D582,TaskList15[[#This Row],[RESPONSABLE]])-COUNTIF(TaskList1[RESPONSABLE],$D$1))),INDEX(TaskList3[THÈME],SMALL(IF(TaskList3[RESPONSABLE]=$D$1,ROW(TaskList3[RESPONSABLE])-1),COUNTIF($D$3:D582,TaskList15[[#This Row],[RESPONSABLE]])-COUNTIF(TaskList2[RESPONSABLE],$D$1)-COUNTIF(TaskList1[RESPONSABLE],$D$1))))))</f>
        <v/>
      </c>
      <c r="B582" s="10" t="str">
        <f t="array" ref="B582">IF(TaskList15[[#This Row],[RESPONSABLE]]="","",IFERROR(INDEX(TaskList1[AXE],SMALL(IF(TaskList1[RESPONSABLE]=$D$1,ROW(TaskList1[RESPONSABLE])-1),COUNTIF($D$3:D582,TaskList15[[#This Row],[RESPONSABLE]]))),IFERROR(INDEX(TaskList2[AXE],SMALL(IF(TaskList2[RESPONSABLE]=$D$1,ROW(TaskList2[RESPONSABLE])-1),COUNTIF($D$3:D582,TaskList15[[#This Row],[RESPONSABLE]])-COUNTIF(TaskList1[RESPONSABLE],$D$1))),INDEX(TaskList3[AXE],SMALL(IF(TaskList3[RESPONSABLE]=$D$1,ROW(TaskList3[RESPONSABLE])-1),COUNTIF($D$3:D582,TaskList15[[#This Row],[RESPONSABLE]])-COUNTIF(TaskList2[RESPONSABLE],$D$1)-COUNTIF(TaskList1[RESPONSABLE],$D$1))))))</f>
        <v/>
      </c>
      <c r="D582" s="12" t="str">
        <f>IF(COUNTIF($D$2:D581,$D$1)&lt;COUNTIF(TaskList2[RESPONSABLE],$D$1)+COUNTIF(TaskList3[RESPONSABLE],$D$1)+COUNTIF(TaskList1[RESPONSABLE],$D$1),$D$1,"")</f>
        <v/>
      </c>
      <c r="E582" s="13" t="str">
        <f t="array" ref="E582">IF(TaskList15[[#This Row],[RESPONSABLE]]="","",IFERROR(INDEX(TaskList1[DATE LIMITE],SMALL(IF(TaskList1[RESPONSABLE]=$D$1,ROW(TaskList1[RESPONSABLE])-1),COUNTIF($D$3:D582,TaskList15[[#This Row],[RESPONSABLE]]))),IFERROR(INDEX(TaskList2[DATE LIMITE],SMALL(IF(TaskList2[RESPONSABLE]=$D$1,ROW(TaskList2[RESPONSABLE])-1),COUNTIF($D$3:D582,TaskList15[[#This Row],[RESPONSABLE]])-COUNTIF(TaskList1[RESPONSABLE],$D$1))),INDEX(TaskList3[DATE LIMITE],SMALL(IF(TaskList3[RESPONSABLE]=$D$1,ROW(TaskList3[RESPONSABLE])-1),COUNTIF($D$3:D582,TaskList15[[#This Row],[RESPONSABLE]])-COUNTIF(TaskList2[RESPONSABLE],$D$1)-COUNTIF(TaskList1[RESPONSABLE],$D$1))))))</f>
        <v/>
      </c>
      <c r="F582" s="10" t="str">
        <f t="array" ref="F582">IF(TaskList15[[#This Row],[RESPONSABLE]]="","",IFERROR(INDEX(TaskList1[STATUT],SMALL(IF(TaskList1[RESPONSABLE]=$D$1,ROW(TaskList1[RESPONSABLE])-1),COUNTIF($D$3:D582,TaskList15[[#This Row],[RESPONSABLE]]))),IFERROR(INDEX(TaskList2[STATUT],SMALL(IF(TaskList2[RESPONSABLE]=$D$1,ROW(TaskList2[RESPONSABLE])-1),COUNTIF($D$3:D582,TaskList15[[#This Row],[RESPONSABLE]])-COUNTIF(TaskList1[RESPONSABLE],$D$1))),INDEX(TaskList3[STATUT],SMALL(IF(TaskList3[RESPONSABLE]=$D$1,ROW(TaskList3[RESPONSABLE])-1),COUNTIF($D$3:D582,TaskList15[[#This Row],[RESPONSABLE]])-COUNTIF(TaskList2[RESPONSABLE],$D$1)-COUNTIF(TaskList1[RESPONSABLE],$D$1))))))</f>
        <v/>
      </c>
    </row>
    <row r="583" spans="1:6" x14ac:dyDescent="0.3">
      <c r="A583" s="10" t="str">
        <f t="array" ref="A583">IF(TaskList15[[#This Row],[RESPONSABLE]]="","",IFERROR(INDEX(TaskList1[THÈME],SMALL(IF(TaskList1[RESPONSABLE]=$D$1,ROW(TaskList1[RESPONSABLE])-1),COUNTIF($D$3:D583,TaskList15[[#This Row],[RESPONSABLE]]))),IFERROR(INDEX(TaskList2[THÈME],SMALL(IF(TaskList2[RESPONSABLE]=$D$1,ROW(TaskList2[RESPONSABLE])-1),COUNTIF($D$3:D583,TaskList15[[#This Row],[RESPONSABLE]])-COUNTIF(TaskList1[RESPONSABLE],$D$1))),INDEX(TaskList3[THÈME],SMALL(IF(TaskList3[RESPONSABLE]=$D$1,ROW(TaskList3[RESPONSABLE])-1),COUNTIF($D$3:D583,TaskList15[[#This Row],[RESPONSABLE]])-COUNTIF(TaskList2[RESPONSABLE],$D$1)-COUNTIF(TaskList1[RESPONSABLE],$D$1))))))</f>
        <v/>
      </c>
      <c r="B583" s="10" t="str">
        <f t="array" ref="B583">IF(TaskList15[[#This Row],[RESPONSABLE]]="","",IFERROR(INDEX(TaskList1[AXE],SMALL(IF(TaskList1[RESPONSABLE]=$D$1,ROW(TaskList1[RESPONSABLE])-1),COUNTIF($D$3:D583,TaskList15[[#This Row],[RESPONSABLE]]))),IFERROR(INDEX(TaskList2[AXE],SMALL(IF(TaskList2[RESPONSABLE]=$D$1,ROW(TaskList2[RESPONSABLE])-1),COUNTIF($D$3:D583,TaskList15[[#This Row],[RESPONSABLE]])-COUNTIF(TaskList1[RESPONSABLE],$D$1))),INDEX(TaskList3[AXE],SMALL(IF(TaskList3[RESPONSABLE]=$D$1,ROW(TaskList3[RESPONSABLE])-1),COUNTIF($D$3:D583,TaskList15[[#This Row],[RESPONSABLE]])-COUNTIF(TaskList2[RESPONSABLE],$D$1)-COUNTIF(TaskList1[RESPONSABLE],$D$1))))))</f>
        <v/>
      </c>
      <c r="D583" s="12" t="str">
        <f>IF(COUNTIF($D$2:D582,$D$1)&lt;COUNTIF(TaskList2[RESPONSABLE],$D$1)+COUNTIF(TaskList3[RESPONSABLE],$D$1)+COUNTIF(TaskList1[RESPONSABLE],$D$1),$D$1,"")</f>
        <v/>
      </c>
      <c r="E583" s="13" t="str">
        <f t="array" ref="E583">IF(TaskList15[[#This Row],[RESPONSABLE]]="","",IFERROR(INDEX(TaskList1[DATE LIMITE],SMALL(IF(TaskList1[RESPONSABLE]=$D$1,ROW(TaskList1[RESPONSABLE])-1),COUNTIF($D$3:D583,TaskList15[[#This Row],[RESPONSABLE]]))),IFERROR(INDEX(TaskList2[DATE LIMITE],SMALL(IF(TaskList2[RESPONSABLE]=$D$1,ROW(TaskList2[RESPONSABLE])-1),COUNTIF($D$3:D583,TaskList15[[#This Row],[RESPONSABLE]])-COUNTIF(TaskList1[RESPONSABLE],$D$1))),INDEX(TaskList3[DATE LIMITE],SMALL(IF(TaskList3[RESPONSABLE]=$D$1,ROW(TaskList3[RESPONSABLE])-1),COUNTIF($D$3:D583,TaskList15[[#This Row],[RESPONSABLE]])-COUNTIF(TaskList2[RESPONSABLE],$D$1)-COUNTIF(TaskList1[RESPONSABLE],$D$1))))))</f>
        <v/>
      </c>
      <c r="F583" s="10" t="str">
        <f t="array" ref="F583">IF(TaskList15[[#This Row],[RESPONSABLE]]="","",IFERROR(INDEX(TaskList1[STATUT],SMALL(IF(TaskList1[RESPONSABLE]=$D$1,ROW(TaskList1[RESPONSABLE])-1),COUNTIF($D$3:D583,TaskList15[[#This Row],[RESPONSABLE]]))),IFERROR(INDEX(TaskList2[STATUT],SMALL(IF(TaskList2[RESPONSABLE]=$D$1,ROW(TaskList2[RESPONSABLE])-1),COUNTIF($D$3:D583,TaskList15[[#This Row],[RESPONSABLE]])-COUNTIF(TaskList1[RESPONSABLE],$D$1))),INDEX(TaskList3[STATUT],SMALL(IF(TaskList3[RESPONSABLE]=$D$1,ROW(TaskList3[RESPONSABLE])-1),COUNTIF($D$3:D583,TaskList15[[#This Row],[RESPONSABLE]])-COUNTIF(TaskList2[RESPONSABLE],$D$1)-COUNTIF(TaskList1[RESPONSABLE],$D$1))))))</f>
        <v/>
      </c>
    </row>
    <row r="584" spans="1:6" x14ac:dyDescent="0.3">
      <c r="A584" s="10" t="str">
        <f t="array" ref="A584">IF(TaskList15[[#This Row],[RESPONSABLE]]="","",IFERROR(INDEX(TaskList1[THÈME],SMALL(IF(TaskList1[RESPONSABLE]=$D$1,ROW(TaskList1[RESPONSABLE])-1),COUNTIF($D$3:D584,TaskList15[[#This Row],[RESPONSABLE]]))),IFERROR(INDEX(TaskList2[THÈME],SMALL(IF(TaskList2[RESPONSABLE]=$D$1,ROW(TaskList2[RESPONSABLE])-1),COUNTIF($D$3:D584,TaskList15[[#This Row],[RESPONSABLE]])-COUNTIF(TaskList1[RESPONSABLE],$D$1))),INDEX(TaskList3[THÈME],SMALL(IF(TaskList3[RESPONSABLE]=$D$1,ROW(TaskList3[RESPONSABLE])-1),COUNTIF($D$3:D584,TaskList15[[#This Row],[RESPONSABLE]])-COUNTIF(TaskList2[RESPONSABLE],$D$1)-COUNTIF(TaskList1[RESPONSABLE],$D$1))))))</f>
        <v/>
      </c>
      <c r="B584" s="10" t="str">
        <f t="array" ref="B584">IF(TaskList15[[#This Row],[RESPONSABLE]]="","",IFERROR(INDEX(TaskList1[AXE],SMALL(IF(TaskList1[RESPONSABLE]=$D$1,ROW(TaskList1[RESPONSABLE])-1),COUNTIF($D$3:D584,TaskList15[[#This Row],[RESPONSABLE]]))),IFERROR(INDEX(TaskList2[AXE],SMALL(IF(TaskList2[RESPONSABLE]=$D$1,ROW(TaskList2[RESPONSABLE])-1),COUNTIF($D$3:D584,TaskList15[[#This Row],[RESPONSABLE]])-COUNTIF(TaskList1[RESPONSABLE],$D$1))),INDEX(TaskList3[AXE],SMALL(IF(TaskList3[RESPONSABLE]=$D$1,ROW(TaskList3[RESPONSABLE])-1),COUNTIF($D$3:D584,TaskList15[[#This Row],[RESPONSABLE]])-COUNTIF(TaskList2[RESPONSABLE],$D$1)-COUNTIF(TaskList1[RESPONSABLE],$D$1))))))</f>
        <v/>
      </c>
      <c r="D584" s="12" t="str">
        <f>IF(COUNTIF($D$2:D583,$D$1)&lt;COUNTIF(TaskList2[RESPONSABLE],$D$1)+COUNTIF(TaskList3[RESPONSABLE],$D$1)+COUNTIF(TaskList1[RESPONSABLE],$D$1),$D$1,"")</f>
        <v/>
      </c>
      <c r="E584" s="13" t="str">
        <f t="array" ref="E584">IF(TaskList15[[#This Row],[RESPONSABLE]]="","",IFERROR(INDEX(TaskList1[DATE LIMITE],SMALL(IF(TaskList1[RESPONSABLE]=$D$1,ROW(TaskList1[RESPONSABLE])-1),COUNTIF($D$3:D584,TaskList15[[#This Row],[RESPONSABLE]]))),IFERROR(INDEX(TaskList2[DATE LIMITE],SMALL(IF(TaskList2[RESPONSABLE]=$D$1,ROW(TaskList2[RESPONSABLE])-1),COUNTIF($D$3:D584,TaskList15[[#This Row],[RESPONSABLE]])-COUNTIF(TaskList1[RESPONSABLE],$D$1))),INDEX(TaskList3[DATE LIMITE],SMALL(IF(TaskList3[RESPONSABLE]=$D$1,ROW(TaskList3[RESPONSABLE])-1),COUNTIF($D$3:D584,TaskList15[[#This Row],[RESPONSABLE]])-COUNTIF(TaskList2[RESPONSABLE],$D$1)-COUNTIF(TaskList1[RESPONSABLE],$D$1))))))</f>
        <v/>
      </c>
      <c r="F584" s="10" t="str">
        <f t="array" ref="F584">IF(TaskList15[[#This Row],[RESPONSABLE]]="","",IFERROR(INDEX(TaskList1[STATUT],SMALL(IF(TaskList1[RESPONSABLE]=$D$1,ROW(TaskList1[RESPONSABLE])-1),COUNTIF($D$3:D584,TaskList15[[#This Row],[RESPONSABLE]]))),IFERROR(INDEX(TaskList2[STATUT],SMALL(IF(TaskList2[RESPONSABLE]=$D$1,ROW(TaskList2[RESPONSABLE])-1),COUNTIF($D$3:D584,TaskList15[[#This Row],[RESPONSABLE]])-COUNTIF(TaskList1[RESPONSABLE],$D$1))),INDEX(TaskList3[STATUT],SMALL(IF(TaskList3[RESPONSABLE]=$D$1,ROW(TaskList3[RESPONSABLE])-1),COUNTIF($D$3:D584,TaskList15[[#This Row],[RESPONSABLE]])-COUNTIF(TaskList2[RESPONSABLE],$D$1)-COUNTIF(TaskList1[RESPONSABLE],$D$1))))))</f>
        <v/>
      </c>
    </row>
    <row r="585" spans="1:6" x14ac:dyDescent="0.3">
      <c r="A585" s="10" t="str">
        <f t="array" ref="A585">IF(TaskList15[[#This Row],[RESPONSABLE]]="","",IFERROR(INDEX(TaskList1[THÈME],SMALL(IF(TaskList1[RESPONSABLE]=$D$1,ROW(TaskList1[RESPONSABLE])-1),COUNTIF($D$3:D585,TaskList15[[#This Row],[RESPONSABLE]]))),IFERROR(INDEX(TaskList2[THÈME],SMALL(IF(TaskList2[RESPONSABLE]=$D$1,ROW(TaskList2[RESPONSABLE])-1),COUNTIF($D$3:D585,TaskList15[[#This Row],[RESPONSABLE]])-COUNTIF(TaskList1[RESPONSABLE],$D$1))),INDEX(TaskList3[THÈME],SMALL(IF(TaskList3[RESPONSABLE]=$D$1,ROW(TaskList3[RESPONSABLE])-1),COUNTIF($D$3:D585,TaskList15[[#This Row],[RESPONSABLE]])-COUNTIF(TaskList2[RESPONSABLE],$D$1)-COUNTIF(TaskList1[RESPONSABLE],$D$1))))))</f>
        <v/>
      </c>
      <c r="B585" s="10" t="str">
        <f t="array" ref="B585">IF(TaskList15[[#This Row],[RESPONSABLE]]="","",IFERROR(INDEX(TaskList1[AXE],SMALL(IF(TaskList1[RESPONSABLE]=$D$1,ROW(TaskList1[RESPONSABLE])-1),COUNTIF($D$3:D585,TaskList15[[#This Row],[RESPONSABLE]]))),IFERROR(INDEX(TaskList2[AXE],SMALL(IF(TaskList2[RESPONSABLE]=$D$1,ROW(TaskList2[RESPONSABLE])-1),COUNTIF($D$3:D585,TaskList15[[#This Row],[RESPONSABLE]])-COUNTIF(TaskList1[RESPONSABLE],$D$1))),INDEX(TaskList3[AXE],SMALL(IF(TaskList3[RESPONSABLE]=$D$1,ROW(TaskList3[RESPONSABLE])-1),COUNTIF($D$3:D585,TaskList15[[#This Row],[RESPONSABLE]])-COUNTIF(TaskList2[RESPONSABLE],$D$1)-COUNTIF(TaskList1[RESPONSABLE],$D$1))))))</f>
        <v/>
      </c>
      <c r="D585" s="12" t="str">
        <f>IF(COUNTIF($D$2:D584,$D$1)&lt;COUNTIF(TaskList2[RESPONSABLE],$D$1)+COUNTIF(TaskList3[RESPONSABLE],$D$1)+COUNTIF(TaskList1[RESPONSABLE],$D$1),$D$1,"")</f>
        <v/>
      </c>
      <c r="E585" s="13" t="str">
        <f t="array" ref="E585">IF(TaskList15[[#This Row],[RESPONSABLE]]="","",IFERROR(INDEX(TaskList1[DATE LIMITE],SMALL(IF(TaskList1[RESPONSABLE]=$D$1,ROW(TaskList1[RESPONSABLE])-1),COUNTIF($D$3:D585,TaskList15[[#This Row],[RESPONSABLE]]))),IFERROR(INDEX(TaskList2[DATE LIMITE],SMALL(IF(TaskList2[RESPONSABLE]=$D$1,ROW(TaskList2[RESPONSABLE])-1),COUNTIF($D$3:D585,TaskList15[[#This Row],[RESPONSABLE]])-COUNTIF(TaskList1[RESPONSABLE],$D$1))),INDEX(TaskList3[DATE LIMITE],SMALL(IF(TaskList3[RESPONSABLE]=$D$1,ROW(TaskList3[RESPONSABLE])-1),COUNTIF($D$3:D585,TaskList15[[#This Row],[RESPONSABLE]])-COUNTIF(TaskList2[RESPONSABLE],$D$1)-COUNTIF(TaskList1[RESPONSABLE],$D$1))))))</f>
        <v/>
      </c>
      <c r="F585" s="10" t="str">
        <f t="array" ref="F585">IF(TaskList15[[#This Row],[RESPONSABLE]]="","",IFERROR(INDEX(TaskList1[STATUT],SMALL(IF(TaskList1[RESPONSABLE]=$D$1,ROW(TaskList1[RESPONSABLE])-1),COUNTIF($D$3:D585,TaskList15[[#This Row],[RESPONSABLE]]))),IFERROR(INDEX(TaskList2[STATUT],SMALL(IF(TaskList2[RESPONSABLE]=$D$1,ROW(TaskList2[RESPONSABLE])-1),COUNTIF($D$3:D585,TaskList15[[#This Row],[RESPONSABLE]])-COUNTIF(TaskList1[RESPONSABLE],$D$1))),INDEX(TaskList3[STATUT],SMALL(IF(TaskList3[RESPONSABLE]=$D$1,ROW(TaskList3[RESPONSABLE])-1),COUNTIF($D$3:D585,TaskList15[[#This Row],[RESPONSABLE]])-COUNTIF(TaskList2[RESPONSABLE],$D$1)-COUNTIF(TaskList1[RESPONSABLE],$D$1))))))</f>
        <v/>
      </c>
    </row>
    <row r="586" spans="1:6" x14ac:dyDescent="0.3">
      <c r="A586" s="10" t="str">
        <f t="array" ref="A586">IF(TaskList15[[#This Row],[RESPONSABLE]]="","",IFERROR(INDEX(TaskList1[THÈME],SMALL(IF(TaskList1[RESPONSABLE]=$D$1,ROW(TaskList1[RESPONSABLE])-1),COUNTIF($D$3:D586,TaskList15[[#This Row],[RESPONSABLE]]))),IFERROR(INDEX(TaskList2[THÈME],SMALL(IF(TaskList2[RESPONSABLE]=$D$1,ROW(TaskList2[RESPONSABLE])-1),COUNTIF($D$3:D586,TaskList15[[#This Row],[RESPONSABLE]])-COUNTIF(TaskList1[RESPONSABLE],$D$1))),INDEX(TaskList3[THÈME],SMALL(IF(TaskList3[RESPONSABLE]=$D$1,ROW(TaskList3[RESPONSABLE])-1),COUNTIF($D$3:D586,TaskList15[[#This Row],[RESPONSABLE]])-COUNTIF(TaskList2[RESPONSABLE],$D$1)-COUNTIF(TaskList1[RESPONSABLE],$D$1))))))</f>
        <v/>
      </c>
      <c r="B586" s="10" t="str">
        <f t="array" ref="B586">IF(TaskList15[[#This Row],[RESPONSABLE]]="","",IFERROR(INDEX(TaskList1[AXE],SMALL(IF(TaskList1[RESPONSABLE]=$D$1,ROW(TaskList1[RESPONSABLE])-1),COUNTIF($D$3:D586,TaskList15[[#This Row],[RESPONSABLE]]))),IFERROR(INDEX(TaskList2[AXE],SMALL(IF(TaskList2[RESPONSABLE]=$D$1,ROW(TaskList2[RESPONSABLE])-1),COUNTIF($D$3:D586,TaskList15[[#This Row],[RESPONSABLE]])-COUNTIF(TaskList1[RESPONSABLE],$D$1))),INDEX(TaskList3[AXE],SMALL(IF(TaskList3[RESPONSABLE]=$D$1,ROW(TaskList3[RESPONSABLE])-1),COUNTIF($D$3:D586,TaskList15[[#This Row],[RESPONSABLE]])-COUNTIF(TaskList2[RESPONSABLE],$D$1)-COUNTIF(TaskList1[RESPONSABLE],$D$1))))))</f>
        <v/>
      </c>
      <c r="D586" s="12" t="str">
        <f>IF(COUNTIF($D$2:D585,$D$1)&lt;COUNTIF(TaskList2[RESPONSABLE],$D$1)+COUNTIF(TaskList3[RESPONSABLE],$D$1)+COUNTIF(TaskList1[RESPONSABLE],$D$1),$D$1,"")</f>
        <v/>
      </c>
      <c r="E586" s="13" t="str">
        <f t="array" ref="E586">IF(TaskList15[[#This Row],[RESPONSABLE]]="","",IFERROR(INDEX(TaskList1[DATE LIMITE],SMALL(IF(TaskList1[RESPONSABLE]=$D$1,ROW(TaskList1[RESPONSABLE])-1),COUNTIF($D$3:D586,TaskList15[[#This Row],[RESPONSABLE]]))),IFERROR(INDEX(TaskList2[DATE LIMITE],SMALL(IF(TaskList2[RESPONSABLE]=$D$1,ROW(TaskList2[RESPONSABLE])-1),COUNTIF($D$3:D586,TaskList15[[#This Row],[RESPONSABLE]])-COUNTIF(TaskList1[RESPONSABLE],$D$1))),INDEX(TaskList3[DATE LIMITE],SMALL(IF(TaskList3[RESPONSABLE]=$D$1,ROW(TaskList3[RESPONSABLE])-1),COUNTIF($D$3:D586,TaskList15[[#This Row],[RESPONSABLE]])-COUNTIF(TaskList2[RESPONSABLE],$D$1)-COUNTIF(TaskList1[RESPONSABLE],$D$1))))))</f>
        <v/>
      </c>
      <c r="F586" s="10" t="str">
        <f t="array" ref="F586">IF(TaskList15[[#This Row],[RESPONSABLE]]="","",IFERROR(INDEX(TaskList1[STATUT],SMALL(IF(TaskList1[RESPONSABLE]=$D$1,ROW(TaskList1[RESPONSABLE])-1),COUNTIF($D$3:D586,TaskList15[[#This Row],[RESPONSABLE]]))),IFERROR(INDEX(TaskList2[STATUT],SMALL(IF(TaskList2[RESPONSABLE]=$D$1,ROW(TaskList2[RESPONSABLE])-1),COUNTIF($D$3:D586,TaskList15[[#This Row],[RESPONSABLE]])-COUNTIF(TaskList1[RESPONSABLE],$D$1))),INDEX(TaskList3[STATUT],SMALL(IF(TaskList3[RESPONSABLE]=$D$1,ROW(TaskList3[RESPONSABLE])-1),COUNTIF($D$3:D586,TaskList15[[#This Row],[RESPONSABLE]])-COUNTIF(TaskList2[RESPONSABLE],$D$1)-COUNTIF(TaskList1[RESPONSABLE],$D$1))))))</f>
        <v/>
      </c>
    </row>
    <row r="587" spans="1:6" x14ac:dyDescent="0.3">
      <c r="A587" s="10" t="str">
        <f t="array" ref="A587">IF(TaskList15[[#This Row],[RESPONSABLE]]="","",IFERROR(INDEX(TaskList1[THÈME],SMALL(IF(TaskList1[RESPONSABLE]=$D$1,ROW(TaskList1[RESPONSABLE])-1),COUNTIF($D$3:D587,TaskList15[[#This Row],[RESPONSABLE]]))),IFERROR(INDEX(TaskList2[THÈME],SMALL(IF(TaskList2[RESPONSABLE]=$D$1,ROW(TaskList2[RESPONSABLE])-1),COUNTIF($D$3:D587,TaskList15[[#This Row],[RESPONSABLE]])-COUNTIF(TaskList1[RESPONSABLE],$D$1))),INDEX(TaskList3[THÈME],SMALL(IF(TaskList3[RESPONSABLE]=$D$1,ROW(TaskList3[RESPONSABLE])-1),COUNTIF($D$3:D587,TaskList15[[#This Row],[RESPONSABLE]])-COUNTIF(TaskList2[RESPONSABLE],$D$1)-COUNTIF(TaskList1[RESPONSABLE],$D$1))))))</f>
        <v/>
      </c>
      <c r="B587" s="10" t="str">
        <f t="array" ref="B587">IF(TaskList15[[#This Row],[RESPONSABLE]]="","",IFERROR(INDEX(TaskList1[AXE],SMALL(IF(TaskList1[RESPONSABLE]=$D$1,ROW(TaskList1[RESPONSABLE])-1),COUNTIF($D$3:D587,TaskList15[[#This Row],[RESPONSABLE]]))),IFERROR(INDEX(TaskList2[AXE],SMALL(IF(TaskList2[RESPONSABLE]=$D$1,ROW(TaskList2[RESPONSABLE])-1),COUNTIF($D$3:D587,TaskList15[[#This Row],[RESPONSABLE]])-COUNTIF(TaskList1[RESPONSABLE],$D$1))),INDEX(TaskList3[AXE],SMALL(IF(TaskList3[RESPONSABLE]=$D$1,ROW(TaskList3[RESPONSABLE])-1),COUNTIF($D$3:D587,TaskList15[[#This Row],[RESPONSABLE]])-COUNTIF(TaskList2[RESPONSABLE],$D$1)-COUNTIF(TaskList1[RESPONSABLE],$D$1))))))</f>
        <v/>
      </c>
      <c r="D587" s="12" t="str">
        <f>IF(COUNTIF($D$2:D586,$D$1)&lt;COUNTIF(TaskList2[RESPONSABLE],$D$1)+COUNTIF(TaskList3[RESPONSABLE],$D$1)+COUNTIF(TaskList1[RESPONSABLE],$D$1),$D$1,"")</f>
        <v/>
      </c>
      <c r="E587" s="13" t="str">
        <f t="array" ref="E587">IF(TaskList15[[#This Row],[RESPONSABLE]]="","",IFERROR(INDEX(TaskList1[DATE LIMITE],SMALL(IF(TaskList1[RESPONSABLE]=$D$1,ROW(TaskList1[RESPONSABLE])-1),COUNTIF($D$3:D587,TaskList15[[#This Row],[RESPONSABLE]]))),IFERROR(INDEX(TaskList2[DATE LIMITE],SMALL(IF(TaskList2[RESPONSABLE]=$D$1,ROW(TaskList2[RESPONSABLE])-1),COUNTIF($D$3:D587,TaskList15[[#This Row],[RESPONSABLE]])-COUNTIF(TaskList1[RESPONSABLE],$D$1))),INDEX(TaskList3[DATE LIMITE],SMALL(IF(TaskList3[RESPONSABLE]=$D$1,ROW(TaskList3[RESPONSABLE])-1),COUNTIF($D$3:D587,TaskList15[[#This Row],[RESPONSABLE]])-COUNTIF(TaskList2[RESPONSABLE],$D$1)-COUNTIF(TaskList1[RESPONSABLE],$D$1))))))</f>
        <v/>
      </c>
      <c r="F587" s="10" t="str">
        <f t="array" ref="F587">IF(TaskList15[[#This Row],[RESPONSABLE]]="","",IFERROR(INDEX(TaskList1[STATUT],SMALL(IF(TaskList1[RESPONSABLE]=$D$1,ROW(TaskList1[RESPONSABLE])-1),COUNTIF($D$3:D587,TaskList15[[#This Row],[RESPONSABLE]]))),IFERROR(INDEX(TaskList2[STATUT],SMALL(IF(TaskList2[RESPONSABLE]=$D$1,ROW(TaskList2[RESPONSABLE])-1),COUNTIF($D$3:D587,TaskList15[[#This Row],[RESPONSABLE]])-COUNTIF(TaskList1[RESPONSABLE],$D$1))),INDEX(TaskList3[STATUT],SMALL(IF(TaskList3[RESPONSABLE]=$D$1,ROW(TaskList3[RESPONSABLE])-1),COUNTIF($D$3:D587,TaskList15[[#This Row],[RESPONSABLE]])-COUNTIF(TaskList2[RESPONSABLE],$D$1)-COUNTIF(TaskList1[RESPONSABLE],$D$1))))))</f>
        <v/>
      </c>
    </row>
    <row r="588" spans="1:6" x14ac:dyDescent="0.3">
      <c r="A588" s="10" t="str">
        <f t="array" ref="A588">IF(TaskList15[[#This Row],[RESPONSABLE]]="","",IFERROR(INDEX(TaskList1[THÈME],SMALL(IF(TaskList1[RESPONSABLE]=$D$1,ROW(TaskList1[RESPONSABLE])-1),COUNTIF($D$3:D588,TaskList15[[#This Row],[RESPONSABLE]]))),IFERROR(INDEX(TaskList2[THÈME],SMALL(IF(TaskList2[RESPONSABLE]=$D$1,ROW(TaskList2[RESPONSABLE])-1),COUNTIF($D$3:D588,TaskList15[[#This Row],[RESPONSABLE]])-COUNTIF(TaskList1[RESPONSABLE],$D$1))),INDEX(TaskList3[THÈME],SMALL(IF(TaskList3[RESPONSABLE]=$D$1,ROW(TaskList3[RESPONSABLE])-1),COUNTIF($D$3:D588,TaskList15[[#This Row],[RESPONSABLE]])-COUNTIF(TaskList2[RESPONSABLE],$D$1)-COUNTIF(TaskList1[RESPONSABLE],$D$1))))))</f>
        <v/>
      </c>
      <c r="B588" s="10" t="str">
        <f t="array" ref="B588">IF(TaskList15[[#This Row],[RESPONSABLE]]="","",IFERROR(INDEX(TaskList1[AXE],SMALL(IF(TaskList1[RESPONSABLE]=$D$1,ROW(TaskList1[RESPONSABLE])-1),COUNTIF($D$3:D588,TaskList15[[#This Row],[RESPONSABLE]]))),IFERROR(INDEX(TaskList2[AXE],SMALL(IF(TaskList2[RESPONSABLE]=$D$1,ROW(TaskList2[RESPONSABLE])-1),COUNTIF($D$3:D588,TaskList15[[#This Row],[RESPONSABLE]])-COUNTIF(TaskList1[RESPONSABLE],$D$1))),INDEX(TaskList3[AXE],SMALL(IF(TaskList3[RESPONSABLE]=$D$1,ROW(TaskList3[RESPONSABLE])-1),COUNTIF($D$3:D588,TaskList15[[#This Row],[RESPONSABLE]])-COUNTIF(TaskList2[RESPONSABLE],$D$1)-COUNTIF(TaskList1[RESPONSABLE],$D$1))))))</f>
        <v/>
      </c>
      <c r="D588" s="12" t="str">
        <f>IF(COUNTIF($D$2:D587,$D$1)&lt;COUNTIF(TaskList2[RESPONSABLE],$D$1)+COUNTIF(TaskList3[RESPONSABLE],$D$1)+COUNTIF(TaskList1[RESPONSABLE],$D$1),$D$1,"")</f>
        <v/>
      </c>
      <c r="E588" s="13" t="str">
        <f t="array" ref="E588">IF(TaskList15[[#This Row],[RESPONSABLE]]="","",IFERROR(INDEX(TaskList1[DATE LIMITE],SMALL(IF(TaskList1[RESPONSABLE]=$D$1,ROW(TaskList1[RESPONSABLE])-1),COUNTIF($D$3:D588,TaskList15[[#This Row],[RESPONSABLE]]))),IFERROR(INDEX(TaskList2[DATE LIMITE],SMALL(IF(TaskList2[RESPONSABLE]=$D$1,ROW(TaskList2[RESPONSABLE])-1),COUNTIF($D$3:D588,TaskList15[[#This Row],[RESPONSABLE]])-COUNTIF(TaskList1[RESPONSABLE],$D$1))),INDEX(TaskList3[DATE LIMITE],SMALL(IF(TaskList3[RESPONSABLE]=$D$1,ROW(TaskList3[RESPONSABLE])-1),COUNTIF($D$3:D588,TaskList15[[#This Row],[RESPONSABLE]])-COUNTIF(TaskList2[RESPONSABLE],$D$1)-COUNTIF(TaskList1[RESPONSABLE],$D$1))))))</f>
        <v/>
      </c>
      <c r="F588" s="10" t="str">
        <f t="array" ref="F588">IF(TaskList15[[#This Row],[RESPONSABLE]]="","",IFERROR(INDEX(TaskList1[STATUT],SMALL(IF(TaskList1[RESPONSABLE]=$D$1,ROW(TaskList1[RESPONSABLE])-1),COUNTIF($D$3:D588,TaskList15[[#This Row],[RESPONSABLE]]))),IFERROR(INDEX(TaskList2[STATUT],SMALL(IF(TaskList2[RESPONSABLE]=$D$1,ROW(TaskList2[RESPONSABLE])-1),COUNTIF($D$3:D588,TaskList15[[#This Row],[RESPONSABLE]])-COUNTIF(TaskList1[RESPONSABLE],$D$1))),INDEX(TaskList3[STATUT],SMALL(IF(TaskList3[RESPONSABLE]=$D$1,ROW(TaskList3[RESPONSABLE])-1),COUNTIF($D$3:D588,TaskList15[[#This Row],[RESPONSABLE]])-COUNTIF(TaskList2[RESPONSABLE],$D$1)-COUNTIF(TaskList1[RESPONSABLE],$D$1))))))</f>
        <v/>
      </c>
    </row>
    <row r="589" spans="1:6" x14ac:dyDescent="0.3">
      <c r="A589" s="10" t="str">
        <f t="array" ref="A589">IF(TaskList15[[#This Row],[RESPONSABLE]]="","",IFERROR(INDEX(TaskList1[THÈME],SMALL(IF(TaskList1[RESPONSABLE]=$D$1,ROW(TaskList1[RESPONSABLE])-1),COUNTIF($D$3:D589,TaskList15[[#This Row],[RESPONSABLE]]))),IFERROR(INDEX(TaskList2[THÈME],SMALL(IF(TaskList2[RESPONSABLE]=$D$1,ROW(TaskList2[RESPONSABLE])-1),COUNTIF($D$3:D589,TaskList15[[#This Row],[RESPONSABLE]])-COUNTIF(TaskList1[RESPONSABLE],$D$1))),INDEX(TaskList3[THÈME],SMALL(IF(TaskList3[RESPONSABLE]=$D$1,ROW(TaskList3[RESPONSABLE])-1),COUNTIF($D$3:D589,TaskList15[[#This Row],[RESPONSABLE]])-COUNTIF(TaskList2[RESPONSABLE],$D$1)-COUNTIF(TaskList1[RESPONSABLE],$D$1))))))</f>
        <v/>
      </c>
      <c r="B589" s="10" t="str">
        <f t="array" ref="B589">IF(TaskList15[[#This Row],[RESPONSABLE]]="","",IFERROR(INDEX(TaskList1[AXE],SMALL(IF(TaskList1[RESPONSABLE]=$D$1,ROW(TaskList1[RESPONSABLE])-1),COUNTIF($D$3:D589,TaskList15[[#This Row],[RESPONSABLE]]))),IFERROR(INDEX(TaskList2[AXE],SMALL(IF(TaskList2[RESPONSABLE]=$D$1,ROW(TaskList2[RESPONSABLE])-1),COUNTIF($D$3:D589,TaskList15[[#This Row],[RESPONSABLE]])-COUNTIF(TaskList1[RESPONSABLE],$D$1))),INDEX(TaskList3[AXE],SMALL(IF(TaskList3[RESPONSABLE]=$D$1,ROW(TaskList3[RESPONSABLE])-1),COUNTIF($D$3:D589,TaskList15[[#This Row],[RESPONSABLE]])-COUNTIF(TaskList2[RESPONSABLE],$D$1)-COUNTIF(TaskList1[RESPONSABLE],$D$1))))))</f>
        <v/>
      </c>
      <c r="D589" s="12" t="str">
        <f>IF(COUNTIF($D$2:D588,$D$1)&lt;COUNTIF(TaskList2[RESPONSABLE],$D$1)+COUNTIF(TaskList3[RESPONSABLE],$D$1)+COUNTIF(TaskList1[RESPONSABLE],$D$1),$D$1,"")</f>
        <v/>
      </c>
      <c r="E589" s="13" t="str">
        <f t="array" ref="E589">IF(TaskList15[[#This Row],[RESPONSABLE]]="","",IFERROR(INDEX(TaskList1[DATE LIMITE],SMALL(IF(TaskList1[RESPONSABLE]=$D$1,ROW(TaskList1[RESPONSABLE])-1),COUNTIF($D$3:D589,TaskList15[[#This Row],[RESPONSABLE]]))),IFERROR(INDEX(TaskList2[DATE LIMITE],SMALL(IF(TaskList2[RESPONSABLE]=$D$1,ROW(TaskList2[RESPONSABLE])-1),COUNTIF($D$3:D589,TaskList15[[#This Row],[RESPONSABLE]])-COUNTIF(TaskList1[RESPONSABLE],$D$1))),INDEX(TaskList3[DATE LIMITE],SMALL(IF(TaskList3[RESPONSABLE]=$D$1,ROW(TaskList3[RESPONSABLE])-1),COUNTIF($D$3:D589,TaskList15[[#This Row],[RESPONSABLE]])-COUNTIF(TaskList2[RESPONSABLE],$D$1)-COUNTIF(TaskList1[RESPONSABLE],$D$1))))))</f>
        <v/>
      </c>
      <c r="F589" s="10" t="str">
        <f t="array" ref="F589">IF(TaskList15[[#This Row],[RESPONSABLE]]="","",IFERROR(INDEX(TaskList1[STATUT],SMALL(IF(TaskList1[RESPONSABLE]=$D$1,ROW(TaskList1[RESPONSABLE])-1),COUNTIF($D$3:D589,TaskList15[[#This Row],[RESPONSABLE]]))),IFERROR(INDEX(TaskList2[STATUT],SMALL(IF(TaskList2[RESPONSABLE]=$D$1,ROW(TaskList2[RESPONSABLE])-1),COUNTIF($D$3:D589,TaskList15[[#This Row],[RESPONSABLE]])-COUNTIF(TaskList1[RESPONSABLE],$D$1))),INDEX(TaskList3[STATUT],SMALL(IF(TaskList3[RESPONSABLE]=$D$1,ROW(TaskList3[RESPONSABLE])-1),COUNTIF($D$3:D589,TaskList15[[#This Row],[RESPONSABLE]])-COUNTIF(TaskList2[RESPONSABLE],$D$1)-COUNTIF(TaskList1[RESPONSABLE],$D$1))))))</f>
        <v/>
      </c>
    </row>
    <row r="590" spans="1:6" x14ac:dyDescent="0.3">
      <c r="A590" s="10" t="str">
        <f t="array" ref="A590">IF(TaskList15[[#This Row],[RESPONSABLE]]="","",IFERROR(INDEX(TaskList1[THÈME],SMALL(IF(TaskList1[RESPONSABLE]=$D$1,ROW(TaskList1[RESPONSABLE])-1),COUNTIF($D$3:D590,TaskList15[[#This Row],[RESPONSABLE]]))),IFERROR(INDEX(TaskList2[THÈME],SMALL(IF(TaskList2[RESPONSABLE]=$D$1,ROW(TaskList2[RESPONSABLE])-1),COUNTIF($D$3:D590,TaskList15[[#This Row],[RESPONSABLE]])-COUNTIF(TaskList1[RESPONSABLE],$D$1))),INDEX(TaskList3[THÈME],SMALL(IF(TaskList3[RESPONSABLE]=$D$1,ROW(TaskList3[RESPONSABLE])-1),COUNTIF($D$3:D590,TaskList15[[#This Row],[RESPONSABLE]])-COUNTIF(TaskList2[RESPONSABLE],$D$1)-COUNTIF(TaskList1[RESPONSABLE],$D$1))))))</f>
        <v/>
      </c>
      <c r="B590" s="10" t="str">
        <f t="array" ref="B590">IF(TaskList15[[#This Row],[RESPONSABLE]]="","",IFERROR(INDEX(TaskList1[AXE],SMALL(IF(TaskList1[RESPONSABLE]=$D$1,ROW(TaskList1[RESPONSABLE])-1),COUNTIF($D$3:D590,TaskList15[[#This Row],[RESPONSABLE]]))),IFERROR(INDEX(TaskList2[AXE],SMALL(IF(TaskList2[RESPONSABLE]=$D$1,ROW(TaskList2[RESPONSABLE])-1),COUNTIF($D$3:D590,TaskList15[[#This Row],[RESPONSABLE]])-COUNTIF(TaskList1[RESPONSABLE],$D$1))),INDEX(TaskList3[AXE],SMALL(IF(TaskList3[RESPONSABLE]=$D$1,ROW(TaskList3[RESPONSABLE])-1),COUNTIF($D$3:D590,TaskList15[[#This Row],[RESPONSABLE]])-COUNTIF(TaskList2[RESPONSABLE],$D$1)-COUNTIF(TaskList1[RESPONSABLE],$D$1))))))</f>
        <v/>
      </c>
      <c r="D590" s="12" t="str">
        <f>IF(COUNTIF($D$2:D589,$D$1)&lt;COUNTIF(TaskList2[RESPONSABLE],$D$1)+COUNTIF(TaskList3[RESPONSABLE],$D$1)+COUNTIF(TaskList1[RESPONSABLE],$D$1),$D$1,"")</f>
        <v/>
      </c>
      <c r="E590" s="13" t="str">
        <f t="array" ref="E590">IF(TaskList15[[#This Row],[RESPONSABLE]]="","",IFERROR(INDEX(TaskList1[DATE LIMITE],SMALL(IF(TaskList1[RESPONSABLE]=$D$1,ROW(TaskList1[RESPONSABLE])-1),COUNTIF($D$3:D590,TaskList15[[#This Row],[RESPONSABLE]]))),IFERROR(INDEX(TaskList2[DATE LIMITE],SMALL(IF(TaskList2[RESPONSABLE]=$D$1,ROW(TaskList2[RESPONSABLE])-1),COUNTIF($D$3:D590,TaskList15[[#This Row],[RESPONSABLE]])-COUNTIF(TaskList1[RESPONSABLE],$D$1))),INDEX(TaskList3[DATE LIMITE],SMALL(IF(TaskList3[RESPONSABLE]=$D$1,ROW(TaskList3[RESPONSABLE])-1),COUNTIF($D$3:D590,TaskList15[[#This Row],[RESPONSABLE]])-COUNTIF(TaskList2[RESPONSABLE],$D$1)-COUNTIF(TaskList1[RESPONSABLE],$D$1))))))</f>
        <v/>
      </c>
      <c r="F590" s="10" t="str">
        <f t="array" ref="F590">IF(TaskList15[[#This Row],[RESPONSABLE]]="","",IFERROR(INDEX(TaskList1[STATUT],SMALL(IF(TaskList1[RESPONSABLE]=$D$1,ROW(TaskList1[RESPONSABLE])-1),COUNTIF($D$3:D590,TaskList15[[#This Row],[RESPONSABLE]]))),IFERROR(INDEX(TaskList2[STATUT],SMALL(IF(TaskList2[RESPONSABLE]=$D$1,ROW(TaskList2[RESPONSABLE])-1),COUNTIF($D$3:D590,TaskList15[[#This Row],[RESPONSABLE]])-COUNTIF(TaskList1[RESPONSABLE],$D$1))),INDEX(TaskList3[STATUT],SMALL(IF(TaskList3[RESPONSABLE]=$D$1,ROW(TaskList3[RESPONSABLE])-1),COUNTIF($D$3:D590,TaskList15[[#This Row],[RESPONSABLE]])-COUNTIF(TaskList2[RESPONSABLE],$D$1)-COUNTIF(TaskList1[RESPONSABLE],$D$1))))))</f>
        <v/>
      </c>
    </row>
    <row r="591" spans="1:6" x14ac:dyDescent="0.3">
      <c r="A591" s="10" t="str">
        <f t="array" ref="A591">IF(TaskList15[[#This Row],[RESPONSABLE]]="","",IFERROR(INDEX(TaskList1[THÈME],SMALL(IF(TaskList1[RESPONSABLE]=$D$1,ROW(TaskList1[RESPONSABLE])-1),COUNTIF($D$3:D591,TaskList15[[#This Row],[RESPONSABLE]]))),IFERROR(INDEX(TaskList2[THÈME],SMALL(IF(TaskList2[RESPONSABLE]=$D$1,ROW(TaskList2[RESPONSABLE])-1),COUNTIF($D$3:D591,TaskList15[[#This Row],[RESPONSABLE]])-COUNTIF(TaskList1[RESPONSABLE],$D$1))),INDEX(TaskList3[THÈME],SMALL(IF(TaskList3[RESPONSABLE]=$D$1,ROW(TaskList3[RESPONSABLE])-1),COUNTIF($D$3:D591,TaskList15[[#This Row],[RESPONSABLE]])-COUNTIF(TaskList2[RESPONSABLE],$D$1)-COUNTIF(TaskList1[RESPONSABLE],$D$1))))))</f>
        <v/>
      </c>
      <c r="B591" s="10" t="str">
        <f t="array" ref="B591">IF(TaskList15[[#This Row],[RESPONSABLE]]="","",IFERROR(INDEX(TaskList1[AXE],SMALL(IF(TaskList1[RESPONSABLE]=$D$1,ROW(TaskList1[RESPONSABLE])-1),COUNTIF($D$3:D591,TaskList15[[#This Row],[RESPONSABLE]]))),IFERROR(INDEX(TaskList2[AXE],SMALL(IF(TaskList2[RESPONSABLE]=$D$1,ROW(TaskList2[RESPONSABLE])-1),COUNTIF($D$3:D591,TaskList15[[#This Row],[RESPONSABLE]])-COUNTIF(TaskList1[RESPONSABLE],$D$1))),INDEX(TaskList3[AXE],SMALL(IF(TaskList3[RESPONSABLE]=$D$1,ROW(TaskList3[RESPONSABLE])-1),COUNTIF($D$3:D591,TaskList15[[#This Row],[RESPONSABLE]])-COUNTIF(TaskList2[RESPONSABLE],$D$1)-COUNTIF(TaskList1[RESPONSABLE],$D$1))))))</f>
        <v/>
      </c>
      <c r="D591" s="12" t="str">
        <f>IF(COUNTIF($D$2:D590,$D$1)&lt;COUNTIF(TaskList2[RESPONSABLE],$D$1)+COUNTIF(TaskList3[RESPONSABLE],$D$1)+COUNTIF(TaskList1[RESPONSABLE],$D$1),$D$1,"")</f>
        <v/>
      </c>
      <c r="E591" s="13" t="str">
        <f t="array" ref="E591">IF(TaskList15[[#This Row],[RESPONSABLE]]="","",IFERROR(INDEX(TaskList1[DATE LIMITE],SMALL(IF(TaskList1[RESPONSABLE]=$D$1,ROW(TaskList1[RESPONSABLE])-1),COUNTIF($D$3:D591,TaskList15[[#This Row],[RESPONSABLE]]))),IFERROR(INDEX(TaskList2[DATE LIMITE],SMALL(IF(TaskList2[RESPONSABLE]=$D$1,ROW(TaskList2[RESPONSABLE])-1),COUNTIF($D$3:D591,TaskList15[[#This Row],[RESPONSABLE]])-COUNTIF(TaskList1[RESPONSABLE],$D$1))),INDEX(TaskList3[DATE LIMITE],SMALL(IF(TaskList3[RESPONSABLE]=$D$1,ROW(TaskList3[RESPONSABLE])-1),COUNTIF($D$3:D591,TaskList15[[#This Row],[RESPONSABLE]])-COUNTIF(TaskList2[RESPONSABLE],$D$1)-COUNTIF(TaskList1[RESPONSABLE],$D$1))))))</f>
        <v/>
      </c>
      <c r="F591" s="10" t="str">
        <f t="array" ref="F591">IF(TaskList15[[#This Row],[RESPONSABLE]]="","",IFERROR(INDEX(TaskList1[STATUT],SMALL(IF(TaskList1[RESPONSABLE]=$D$1,ROW(TaskList1[RESPONSABLE])-1),COUNTIF($D$3:D591,TaskList15[[#This Row],[RESPONSABLE]]))),IFERROR(INDEX(TaskList2[STATUT],SMALL(IF(TaskList2[RESPONSABLE]=$D$1,ROW(TaskList2[RESPONSABLE])-1),COUNTIF($D$3:D591,TaskList15[[#This Row],[RESPONSABLE]])-COUNTIF(TaskList1[RESPONSABLE],$D$1))),INDEX(TaskList3[STATUT],SMALL(IF(TaskList3[RESPONSABLE]=$D$1,ROW(TaskList3[RESPONSABLE])-1),COUNTIF($D$3:D591,TaskList15[[#This Row],[RESPONSABLE]])-COUNTIF(TaskList2[RESPONSABLE],$D$1)-COUNTIF(TaskList1[RESPONSABLE],$D$1))))))</f>
        <v/>
      </c>
    </row>
    <row r="592" spans="1:6" x14ac:dyDescent="0.3">
      <c r="A592" s="10" t="str">
        <f t="array" ref="A592">IF(TaskList15[[#This Row],[RESPONSABLE]]="","",IFERROR(INDEX(TaskList1[THÈME],SMALL(IF(TaskList1[RESPONSABLE]=$D$1,ROW(TaskList1[RESPONSABLE])-1),COUNTIF($D$3:D592,TaskList15[[#This Row],[RESPONSABLE]]))),IFERROR(INDEX(TaskList2[THÈME],SMALL(IF(TaskList2[RESPONSABLE]=$D$1,ROW(TaskList2[RESPONSABLE])-1),COUNTIF($D$3:D592,TaskList15[[#This Row],[RESPONSABLE]])-COUNTIF(TaskList1[RESPONSABLE],$D$1))),INDEX(TaskList3[THÈME],SMALL(IF(TaskList3[RESPONSABLE]=$D$1,ROW(TaskList3[RESPONSABLE])-1),COUNTIF($D$3:D592,TaskList15[[#This Row],[RESPONSABLE]])-COUNTIF(TaskList2[RESPONSABLE],$D$1)-COUNTIF(TaskList1[RESPONSABLE],$D$1))))))</f>
        <v/>
      </c>
      <c r="B592" s="10" t="str">
        <f t="array" ref="B592">IF(TaskList15[[#This Row],[RESPONSABLE]]="","",IFERROR(INDEX(TaskList1[AXE],SMALL(IF(TaskList1[RESPONSABLE]=$D$1,ROW(TaskList1[RESPONSABLE])-1),COUNTIF($D$3:D592,TaskList15[[#This Row],[RESPONSABLE]]))),IFERROR(INDEX(TaskList2[AXE],SMALL(IF(TaskList2[RESPONSABLE]=$D$1,ROW(TaskList2[RESPONSABLE])-1),COUNTIF($D$3:D592,TaskList15[[#This Row],[RESPONSABLE]])-COUNTIF(TaskList1[RESPONSABLE],$D$1))),INDEX(TaskList3[AXE],SMALL(IF(TaskList3[RESPONSABLE]=$D$1,ROW(TaskList3[RESPONSABLE])-1),COUNTIF($D$3:D592,TaskList15[[#This Row],[RESPONSABLE]])-COUNTIF(TaskList2[RESPONSABLE],$D$1)-COUNTIF(TaskList1[RESPONSABLE],$D$1))))))</f>
        <v/>
      </c>
      <c r="D592" s="12" t="str">
        <f>IF(COUNTIF($D$2:D591,$D$1)&lt;COUNTIF(TaskList2[RESPONSABLE],$D$1)+COUNTIF(TaskList3[RESPONSABLE],$D$1)+COUNTIF(TaskList1[RESPONSABLE],$D$1),$D$1,"")</f>
        <v/>
      </c>
      <c r="E592" s="13" t="str">
        <f t="array" ref="E592">IF(TaskList15[[#This Row],[RESPONSABLE]]="","",IFERROR(INDEX(TaskList1[DATE LIMITE],SMALL(IF(TaskList1[RESPONSABLE]=$D$1,ROW(TaskList1[RESPONSABLE])-1),COUNTIF($D$3:D592,TaskList15[[#This Row],[RESPONSABLE]]))),IFERROR(INDEX(TaskList2[DATE LIMITE],SMALL(IF(TaskList2[RESPONSABLE]=$D$1,ROW(TaskList2[RESPONSABLE])-1),COUNTIF($D$3:D592,TaskList15[[#This Row],[RESPONSABLE]])-COUNTIF(TaskList1[RESPONSABLE],$D$1))),INDEX(TaskList3[DATE LIMITE],SMALL(IF(TaskList3[RESPONSABLE]=$D$1,ROW(TaskList3[RESPONSABLE])-1),COUNTIF($D$3:D592,TaskList15[[#This Row],[RESPONSABLE]])-COUNTIF(TaskList2[RESPONSABLE],$D$1)-COUNTIF(TaskList1[RESPONSABLE],$D$1))))))</f>
        <v/>
      </c>
      <c r="F592" s="10" t="str">
        <f t="array" ref="F592">IF(TaskList15[[#This Row],[RESPONSABLE]]="","",IFERROR(INDEX(TaskList1[STATUT],SMALL(IF(TaskList1[RESPONSABLE]=$D$1,ROW(TaskList1[RESPONSABLE])-1),COUNTIF($D$3:D592,TaskList15[[#This Row],[RESPONSABLE]]))),IFERROR(INDEX(TaskList2[STATUT],SMALL(IF(TaskList2[RESPONSABLE]=$D$1,ROW(TaskList2[RESPONSABLE])-1),COUNTIF($D$3:D592,TaskList15[[#This Row],[RESPONSABLE]])-COUNTIF(TaskList1[RESPONSABLE],$D$1))),INDEX(TaskList3[STATUT],SMALL(IF(TaskList3[RESPONSABLE]=$D$1,ROW(TaskList3[RESPONSABLE])-1),COUNTIF($D$3:D592,TaskList15[[#This Row],[RESPONSABLE]])-COUNTIF(TaskList2[RESPONSABLE],$D$1)-COUNTIF(TaskList1[RESPONSABLE],$D$1))))))</f>
        <v/>
      </c>
    </row>
    <row r="593" spans="1:6" x14ac:dyDescent="0.3">
      <c r="A593" s="10" t="str">
        <f t="array" ref="A593">IF(TaskList15[[#This Row],[RESPONSABLE]]="","",IFERROR(INDEX(TaskList1[THÈME],SMALL(IF(TaskList1[RESPONSABLE]=$D$1,ROW(TaskList1[RESPONSABLE])-1),COUNTIF($D$3:D593,TaskList15[[#This Row],[RESPONSABLE]]))),IFERROR(INDEX(TaskList2[THÈME],SMALL(IF(TaskList2[RESPONSABLE]=$D$1,ROW(TaskList2[RESPONSABLE])-1),COUNTIF($D$3:D593,TaskList15[[#This Row],[RESPONSABLE]])-COUNTIF(TaskList1[RESPONSABLE],$D$1))),INDEX(TaskList3[THÈME],SMALL(IF(TaskList3[RESPONSABLE]=$D$1,ROW(TaskList3[RESPONSABLE])-1),COUNTIF($D$3:D593,TaskList15[[#This Row],[RESPONSABLE]])-COUNTIF(TaskList2[RESPONSABLE],$D$1)-COUNTIF(TaskList1[RESPONSABLE],$D$1))))))</f>
        <v/>
      </c>
      <c r="B593" s="10" t="str">
        <f t="array" ref="B593">IF(TaskList15[[#This Row],[RESPONSABLE]]="","",IFERROR(INDEX(TaskList1[AXE],SMALL(IF(TaskList1[RESPONSABLE]=$D$1,ROW(TaskList1[RESPONSABLE])-1),COUNTIF($D$3:D593,TaskList15[[#This Row],[RESPONSABLE]]))),IFERROR(INDEX(TaskList2[AXE],SMALL(IF(TaskList2[RESPONSABLE]=$D$1,ROW(TaskList2[RESPONSABLE])-1),COUNTIF($D$3:D593,TaskList15[[#This Row],[RESPONSABLE]])-COUNTIF(TaskList1[RESPONSABLE],$D$1))),INDEX(TaskList3[AXE],SMALL(IF(TaskList3[RESPONSABLE]=$D$1,ROW(TaskList3[RESPONSABLE])-1),COUNTIF($D$3:D593,TaskList15[[#This Row],[RESPONSABLE]])-COUNTIF(TaskList2[RESPONSABLE],$D$1)-COUNTIF(TaskList1[RESPONSABLE],$D$1))))))</f>
        <v/>
      </c>
      <c r="D593" s="12" t="str">
        <f>IF(COUNTIF($D$2:D592,$D$1)&lt;COUNTIF(TaskList2[RESPONSABLE],$D$1)+COUNTIF(TaskList3[RESPONSABLE],$D$1)+COUNTIF(TaskList1[RESPONSABLE],$D$1),$D$1,"")</f>
        <v/>
      </c>
      <c r="E593" s="13" t="str">
        <f t="array" ref="E593">IF(TaskList15[[#This Row],[RESPONSABLE]]="","",IFERROR(INDEX(TaskList1[DATE LIMITE],SMALL(IF(TaskList1[RESPONSABLE]=$D$1,ROW(TaskList1[RESPONSABLE])-1),COUNTIF($D$3:D593,TaskList15[[#This Row],[RESPONSABLE]]))),IFERROR(INDEX(TaskList2[DATE LIMITE],SMALL(IF(TaskList2[RESPONSABLE]=$D$1,ROW(TaskList2[RESPONSABLE])-1),COUNTIF($D$3:D593,TaskList15[[#This Row],[RESPONSABLE]])-COUNTIF(TaskList1[RESPONSABLE],$D$1))),INDEX(TaskList3[DATE LIMITE],SMALL(IF(TaskList3[RESPONSABLE]=$D$1,ROW(TaskList3[RESPONSABLE])-1),COUNTIF($D$3:D593,TaskList15[[#This Row],[RESPONSABLE]])-COUNTIF(TaskList2[RESPONSABLE],$D$1)-COUNTIF(TaskList1[RESPONSABLE],$D$1))))))</f>
        <v/>
      </c>
      <c r="F593" s="10" t="str">
        <f t="array" ref="F593">IF(TaskList15[[#This Row],[RESPONSABLE]]="","",IFERROR(INDEX(TaskList1[STATUT],SMALL(IF(TaskList1[RESPONSABLE]=$D$1,ROW(TaskList1[RESPONSABLE])-1),COUNTIF($D$3:D593,TaskList15[[#This Row],[RESPONSABLE]]))),IFERROR(INDEX(TaskList2[STATUT],SMALL(IF(TaskList2[RESPONSABLE]=$D$1,ROW(TaskList2[RESPONSABLE])-1),COUNTIF($D$3:D593,TaskList15[[#This Row],[RESPONSABLE]])-COUNTIF(TaskList1[RESPONSABLE],$D$1))),INDEX(TaskList3[STATUT],SMALL(IF(TaskList3[RESPONSABLE]=$D$1,ROW(TaskList3[RESPONSABLE])-1),COUNTIF($D$3:D593,TaskList15[[#This Row],[RESPONSABLE]])-COUNTIF(TaskList2[RESPONSABLE],$D$1)-COUNTIF(TaskList1[RESPONSABLE],$D$1))))))</f>
        <v/>
      </c>
    </row>
    <row r="594" spans="1:6" x14ac:dyDescent="0.3">
      <c r="A594" s="10" t="str">
        <f t="array" ref="A594">IF(TaskList15[[#This Row],[RESPONSABLE]]="","",IFERROR(INDEX(TaskList1[THÈME],SMALL(IF(TaskList1[RESPONSABLE]=$D$1,ROW(TaskList1[RESPONSABLE])-1),COUNTIF($D$3:D594,TaskList15[[#This Row],[RESPONSABLE]]))),IFERROR(INDEX(TaskList2[THÈME],SMALL(IF(TaskList2[RESPONSABLE]=$D$1,ROW(TaskList2[RESPONSABLE])-1),COUNTIF($D$3:D594,TaskList15[[#This Row],[RESPONSABLE]])-COUNTIF(TaskList1[RESPONSABLE],$D$1))),INDEX(TaskList3[THÈME],SMALL(IF(TaskList3[RESPONSABLE]=$D$1,ROW(TaskList3[RESPONSABLE])-1),COUNTIF($D$3:D594,TaskList15[[#This Row],[RESPONSABLE]])-COUNTIF(TaskList2[RESPONSABLE],$D$1)-COUNTIF(TaskList1[RESPONSABLE],$D$1))))))</f>
        <v/>
      </c>
      <c r="B594" s="10" t="str">
        <f t="array" ref="B594">IF(TaskList15[[#This Row],[RESPONSABLE]]="","",IFERROR(INDEX(TaskList1[AXE],SMALL(IF(TaskList1[RESPONSABLE]=$D$1,ROW(TaskList1[RESPONSABLE])-1),COUNTIF($D$3:D594,TaskList15[[#This Row],[RESPONSABLE]]))),IFERROR(INDEX(TaskList2[AXE],SMALL(IF(TaskList2[RESPONSABLE]=$D$1,ROW(TaskList2[RESPONSABLE])-1),COUNTIF($D$3:D594,TaskList15[[#This Row],[RESPONSABLE]])-COUNTIF(TaskList1[RESPONSABLE],$D$1))),INDEX(TaskList3[AXE],SMALL(IF(TaskList3[RESPONSABLE]=$D$1,ROW(TaskList3[RESPONSABLE])-1),COUNTIF($D$3:D594,TaskList15[[#This Row],[RESPONSABLE]])-COUNTIF(TaskList2[RESPONSABLE],$D$1)-COUNTIF(TaskList1[RESPONSABLE],$D$1))))))</f>
        <v/>
      </c>
      <c r="D594" s="12" t="str">
        <f>IF(COUNTIF($D$2:D593,$D$1)&lt;COUNTIF(TaskList2[RESPONSABLE],$D$1)+COUNTIF(TaskList3[RESPONSABLE],$D$1)+COUNTIF(TaskList1[RESPONSABLE],$D$1),$D$1,"")</f>
        <v/>
      </c>
      <c r="E594" s="13" t="str">
        <f t="array" ref="E594">IF(TaskList15[[#This Row],[RESPONSABLE]]="","",IFERROR(INDEX(TaskList1[DATE LIMITE],SMALL(IF(TaskList1[RESPONSABLE]=$D$1,ROW(TaskList1[RESPONSABLE])-1),COUNTIF($D$3:D594,TaskList15[[#This Row],[RESPONSABLE]]))),IFERROR(INDEX(TaskList2[DATE LIMITE],SMALL(IF(TaskList2[RESPONSABLE]=$D$1,ROW(TaskList2[RESPONSABLE])-1),COUNTIF($D$3:D594,TaskList15[[#This Row],[RESPONSABLE]])-COUNTIF(TaskList1[RESPONSABLE],$D$1))),INDEX(TaskList3[DATE LIMITE],SMALL(IF(TaskList3[RESPONSABLE]=$D$1,ROW(TaskList3[RESPONSABLE])-1),COUNTIF($D$3:D594,TaskList15[[#This Row],[RESPONSABLE]])-COUNTIF(TaskList2[RESPONSABLE],$D$1)-COUNTIF(TaskList1[RESPONSABLE],$D$1))))))</f>
        <v/>
      </c>
      <c r="F594" s="10" t="str">
        <f t="array" ref="F594">IF(TaskList15[[#This Row],[RESPONSABLE]]="","",IFERROR(INDEX(TaskList1[STATUT],SMALL(IF(TaskList1[RESPONSABLE]=$D$1,ROW(TaskList1[RESPONSABLE])-1),COUNTIF($D$3:D594,TaskList15[[#This Row],[RESPONSABLE]]))),IFERROR(INDEX(TaskList2[STATUT],SMALL(IF(TaskList2[RESPONSABLE]=$D$1,ROW(TaskList2[RESPONSABLE])-1),COUNTIF($D$3:D594,TaskList15[[#This Row],[RESPONSABLE]])-COUNTIF(TaskList1[RESPONSABLE],$D$1))),INDEX(TaskList3[STATUT],SMALL(IF(TaskList3[RESPONSABLE]=$D$1,ROW(TaskList3[RESPONSABLE])-1),COUNTIF($D$3:D594,TaskList15[[#This Row],[RESPONSABLE]])-COUNTIF(TaskList2[RESPONSABLE],$D$1)-COUNTIF(TaskList1[RESPONSABLE],$D$1))))))</f>
        <v/>
      </c>
    </row>
    <row r="595" spans="1:6" x14ac:dyDescent="0.3">
      <c r="A595" s="10" t="str">
        <f t="array" ref="A595">IF(TaskList15[[#This Row],[RESPONSABLE]]="","",IFERROR(INDEX(TaskList1[THÈME],SMALL(IF(TaskList1[RESPONSABLE]=$D$1,ROW(TaskList1[RESPONSABLE])-1),COUNTIF($D$3:D595,TaskList15[[#This Row],[RESPONSABLE]]))),IFERROR(INDEX(TaskList2[THÈME],SMALL(IF(TaskList2[RESPONSABLE]=$D$1,ROW(TaskList2[RESPONSABLE])-1),COUNTIF($D$3:D595,TaskList15[[#This Row],[RESPONSABLE]])-COUNTIF(TaskList1[RESPONSABLE],$D$1))),INDEX(TaskList3[THÈME],SMALL(IF(TaskList3[RESPONSABLE]=$D$1,ROW(TaskList3[RESPONSABLE])-1),COUNTIF($D$3:D595,TaskList15[[#This Row],[RESPONSABLE]])-COUNTIF(TaskList2[RESPONSABLE],$D$1)-COUNTIF(TaskList1[RESPONSABLE],$D$1))))))</f>
        <v/>
      </c>
      <c r="B595" s="10" t="str">
        <f t="array" ref="B595">IF(TaskList15[[#This Row],[RESPONSABLE]]="","",IFERROR(INDEX(TaskList1[AXE],SMALL(IF(TaskList1[RESPONSABLE]=$D$1,ROW(TaskList1[RESPONSABLE])-1),COUNTIF($D$3:D595,TaskList15[[#This Row],[RESPONSABLE]]))),IFERROR(INDEX(TaskList2[AXE],SMALL(IF(TaskList2[RESPONSABLE]=$D$1,ROW(TaskList2[RESPONSABLE])-1),COUNTIF($D$3:D595,TaskList15[[#This Row],[RESPONSABLE]])-COUNTIF(TaskList1[RESPONSABLE],$D$1))),INDEX(TaskList3[AXE],SMALL(IF(TaskList3[RESPONSABLE]=$D$1,ROW(TaskList3[RESPONSABLE])-1),COUNTIF($D$3:D595,TaskList15[[#This Row],[RESPONSABLE]])-COUNTIF(TaskList2[RESPONSABLE],$D$1)-COUNTIF(TaskList1[RESPONSABLE],$D$1))))))</f>
        <v/>
      </c>
      <c r="D595" s="12" t="str">
        <f>IF(COUNTIF($D$2:D594,$D$1)&lt;COUNTIF(TaskList2[RESPONSABLE],$D$1)+COUNTIF(TaskList3[RESPONSABLE],$D$1)+COUNTIF(TaskList1[RESPONSABLE],$D$1),$D$1,"")</f>
        <v/>
      </c>
      <c r="E595" s="13" t="str">
        <f t="array" ref="E595">IF(TaskList15[[#This Row],[RESPONSABLE]]="","",IFERROR(INDEX(TaskList1[DATE LIMITE],SMALL(IF(TaskList1[RESPONSABLE]=$D$1,ROW(TaskList1[RESPONSABLE])-1),COUNTIF($D$3:D595,TaskList15[[#This Row],[RESPONSABLE]]))),IFERROR(INDEX(TaskList2[DATE LIMITE],SMALL(IF(TaskList2[RESPONSABLE]=$D$1,ROW(TaskList2[RESPONSABLE])-1),COUNTIF($D$3:D595,TaskList15[[#This Row],[RESPONSABLE]])-COUNTIF(TaskList1[RESPONSABLE],$D$1))),INDEX(TaskList3[DATE LIMITE],SMALL(IF(TaskList3[RESPONSABLE]=$D$1,ROW(TaskList3[RESPONSABLE])-1),COUNTIF($D$3:D595,TaskList15[[#This Row],[RESPONSABLE]])-COUNTIF(TaskList2[RESPONSABLE],$D$1)-COUNTIF(TaskList1[RESPONSABLE],$D$1))))))</f>
        <v/>
      </c>
      <c r="F595" s="10" t="str">
        <f t="array" ref="F595">IF(TaskList15[[#This Row],[RESPONSABLE]]="","",IFERROR(INDEX(TaskList1[STATUT],SMALL(IF(TaskList1[RESPONSABLE]=$D$1,ROW(TaskList1[RESPONSABLE])-1),COUNTIF($D$3:D595,TaskList15[[#This Row],[RESPONSABLE]]))),IFERROR(INDEX(TaskList2[STATUT],SMALL(IF(TaskList2[RESPONSABLE]=$D$1,ROW(TaskList2[RESPONSABLE])-1),COUNTIF($D$3:D595,TaskList15[[#This Row],[RESPONSABLE]])-COUNTIF(TaskList1[RESPONSABLE],$D$1))),INDEX(TaskList3[STATUT],SMALL(IF(TaskList3[RESPONSABLE]=$D$1,ROW(TaskList3[RESPONSABLE])-1),COUNTIF($D$3:D595,TaskList15[[#This Row],[RESPONSABLE]])-COUNTIF(TaskList2[RESPONSABLE],$D$1)-COUNTIF(TaskList1[RESPONSABLE],$D$1))))))</f>
        <v/>
      </c>
    </row>
    <row r="596" spans="1:6" x14ac:dyDescent="0.3">
      <c r="A596" s="10" t="str">
        <f t="array" ref="A596">IF(TaskList15[[#This Row],[RESPONSABLE]]="","",IFERROR(INDEX(TaskList1[THÈME],SMALL(IF(TaskList1[RESPONSABLE]=$D$1,ROW(TaskList1[RESPONSABLE])-1),COUNTIF($D$3:D596,TaskList15[[#This Row],[RESPONSABLE]]))),IFERROR(INDEX(TaskList2[THÈME],SMALL(IF(TaskList2[RESPONSABLE]=$D$1,ROW(TaskList2[RESPONSABLE])-1),COUNTIF($D$3:D596,TaskList15[[#This Row],[RESPONSABLE]])-COUNTIF(TaskList1[RESPONSABLE],$D$1))),INDEX(TaskList3[THÈME],SMALL(IF(TaskList3[RESPONSABLE]=$D$1,ROW(TaskList3[RESPONSABLE])-1),COUNTIF($D$3:D596,TaskList15[[#This Row],[RESPONSABLE]])-COUNTIF(TaskList2[RESPONSABLE],$D$1)-COUNTIF(TaskList1[RESPONSABLE],$D$1))))))</f>
        <v/>
      </c>
      <c r="B596" s="10" t="str">
        <f t="array" ref="B596">IF(TaskList15[[#This Row],[RESPONSABLE]]="","",IFERROR(INDEX(TaskList1[AXE],SMALL(IF(TaskList1[RESPONSABLE]=$D$1,ROW(TaskList1[RESPONSABLE])-1),COUNTIF($D$3:D596,TaskList15[[#This Row],[RESPONSABLE]]))),IFERROR(INDEX(TaskList2[AXE],SMALL(IF(TaskList2[RESPONSABLE]=$D$1,ROW(TaskList2[RESPONSABLE])-1),COUNTIF($D$3:D596,TaskList15[[#This Row],[RESPONSABLE]])-COUNTIF(TaskList1[RESPONSABLE],$D$1))),INDEX(TaskList3[AXE],SMALL(IF(TaskList3[RESPONSABLE]=$D$1,ROW(TaskList3[RESPONSABLE])-1),COUNTIF($D$3:D596,TaskList15[[#This Row],[RESPONSABLE]])-COUNTIF(TaskList2[RESPONSABLE],$D$1)-COUNTIF(TaskList1[RESPONSABLE],$D$1))))))</f>
        <v/>
      </c>
      <c r="D596" s="12" t="str">
        <f>IF(COUNTIF($D$2:D595,$D$1)&lt;COUNTIF(TaskList2[RESPONSABLE],$D$1)+COUNTIF(TaskList3[RESPONSABLE],$D$1)+COUNTIF(TaskList1[RESPONSABLE],$D$1),$D$1,"")</f>
        <v/>
      </c>
      <c r="E596" s="13" t="str">
        <f t="array" ref="E596">IF(TaskList15[[#This Row],[RESPONSABLE]]="","",IFERROR(INDEX(TaskList1[DATE LIMITE],SMALL(IF(TaskList1[RESPONSABLE]=$D$1,ROW(TaskList1[RESPONSABLE])-1),COUNTIF($D$3:D596,TaskList15[[#This Row],[RESPONSABLE]]))),IFERROR(INDEX(TaskList2[DATE LIMITE],SMALL(IF(TaskList2[RESPONSABLE]=$D$1,ROW(TaskList2[RESPONSABLE])-1),COUNTIF($D$3:D596,TaskList15[[#This Row],[RESPONSABLE]])-COUNTIF(TaskList1[RESPONSABLE],$D$1))),INDEX(TaskList3[DATE LIMITE],SMALL(IF(TaskList3[RESPONSABLE]=$D$1,ROW(TaskList3[RESPONSABLE])-1),COUNTIF($D$3:D596,TaskList15[[#This Row],[RESPONSABLE]])-COUNTIF(TaskList2[RESPONSABLE],$D$1)-COUNTIF(TaskList1[RESPONSABLE],$D$1))))))</f>
        <v/>
      </c>
      <c r="F596" s="10" t="str">
        <f t="array" ref="F596">IF(TaskList15[[#This Row],[RESPONSABLE]]="","",IFERROR(INDEX(TaskList1[STATUT],SMALL(IF(TaskList1[RESPONSABLE]=$D$1,ROW(TaskList1[RESPONSABLE])-1),COUNTIF($D$3:D596,TaskList15[[#This Row],[RESPONSABLE]]))),IFERROR(INDEX(TaskList2[STATUT],SMALL(IF(TaskList2[RESPONSABLE]=$D$1,ROW(TaskList2[RESPONSABLE])-1),COUNTIF($D$3:D596,TaskList15[[#This Row],[RESPONSABLE]])-COUNTIF(TaskList1[RESPONSABLE],$D$1))),INDEX(TaskList3[STATUT],SMALL(IF(TaskList3[RESPONSABLE]=$D$1,ROW(TaskList3[RESPONSABLE])-1),COUNTIF($D$3:D596,TaskList15[[#This Row],[RESPONSABLE]])-COUNTIF(TaskList2[RESPONSABLE],$D$1)-COUNTIF(TaskList1[RESPONSABLE],$D$1))))))</f>
        <v/>
      </c>
    </row>
    <row r="597" spans="1:6" x14ac:dyDescent="0.3">
      <c r="A597" s="10" t="str">
        <f t="array" ref="A597">IF(TaskList15[[#This Row],[RESPONSABLE]]="","",IFERROR(INDEX(TaskList1[THÈME],SMALL(IF(TaskList1[RESPONSABLE]=$D$1,ROW(TaskList1[RESPONSABLE])-1),COUNTIF($D$3:D597,TaskList15[[#This Row],[RESPONSABLE]]))),IFERROR(INDEX(TaskList2[THÈME],SMALL(IF(TaskList2[RESPONSABLE]=$D$1,ROW(TaskList2[RESPONSABLE])-1),COUNTIF($D$3:D597,TaskList15[[#This Row],[RESPONSABLE]])-COUNTIF(TaskList1[RESPONSABLE],$D$1))),INDEX(TaskList3[THÈME],SMALL(IF(TaskList3[RESPONSABLE]=$D$1,ROW(TaskList3[RESPONSABLE])-1),COUNTIF($D$3:D597,TaskList15[[#This Row],[RESPONSABLE]])-COUNTIF(TaskList2[RESPONSABLE],$D$1)-COUNTIF(TaskList1[RESPONSABLE],$D$1))))))</f>
        <v/>
      </c>
      <c r="B597" s="10" t="str">
        <f t="array" ref="B597">IF(TaskList15[[#This Row],[RESPONSABLE]]="","",IFERROR(INDEX(TaskList1[AXE],SMALL(IF(TaskList1[RESPONSABLE]=$D$1,ROW(TaskList1[RESPONSABLE])-1),COUNTIF($D$3:D597,TaskList15[[#This Row],[RESPONSABLE]]))),IFERROR(INDEX(TaskList2[AXE],SMALL(IF(TaskList2[RESPONSABLE]=$D$1,ROW(TaskList2[RESPONSABLE])-1),COUNTIF($D$3:D597,TaskList15[[#This Row],[RESPONSABLE]])-COUNTIF(TaskList1[RESPONSABLE],$D$1))),INDEX(TaskList3[AXE],SMALL(IF(TaskList3[RESPONSABLE]=$D$1,ROW(TaskList3[RESPONSABLE])-1),COUNTIF($D$3:D597,TaskList15[[#This Row],[RESPONSABLE]])-COUNTIF(TaskList2[RESPONSABLE],$D$1)-COUNTIF(TaskList1[RESPONSABLE],$D$1))))))</f>
        <v/>
      </c>
      <c r="D597" s="12" t="str">
        <f>IF(COUNTIF($D$2:D596,$D$1)&lt;COUNTIF(TaskList2[RESPONSABLE],$D$1)+COUNTIF(TaskList3[RESPONSABLE],$D$1)+COUNTIF(TaskList1[RESPONSABLE],$D$1),$D$1,"")</f>
        <v/>
      </c>
      <c r="E597" s="13" t="str">
        <f t="array" ref="E597">IF(TaskList15[[#This Row],[RESPONSABLE]]="","",IFERROR(INDEX(TaskList1[DATE LIMITE],SMALL(IF(TaskList1[RESPONSABLE]=$D$1,ROW(TaskList1[RESPONSABLE])-1),COUNTIF($D$3:D597,TaskList15[[#This Row],[RESPONSABLE]]))),IFERROR(INDEX(TaskList2[DATE LIMITE],SMALL(IF(TaskList2[RESPONSABLE]=$D$1,ROW(TaskList2[RESPONSABLE])-1),COUNTIF($D$3:D597,TaskList15[[#This Row],[RESPONSABLE]])-COUNTIF(TaskList1[RESPONSABLE],$D$1))),INDEX(TaskList3[DATE LIMITE],SMALL(IF(TaskList3[RESPONSABLE]=$D$1,ROW(TaskList3[RESPONSABLE])-1),COUNTIF($D$3:D597,TaskList15[[#This Row],[RESPONSABLE]])-COUNTIF(TaskList2[RESPONSABLE],$D$1)-COUNTIF(TaskList1[RESPONSABLE],$D$1))))))</f>
        <v/>
      </c>
      <c r="F597" s="10" t="str">
        <f t="array" ref="F597">IF(TaskList15[[#This Row],[RESPONSABLE]]="","",IFERROR(INDEX(TaskList1[STATUT],SMALL(IF(TaskList1[RESPONSABLE]=$D$1,ROW(TaskList1[RESPONSABLE])-1),COUNTIF($D$3:D597,TaskList15[[#This Row],[RESPONSABLE]]))),IFERROR(INDEX(TaskList2[STATUT],SMALL(IF(TaskList2[RESPONSABLE]=$D$1,ROW(TaskList2[RESPONSABLE])-1),COUNTIF($D$3:D597,TaskList15[[#This Row],[RESPONSABLE]])-COUNTIF(TaskList1[RESPONSABLE],$D$1))),INDEX(TaskList3[STATUT],SMALL(IF(TaskList3[RESPONSABLE]=$D$1,ROW(TaskList3[RESPONSABLE])-1),COUNTIF($D$3:D597,TaskList15[[#This Row],[RESPONSABLE]])-COUNTIF(TaskList2[RESPONSABLE],$D$1)-COUNTIF(TaskList1[RESPONSABLE],$D$1))))))</f>
        <v/>
      </c>
    </row>
    <row r="598" spans="1:6" x14ac:dyDescent="0.3">
      <c r="A598" s="10" t="str">
        <f t="array" ref="A598">IF(TaskList15[[#This Row],[RESPONSABLE]]="","",IFERROR(INDEX(TaskList1[THÈME],SMALL(IF(TaskList1[RESPONSABLE]=$D$1,ROW(TaskList1[RESPONSABLE])-1),COUNTIF($D$3:D598,TaskList15[[#This Row],[RESPONSABLE]]))),IFERROR(INDEX(TaskList2[THÈME],SMALL(IF(TaskList2[RESPONSABLE]=$D$1,ROW(TaskList2[RESPONSABLE])-1),COUNTIF($D$3:D598,TaskList15[[#This Row],[RESPONSABLE]])-COUNTIF(TaskList1[RESPONSABLE],$D$1))),INDEX(TaskList3[THÈME],SMALL(IF(TaskList3[RESPONSABLE]=$D$1,ROW(TaskList3[RESPONSABLE])-1),COUNTIF($D$3:D598,TaskList15[[#This Row],[RESPONSABLE]])-COUNTIF(TaskList2[RESPONSABLE],$D$1)-COUNTIF(TaskList1[RESPONSABLE],$D$1))))))</f>
        <v/>
      </c>
      <c r="B598" s="10" t="str">
        <f t="array" ref="B598">IF(TaskList15[[#This Row],[RESPONSABLE]]="","",IFERROR(INDEX(TaskList1[AXE],SMALL(IF(TaskList1[RESPONSABLE]=$D$1,ROW(TaskList1[RESPONSABLE])-1),COUNTIF($D$3:D598,TaskList15[[#This Row],[RESPONSABLE]]))),IFERROR(INDEX(TaskList2[AXE],SMALL(IF(TaskList2[RESPONSABLE]=$D$1,ROW(TaskList2[RESPONSABLE])-1),COUNTIF($D$3:D598,TaskList15[[#This Row],[RESPONSABLE]])-COUNTIF(TaskList1[RESPONSABLE],$D$1))),INDEX(TaskList3[AXE],SMALL(IF(TaskList3[RESPONSABLE]=$D$1,ROW(TaskList3[RESPONSABLE])-1),COUNTIF($D$3:D598,TaskList15[[#This Row],[RESPONSABLE]])-COUNTIF(TaskList2[RESPONSABLE],$D$1)-COUNTIF(TaskList1[RESPONSABLE],$D$1))))))</f>
        <v/>
      </c>
      <c r="D598" s="12" t="str">
        <f>IF(COUNTIF($D$2:D597,$D$1)&lt;COUNTIF(TaskList2[RESPONSABLE],$D$1)+COUNTIF(TaskList3[RESPONSABLE],$D$1)+COUNTIF(TaskList1[RESPONSABLE],$D$1),$D$1,"")</f>
        <v/>
      </c>
      <c r="E598" s="13" t="str">
        <f t="array" ref="E598">IF(TaskList15[[#This Row],[RESPONSABLE]]="","",IFERROR(INDEX(TaskList1[DATE LIMITE],SMALL(IF(TaskList1[RESPONSABLE]=$D$1,ROW(TaskList1[RESPONSABLE])-1),COUNTIF($D$3:D598,TaskList15[[#This Row],[RESPONSABLE]]))),IFERROR(INDEX(TaskList2[DATE LIMITE],SMALL(IF(TaskList2[RESPONSABLE]=$D$1,ROW(TaskList2[RESPONSABLE])-1),COUNTIF($D$3:D598,TaskList15[[#This Row],[RESPONSABLE]])-COUNTIF(TaskList1[RESPONSABLE],$D$1))),INDEX(TaskList3[DATE LIMITE],SMALL(IF(TaskList3[RESPONSABLE]=$D$1,ROW(TaskList3[RESPONSABLE])-1),COUNTIF($D$3:D598,TaskList15[[#This Row],[RESPONSABLE]])-COUNTIF(TaskList2[RESPONSABLE],$D$1)-COUNTIF(TaskList1[RESPONSABLE],$D$1))))))</f>
        <v/>
      </c>
      <c r="F598" s="10" t="str">
        <f t="array" ref="F598">IF(TaskList15[[#This Row],[RESPONSABLE]]="","",IFERROR(INDEX(TaskList1[STATUT],SMALL(IF(TaskList1[RESPONSABLE]=$D$1,ROW(TaskList1[RESPONSABLE])-1),COUNTIF($D$3:D598,TaskList15[[#This Row],[RESPONSABLE]]))),IFERROR(INDEX(TaskList2[STATUT],SMALL(IF(TaskList2[RESPONSABLE]=$D$1,ROW(TaskList2[RESPONSABLE])-1),COUNTIF($D$3:D598,TaskList15[[#This Row],[RESPONSABLE]])-COUNTIF(TaskList1[RESPONSABLE],$D$1))),INDEX(TaskList3[STATUT],SMALL(IF(TaskList3[RESPONSABLE]=$D$1,ROW(TaskList3[RESPONSABLE])-1),COUNTIF($D$3:D598,TaskList15[[#This Row],[RESPONSABLE]])-COUNTIF(TaskList2[RESPONSABLE],$D$1)-COUNTIF(TaskList1[RESPONSABLE],$D$1))))))</f>
        <v/>
      </c>
    </row>
    <row r="599" spans="1:6" x14ac:dyDescent="0.3">
      <c r="A599" s="10" t="str">
        <f t="array" ref="A599">IF(TaskList15[[#This Row],[RESPONSABLE]]="","",IFERROR(INDEX(TaskList1[THÈME],SMALL(IF(TaskList1[RESPONSABLE]=$D$1,ROW(TaskList1[RESPONSABLE])-1),COUNTIF($D$3:D599,TaskList15[[#This Row],[RESPONSABLE]]))),IFERROR(INDEX(TaskList2[THÈME],SMALL(IF(TaskList2[RESPONSABLE]=$D$1,ROW(TaskList2[RESPONSABLE])-1),COUNTIF($D$3:D599,TaskList15[[#This Row],[RESPONSABLE]])-COUNTIF(TaskList1[RESPONSABLE],$D$1))),INDEX(TaskList3[THÈME],SMALL(IF(TaskList3[RESPONSABLE]=$D$1,ROW(TaskList3[RESPONSABLE])-1),COUNTIF($D$3:D599,TaskList15[[#This Row],[RESPONSABLE]])-COUNTIF(TaskList2[RESPONSABLE],$D$1)-COUNTIF(TaskList1[RESPONSABLE],$D$1))))))</f>
        <v/>
      </c>
      <c r="B599" s="10" t="str">
        <f t="array" ref="B599">IF(TaskList15[[#This Row],[RESPONSABLE]]="","",IFERROR(INDEX(TaskList1[AXE],SMALL(IF(TaskList1[RESPONSABLE]=$D$1,ROW(TaskList1[RESPONSABLE])-1),COUNTIF($D$3:D599,TaskList15[[#This Row],[RESPONSABLE]]))),IFERROR(INDEX(TaskList2[AXE],SMALL(IF(TaskList2[RESPONSABLE]=$D$1,ROW(TaskList2[RESPONSABLE])-1),COUNTIF($D$3:D599,TaskList15[[#This Row],[RESPONSABLE]])-COUNTIF(TaskList1[RESPONSABLE],$D$1))),INDEX(TaskList3[AXE],SMALL(IF(TaskList3[RESPONSABLE]=$D$1,ROW(TaskList3[RESPONSABLE])-1),COUNTIF($D$3:D599,TaskList15[[#This Row],[RESPONSABLE]])-COUNTIF(TaskList2[RESPONSABLE],$D$1)-COUNTIF(TaskList1[RESPONSABLE],$D$1))))))</f>
        <v/>
      </c>
      <c r="D599" s="12" t="str">
        <f>IF(COUNTIF($D$2:D598,$D$1)&lt;COUNTIF(TaskList2[RESPONSABLE],$D$1)+COUNTIF(TaskList3[RESPONSABLE],$D$1)+COUNTIF(TaskList1[RESPONSABLE],$D$1),$D$1,"")</f>
        <v/>
      </c>
      <c r="E599" s="13" t="str">
        <f t="array" ref="E599">IF(TaskList15[[#This Row],[RESPONSABLE]]="","",IFERROR(INDEX(TaskList1[DATE LIMITE],SMALL(IF(TaskList1[RESPONSABLE]=$D$1,ROW(TaskList1[RESPONSABLE])-1),COUNTIF($D$3:D599,TaskList15[[#This Row],[RESPONSABLE]]))),IFERROR(INDEX(TaskList2[DATE LIMITE],SMALL(IF(TaskList2[RESPONSABLE]=$D$1,ROW(TaskList2[RESPONSABLE])-1),COUNTIF($D$3:D599,TaskList15[[#This Row],[RESPONSABLE]])-COUNTIF(TaskList1[RESPONSABLE],$D$1))),INDEX(TaskList3[DATE LIMITE],SMALL(IF(TaskList3[RESPONSABLE]=$D$1,ROW(TaskList3[RESPONSABLE])-1),COUNTIF($D$3:D599,TaskList15[[#This Row],[RESPONSABLE]])-COUNTIF(TaskList2[RESPONSABLE],$D$1)-COUNTIF(TaskList1[RESPONSABLE],$D$1))))))</f>
        <v/>
      </c>
      <c r="F599" s="10" t="str">
        <f t="array" ref="F599">IF(TaskList15[[#This Row],[RESPONSABLE]]="","",IFERROR(INDEX(TaskList1[STATUT],SMALL(IF(TaskList1[RESPONSABLE]=$D$1,ROW(TaskList1[RESPONSABLE])-1),COUNTIF($D$3:D599,TaskList15[[#This Row],[RESPONSABLE]]))),IFERROR(INDEX(TaskList2[STATUT],SMALL(IF(TaskList2[RESPONSABLE]=$D$1,ROW(TaskList2[RESPONSABLE])-1),COUNTIF($D$3:D599,TaskList15[[#This Row],[RESPONSABLE]])-COUNTIF(TaskList1[RESPONSABLE],$D$1))),INDEX(TaskList3[STATUT],SMALL(IF(TaskList3[RESPONSABLE]=$D$1,ROW(TaskList3[RESPONSABLE])-1),COUNTIF($D$3:D599,TaskList15[[#This Row],[RESPONSABLE]])-COUNTIF(TaskList2[RESPONSABLE],$D$1)-COUNTIF(TaskList1[RESPONSABLE],$D$1))))))</f>
        <v/>
      </c>
    </row>
    <row r="600" spans="1:6" x14ac:dyDescent="0.3">
      <c r="A600" s="10" t="str">
        <f t="array" ref="A600">IF(TaskList15[[#This Row],[RESPONSABLE]]="","",IFERROR(INDEX(TaskList1[THÈME],SMALL(IF(TaskList1[RESPONSABLE]=$D$1,ROW(TaskList1[RESPONSABLE])-1),COUNTIF($D$3:D600,TaskList15[[#This Row],[RESPONSABLE]]))),IFERROR(INDEX(TaskList2[THÈME],SMALL(IF(TaskList2[RESPONSABLE]=$D$1,ROW(TaskList2[RESPONSABLE])-1),COUNTIF($D$3:D600,TaskList15[[#This Row],[RESPONSABLE]])-COUNTIF(TaskList1[RESPONSABLE],$D$1))),INDEX(TaskList3[THÈME],SMALL(IF(TaskList3[RESPONSABLE]=$D$1,ROW(TaskList3[RESPONSABLE])-1),COUNTIF($D$3:D600,TaskList15[[#This Row],[RESPONSABLE]])-COUNTIF(TaskList2[RESPONSABLE],$D$1)-COUNTIF(TaskList1[RESPONSABLE],$D$1))))))</f>
        <v/>
      </c>
      <c r="B600" s="10" t="str">
        <f t="array" ref="B600">IF(TaskList15[[#This Row],[RESPONSABLE]]="","",IFERROR(INDEX(TaskList1[AXE],SMALL(IF(TaskList1[RESPONSABLE]=$D$1,ROW(TaskList1[RESPONSABLE])-1),COUNTIF($D$3:D600,TaskList15[[#This Row],[RESPONSABLE]]))),IFERROR(INDEX(TaskList2[AXE],SMALL(IF(TaskList2[RESPONSABLE]=$D$1,ROW(TaskList2[RESPONSABLE])-1),COUNTIF($D$3:D600,TaskList15[[#This Row],[RESPONSABLE]])-COUNTIF(TaskList1[RESPONSABLE],$D$1))),INDEX(TaskList3[AXE],SMALL(IF(TaskList3[RESPONSABLE]=$D$1,ROW(TaskList3[RESPONSABLE])-1),COUNTIF($D$3:D600,TaskList15[[#This Row],[RESPONSABLE]])-COUNTIF(TaskList2[RESPONSABLE],$D$1)-COUNTIF(TaskList1[RESPONSABLE],$D$1))))))</f>
        <v/>
      </c>
      <c r="D600" s="12" t="str">
        <f>IF(COUNTIF($D$2:D599,$D$1)&lt;COUNTIF(TaskList2[RESPONSABLE],$D$1)+COUNTIF(TaskList3[RESPONSABLE],$D$1)+COUNTIF(TaskList1[RESPONSABLE],$D$1),$D$1,"")</f>
        <v/>
      </c>
      <c r="E600" s="13" t="str">
        <f t="array" ref="E600">IF(TaskList15[[#This Row],[RESPONSABLE]]="","",IFERROR(INDEX(TaskList1[DATE LIMITE],SMALL(IF(TaskList1[RESPONSABLE]=$D$1,ROW(TaskList1[RESPONSABLE])-1),COUNTIF($D$3:D600,TaskList15[[#This Row],[RESPONSABLE]]))),IFERROR(INDEX(TaskList2[DATE LIMITE],SMALL(IF(TaskList2[RESPONSABLE]=$D$1,ROW(TaskList2[RESPONSABLE])-1),COUNTIF($D$3:D600,TaskList15[[#This Row],[RESPONSABLE]])-COUNTIF(TaskList1[RESPONSABLE],$D$1))),INDEX(TaskList3[DATE LIMITE],SMALL(IF(TaskList3[RESPONSABLE]=$D$1,ROW(TaskList3[RESPONSABLE])-1),COUNTIF($D$3:D600,TaskList15[[#This Row],[RESPONSABLE]])-COUNTIF(TaskList2[RESPONSABLE],$D$1)-COUNTIF(TaskList1[RESPONSABLE],$D$1))))))</f>
        <v/>
      </c>
      <c r="F600" s="10" t="str">
        <f t="array" ref="F600">IF(TaskList15[[#This Row],[RESPONSABLE]]="","",IFERROR(INDEX(TaskList1[STATUT],SMALL(IF(TaskList1[RESPONSABLE]=$D$1,ROW(TaskList1[RESPONSABLE])-1),COUNTIF($D$3:D600,TaskList15[[#This Row],[RESPONSABLE]]))),IFERROR(INDEX(TaskList2[STATUT],SMALL(IF(TaskList2[RESPONSABLE]=$D$1,ROW(TaskList2[RESPONSABLE])-1),COUNTIF($D$3:D600,TaskList15[[#This Row],[RESPONSABLE]])-COUNTIF(TaskList1[RESPONSABLE],$D$1))),INDEX(TaskList3[STATUT],SMALL(IF(TaskList3[RESPONSABLE]=$D$1,ROW(TaskList3[RESPONSABLE])-1),COUNTIF($D$3:D600,TaskList15[[#This Row],[RESPONSABLE]])-COUNTIF(TaskList2[RESPONSABLE],$D$1)-COUNTIF(TaskList1[RESPONSABLE],$D$1))))))</f>
        <v/>
      </c>
    </row>
    <row r="601" spans="1:6" x14ac:dyDescent="0.3">
      <c r="A601" s="10" t="str">
        <f t="array" ref="A601">IF(TaskList15[[#This Row],[RESPONSABLE]]="","",IFERROR(INDEX(TaskList1[THÈME],SMALL(IF(TaskList1[RESPONSABLE]=$D$1,ROW(TaskList1[RESPONSABLE])-1),COUNTIF($D$3:D601,TaskList15[[#This Row],[RESPONSABLE]]))),IFERROR(INDEX(TaskList2[THÈME],SMALL(IF(TaskList2[RESPONSABLE]=$D$1,ROW(TaskList2[RESPONSABLE])-1),COUNTIF($D$3:D601,TaskList15[[#This Row],[RESPONSABLE]])-COUNTIF(TaskList1[RESPONSABLE],$D$1))),INDEX(TaskList3[THÈME],SMALL(IF(TaskList3[RESPONSABLE]=$D$1,ROW(TaskList3[RESPONSABLE])-1),COUNTIF($D$3:D601,TaskList15[[#This Row],[RESPONSABLE]])-COUNTIF(TaskList2[RESPONSABLE],$D$1)-COUNTIF(TaskList1[RESPONSABLE],$D$1))))))</f>
        <v/>
      </c>
      <c r="B601" s="10" t="str">
        <f t="array" ref="B601">IF(TaskList15[[#This Row],[RESPONSABLE]]="","",IFERROR(INDEX(TaskList1[AXE],SMALL(IF(TaskList1[RESPONSABLE]=$D$1,ROW(TaskList1[RESPONSABLE])-1),COUNTIF($D$3:D601,TaskList15[[#This Row],[RESPONSABLE]]))),IFERROR(INDEX(TaskList2[AXE],SMALL(IF(TaskList2[RESPONSABLE]=$D$1,ROW(TaskList2[RESPONSABLE])-1),COUNTIF($D$3:D601,TaskList15[[#This Row],[RESPONSABLE]])-COUNTIF(TaskList1[RESPONSABLE],$D$1))),INDEX(TaskList3[AXE],SMALL(IF(TaskList3[RESPONSABLE]=$D$1,ROW(TaskList3[RESPONSABLE])-1),COUNTIF($D$3:D601,TaskList15[[#This Row],[RESPONSABLE]])-COUNTIF(TaskList2[RESPONSABLE],$D$1)-COUNTIF(TaskList1[RESPONSABLE],$D$1))))))</f>
        <v/>
      </c>
      <c r="D601" s="12" t="str">
        <f>IF(COUNTIF($D$2:D600,$D$1)&lt;COUNTIF(TaskList2[RESPONSABLE],$D$1)+COUNTIF(TaskList3[RESPONSABLE],$D$1)+COUNTIF(TaskList1[RESPONSABLE],$D$1),$D$1,"")</f>
        <v/>
      </c>
      <c r="E601" s="13" t="str">
        <f t="array" ref="E601">IF(TaskList15[[#This Row],[RESPONSABLE]]="","",IFERROR(INDEX(TaskList1[DATE LIMITE],SMALL(IF(TaskList1[RESPONSABLE]=$D$1,ROW(TaskList1[RESPONSABLE])-1),COUNTIF($D$3:D601,TaskList15[[#This Row],[RESPONSABLE]]))),IFERROR(INDEX(TaskList2[DATE LIMITE],SMALL(IF(TaskList2[RESPONSABLE]=$D$1,ROW(TaskList2[RESPONSABLE])-1),COUNTIF($D$3:D601,TaskList15[[#This Row],[RESPONSABLE]])-COUNTIF(TaskList1[RESPONSABLE],$D$1))),INDEX(TaskList3[DATE LIMITE],SMALL(IF(TaskList3[RESPONSABLE]=$D$1,ROW(TaskList3[RESPONSABLE])-1),COUNTIF($D$3:D601,TaskList15[[#This Row],[RESPONSABLE]])-COUNTIF(TaskList2[RESPONSABLE],$D$1)-COUNTIF(TaskList1[RESPONSABLE],$D$1))))))</f>
        <v/>
      </c>
      <c r="F601" s="10" t="str">
        <f t="array" ref="F601">IF(TaskList15[[#This Row],[RESPONSABLE]]="","",IFERROR(INDEX(TaskList1[STATUT],SMALL(IF(TaskList1[RESPONSABLE]=$D$1,ROW(TaskList1[RESPONSABLE])-1),COUNTIF($D$3:D601,TaskList15[[#This Row],[RESPONSABLE]]))),IFERROR(INDEX(TaskList2[STATUT],SMALL(IF(TaskList2[RESPONSABLE]=$D$1,ROW(TaskList2[RESPONSABLE])-1),COUNTIF($D$3:D601,TaskList15[[#This Row],[RESPONSABLE]])-COUNTIF(TaskList1[RESPONSABLE],$D$1))),INDEX(TaskList3[STATUT],SMALL(IF(TaskList3[RESPONSABLE]=$D$1,ROW(TaskList3[RESPONSABLE])-1),COUNTIF($D$3:D601,TaskList15[[#This Row],[RESPONSABLE]])-COUNTIF(TaskList2[RESPONSABLE],$D$1)-COUNTIF(TaskList1[RESPONSABLE],$D$1))))))</f>
        <v/>
      </c>
    </row>
    <row r="602" spans="1:6" x14ac:dyDescent="0.3">
      <c r="A602" s="10" t="str">
        <f t="array" ref="A602">IF(TaskList15[[#This Row],[RESPONSABLE]]="","",IFERROR(INDEX(TaskList1[THÈME],SMALL(IF(TaskList1[RESPONSABLE]=$D$1,ROW(TaskList1[RESPONSABLE])-1),COUNTIF($D$3:D602,TaskList15[[#This Row],[RESPONSABLE]]))),IFERROR(INDEX(TaskList2[THÈME],SMALL(IF(TaskList2[RESPONSABLE]=$D$1,ROW(TaskList2[RESPONSABLE])-1),COUNTIF($D$3:D602,TaskList15[[#This Row],[RESPONSABLE]])-COUNTIF(TaskList1[RESPONSABLE],$D$1))),INDEX(TaskList3[THÈME],SMALL(IF(TaskList3[RESPONSABLE]=$D$1,ROW(TaskList3[RESPONSABLE])-1),COUNTIF($D$3:D602,TaskList15[[#This Row],[RESPONSABLE]])-COUNTIF(TaskList2[RESPONSABLE],$D$1)-COUNTIF(TaskList1[RESPONSABLE],$D$1))))))</f>
        <v/>
      </c>
      <c r="B602" s="10" t="str">
        <f t="array" ref="B602">IF(TaskList15[[#This Row],[RESPONSABLE]]="","",IFERROR(INDEX(TaskList1[AXE],SMALL(IF(TaskList1[RESPONSABLE]=$D$1,ROW(TaskList1[RESPONSABLE])-1),COUNTIF($D$3:D602,TaskList15[[#This Row],[RESPONSABLE]]))),IFERROR(INDEX(TaskList2[AXE],SMALL(IF(TaskList2[RESPONSABLE]=$D$1,ROW(TaskList2[RESPONSABLE])-1),COUNTIF($D$3:D602,TaskList15[[#This Row],[RESPONSABLE]])-COUNTIF(TaskList1[RESPONSABLE],$D$1))),INDEX(TaskList3[AXE],SMALL(IF(TaskList3[RESPONSABLE]=$D$1,ROW(TaskList3[RESPONSABLE])-1),COUNTIF($D$3:D602,TaskList15[[#This Row],[RESPONSABLE]])-COUNTIF(TaskList2[RESPONSABLE],$D$1)-COUNTIF(TaskList1[RESPONSABLE],$D$1))))))</f>
        <v/>
      </c>
      <c r="D602" s="12" t="str">
        <f>IF(COUNTIF($D$2:D601,$D$1)&lt;COUNTIF(TaskList2[RESPONSABLE],$D$1)+COUNTIF(TaskList3[RESPONSABLE],$D$1)+COUNTIF(TaskList1[RESPONSABLE],$D$1),$D$1,"")</f>
        <v/>
      </c>
      <c r="E602" s="13" t="str">
        <f t="array" ref="E602">IF(TaskList15[[#This Row],[RESPONSABLE]]="","",IFERROR(INDEX(TaskList1[DATE LIMITE],SMALL(IF(TaskList1[RESPONSABLE]=$D$1,ROW(TaskList1[RESPONSABLE])-1),COUNTIF($D$3:D602,TaskList15[[#This Row],[RESPONSABLE]]))),IFERROR(INDEX(TaskList2[DATE LIMITE],SMALL(IF(TaskList2[RESPONSABLE]=$D$1,ROW(TaskList2[RESPONSABLE])-1),COUNTIF($D$3:D602,TaskList15[[#This Row],[RESPONSABLE]])-COUNTIF(TaskList1[RESPONSABLE],$D$1))),INDEX(TaskList3[DATE LIMITE],SMALL(IF(TaskList3[RESPONSABLE]=$D$1,ROW(TaskList3[RESPONSABLE])-1),COUNTIF($D$3:D602,TaskList15[[#This Row],[RESPONSABLE]])-COUNTIF(TaskList2[RESPONSABLE],$D$1)-COUNTIF(TaskList1[RESPONSABLE],$D$1))))))</f>
        <v/>
      </c>
      <c r="F602" s="10" t="str">
        <f t="array" ref="F602">IF(TaskList15[[#This Row],[RESPONSABLE]]="","",IFERROR(INDEX(TaskList1[STATUT],SMALL(IF(TaskList1[RESPONSABLE]=$D$1,ROW(TaskList1[RESPONSABLE])-1),COUNTIF($D$3:D602,TaskList15[[#This Row],[RESPONSABLE]]))),IFERROR(INDEX(TaskList2[STATUT],SMALL(IF(TaskList2[RESPONSABLE]=$D$1,ROW(TaskList2[RESPONSABLE])-1),COUNTIF($D$3:D602,TaskList15[[#This Row],[RESPONSABLE]])-COUNTIF(TaskList1[RESPONSABLE],$D$1))),INDEX(TaskList3[STATUT],SMALL(IF(TaskList3[RESPONSABLE]=$D$1,ROW(TaskList3[RESPONSABLE])-1),COUNTIF($D$3:D602,TaskList15[[#This Row],[RESPONSABLE]])-COUNTIF(TaskList2[RESPONSABLE],$D$1)-COUNTIF(TaskList1[RESPONSABLE],$D$1))))))</f>
        <v/>
      </c>
    </row>
    <row r="603" spans="1:6" x14ac:dyDescent="0.3">
      <c r="A603" s="10" t="str">
        <f t="array" ref="A603">IF(TaskList15[[#This Row],[RESPONSABLE]]="","",IFERROR(INDEX(TaskList1[THÈME],SMALL(IF(TaskList1[RESPONSABLE]=$D$1,ROW(TaskList1[RESPONSABLE])-1),COUNTIF($D$3:D603,TaskList15[[#This Row],[RESPONSABLE]]))),IFERROR(INDEX(TaskList2[THÈME],SMALL(IF(TaskList2[RESPONSABLE]=$D$1,ROW(TaskList2[RESPONSABLE])-1),COUNTIF($D$3:D603,TaskList15[[#This Row],[RESPONSABLE]])-COUNTIF(TaskList1[RESPONSABLE],$D$1))),INDEX(TaskList3[THÈME],SMALL(IF(TaskList3[RESPONSABLE]=$D$1,ROW(TaskList3[RESPONSABLE])-1),COUNTIF($D$3:D603,TaskList15[[#This Row],[RESPONSABLE]])-COUNTIF(TaskList2[RESPONSABLE],$D$1)-COUNTIF(TaskList1[RESPONSABLE],$D$1))))))</f>
        <v/>
      </c>
      <c r="B603" s="10" t="str">
        <f t="array" ref="B603">IF(TaskList15[[#This Row],[RESPONSABLE]]="","",IFERROR(INDEX(TaskList1[AXE],SMALL(IF(TaskList1[RESPONSABLE]=$D$1,ROW(TaskList1[RESPONSABLE])-1),COUNTIF($D$3:D603,TaskList15[[#This Row],[RESPONSABLE]]))),IFERROR(INDEX(TaskList2[AXE],SMALL(IF(TaskList2[RESPONSABLE]=$D$1,ROW(TaskList2[RESPONSABLE])-1),COUNTIF($D$3:D603,TaskList15[[#This Row],[RESPONSABLE]])-COUNTIF(TaskList1[RESPONSABLE],$D$1))),INDEX(TaskList3[AXE],SMALL(IF(TaskList3[RESPONSABLE]=$D$1,ROW(TaskList3[RESPONSABLE])-1),COUNTIF($D$3:D603,TaskList15[[#This Row],[RESPONSABLE]])-COUNTIF(TaskList2[RESPONSABLE],$D$1)-COUNTIF(TaskList1[RESPONSABLE],$D$1))))))</f>
        <v/>
      </c>
      <c r="D603" s="12" t="str">
        <f>IF(COUNTIF($D$2:D602,$D$1)&lt;COUNTIF(TaskList2[RESPONSABLE],$D$1)+COUNTIF(TaskList3[RESPONSABLE],$D$1)+COUNTIF(TaskList1[RESPONSABLE],$D$1),$D$1,"")</f>
        <v/>
      </c>
      <c r="E603" s="13" t="str">
        <f t="array" ref="E603">IF(TaskList15[[#This Row],[RESPONSABLE]]="","",IFERROR(INDEX(TaskList1[DATE LIMITE],SMALL(IF(TaskList1[RESPONSABLE]=$D$1,ROW(TaskList1[RESPONSABLE])-1),COUNTIF($D$3:D603,TaskList15[[#This Row],[RESPONSABLE]]))),IFERROR(INDEX(TaskList2[DATE LIMITE],SMALL(IF(TaskList2[RESPONSABLE]=$D$1,ROW(TaskList2[RESPONSABLE])-1),COUNTIF($D$3:D603,TaskList15[[#This Row],[RESPONSABLE]])-COUNTIF(TaskList1[RESPONSABLE],$D$1))),INDEX(TaskList3[DATE LIMITE],SMALL(IF(TaskList3[RESPONSABLE]=$D$1,ROW(TaskList3[RESPONSABLE])-1),COUNTIF($D$3:D603,TaskList15[[#This Row],[RESPONSABLE]])-COUNTIF(TaskList2[RESPONSABLE],$D$1)-COUNTIF(TaskList1[RESPONSABLE],$D$1))))))</f>
        <v/>
      </c>
      <c r="F603" s="10" t="str">
        <f t="array" ref="F603">IF(TaskList15[[#This Row],[RESPONSABLE]]="","",IFERROR(INDEX(TaskList1[STATUT],SMALL(IF(TaskList1[RESPONSABLE]=$D$1,ROW(TaskList1[RESPONSABLE])-1),COUNTIF($D$3:D603,TaskList15[[#This Row],[RESPONSABLE]]))),IFERROR(INDEX(TaskList2[STATUT],SMALL(IF(TaskList2[RESPONSABLE]=$D$1,ROW(TaskList2[RESPONSABLE])-1),COUNTIF($D$3:D603,TaskList15[[#This Row],[RESPONSABLE]])-COUNTIF(TaskList1[RESPONSABLE],$D$1))),INDEX(TaskList3[STATUT],SMALL(IF(TaskList3[RESPONSABLE]=$D$1,ROW(TaskList3[RESPONSABLE])-1),COUNTIF($D$3:D603,TaskList15[[#This Row],[RESPONSABLE]])-COUNTIF(TaskList2[RESPONSABLE],$D$1)-COUNTIF(TaskList1[RESPONSABLE],$D$1))))))</f>
        <v/>
      </c>
    </row>
    <row r="604" spans="1:6" x14ac:dyDescent="0.3">
      <c r="A604" s="10" t="str">
        <f t="array" ref="A604">IF(TaskList15[[#This Row],[RESPONSABLE]]="","",IFERROR(INDEX(TaskList1[THÈME],SMALL(IF(TaskList1[RESPONSABLE]=$D$1,ROW(TaskList1[RESPONSABLE])-1),COUNTIF($D$3:D604,TaskList15[[#This Row],[RESPONSABLE]]))),IFERROR(INDEX(TaskList2[THÈME],SMALL(IF(TaskList2[RESPONSABLE]=$D$1,ROW(TaskList2[RESPONSABLE])-1),COUNTIF($D$3:D604,TaskList15[[#This Row],[RESPONSABLE]])-COUNTIF(TaskList1[RESPONSABLE],$D$1))),INDEX(TaskList3[THÈME],SMALL(IF(TaskList3[RESPONSABLE]=$D$1,ROW(TaskList3[RESPONSABLE])-1),COUNTIF($D$3:D604,TaskList15[[#This Row],[RESPONSABLE]])-COUNTIF(TaskList2[RESPONSABLE],$D$1)-COUNTIF(TaskList1[RESPONSABLE],$D$1))))))</f>
        <v/>
      </c>
      <c r="B604" s="10" t="str">
        <f t="array" ref="B604">IF(TaskList15[[#This Row],[RESPONSABLE]]="","",IFERROR(INDEX(TaskList1[AXE],SMALL(IF(TaskList1[RESPONSABLE]=$D$1,ROW(TaskList1[RESPONSABLE])-1),COUNTIF($D$3:D604,TaskList15[[#This Row],[RESPONSABLE]]))),IFERROR(INDEX(TaskList2[AXE],SMALL(IF(TaskList2[RESPONSABLE]=$D$1,ROW(TaskList2[RESPONSABLE])-1),COUNTIF($D$3:D604,TaskList15[[#This Row],[RESPONSABLE]])-COUNTIF(TaskList1[RESPONSABLE],$D$1))),INDEX(TaskList3[AXE],SMALL(IF(TaskList3[RESPONSABLE]=$D$1,ROW(TaskList3[RESPONSABLE])-1),COUNTIF($D$3:D604,TaskList15[[#This Row],[RESPONSABLE]])-COUNTIF(TaskList2[RESPONSABLE],$D$1)-COUNTIF(TaskList1[RESPONSABLE],$D$1))))))</f>
        <v/>
      </c>
      <c r="D604" s="12" t="str">
        <f>IF(COUNTIF($D$2:D603,$D$1)&lt;COUNTIF(TaskList2[RESPONSABLE],$D$1)+COUNTIF(TaskList3[RESPONSABLE],$D$1)+COUNTIF(TaskList1[RESPONSABLE],$D$1),$D$1,"")</f>
        <v/>
      </c>
      <c r="E604" s="13" t="str">
        <f t="array" ref="E604">IF(TaskList15[[#This Row],[RESPONSABLE]]="","",IFERROR(INDEX(TaskList1[DATE LIMITE],SMALL(IF(TaskList1[RESPONSABLE]=$D$1,ROW(TaskList1[RESPONSABLE])-1),COUNTIF($D$3:D604,TaskList15[[#This Row],[RESPONSABLE]]))),IFERROR(INDEX(TaskList2[DATE LIMITE],SMALL(IF(TaskList2[RESPONSABLE]=$D$1,ROW(TaskList2[RESPONSABLE])-1),COUNTIF($D$3:D604,TaskList15[[#This Row],[RESPONSABLE]])-COUNTIF(TaskList1[RESPONSABLE],$D$1))),INDEX(TaskList3[DATE LIMITE],SMALL(IF(TaskList3[RESPONSABLE]=$D$1,ROW(TaskList3[RESPONSABLE])-1),COUNTIF($D$3:D604,TaskList15[[#This Row],[RESPONSABLE]])-COUNTIF(TaskList2[RESPONSABLE],$D$1)-COUNTIF(TaskList1[RESPONSABLE],$D$1))))))</f>
        <v/>
      </c>
      <c r="F604" s="10" t="str">
        <f t="array" ref="F604">IF(TaskList15[[#This Row],[RESPONSABLE]]="","",IFERROR(INDEX(TaskList1[STATUT],SMALL(IF(TaskList1[RESPONSABLE]=$D$1,ROW(TaskList1[RESPONSABLE])-1),COUNTIF($D$3:D604,TaskList15[[#This Row],[RESPONSABLE]]))),IFERROR(INDEX(TaskList2[STATUT],SMALL(IF(TaskList2[RESPONSABLE]=$D$1,ROW(TaskList2[RESPONSABLE])-1),COUNTIF($D$3:D604,TaskList15[[#This Row],[RESPONSABLE]])-COUNTIF(TaskList1[RESPONSABLE],$D$1))),INDEX(TaskList3[STATUT],SMALL(IF(TaskList3[RESPONSABLE]=$D$1,ROW(TaskList3[RESPONSABLE])-1),COUNTIF($D$3:D604,TaskList15[[#This Row],[RESPONSABLE]])-COUNTIF(TaskList2[RESPONSABLE],$D$1)-COUNTIF(TaskList1[RESPONSABLE],$D$1))))))</f>
        <v/>
      </c>
    </row>
    <row r="605" spans="1:6" x14ac:dyDescent="0.3">
      <c r="A605" s="10" t="str">
        <f t="array" ref="A605">IF(TaskList15[[#This Row],[RESPONSABLE]]="","",IFERROR(INDEX(TaskList1[THÈME],SMALL(IF(TaskList1[RESPONSABLE]=$D$1,ROW(TaskList1[RESPONSABLE])-1),COUNTIF($D$3:D605,TaskList15[[#This Row],[RESPONSABLE]]))),IFERROR(INDEX(TaskList2[THÈME],SMALL(IF(TaskList2[RESPONSABLE]=$D$1,ROW(TaskList2[RESPONSABLE])-1),COUNTIF($D$3:D605,TaskList15[[#This Row],[RESPONSABLE]])-COUNTIF(TaskList1[RESPONSABLE],$D$1))),INDEX(TaskList3[THÈME],SMALL(IF(TaskList3[RESPONSABLE]=$D$1,ROW(TaskList3[RESPONSABLE])-1),COUNTIF($D$3:D605,TaskList15[[#This Row],[RESPONSABLE]])-COUNTIF(TaskList2[RESPONSABLE],$D$1)-COUNTIF(TaskList1[RESPONSABLE],$D$1))))))</f>
        <v/>
      </c>
      <c r="B605" s="10" t="str">
        <f t="array" ref="B605">IF(TaskList15[[#This Row],[RESPONSABLE]]="","",IFERROR(INDEX(TaskList1[AXE],SMALL(IF(TaskList1[RESPONSABLE]=$D$1,ROW(TaskList1[RESPONSABLE])-1),COUNTIF($D$3:D605,TaskList15[[#This Row],[RESPONSABLE]]))),IFERROR(INDEX(TaskList2[AXE],SMALL(IF(TaskList2[RESPONSABLE]=$D$1,ROW(TaskList2[RESPONSABLE])-1),COUNTIF($D$3:D605,TaskList15[[#This Row],[RESPONSABLE]])-COUNTIF(TaskList1[RESPONSABLE],$D$1))),INDEX(TaskList3[AXE],SMALL(IF(TaskList3[RESPONSABLE]=$D$1,ROW(TaskList3[RESPONSABLE])-1),COUNTIF($D$3:D605,TaskList15[[#This Row],[RESPONSABLE]])-COUNTIF(TaskList2[RESPONSABLE],$D$1)-COUNTIF(TaskList1[RESPONSABLE],$D$1))))))</f>
        <v/>
      </c>
      <c r="D605" s="12" t="str">
        <f>IF(COUNTIF($D$2:D604,$D$1)&lt;COUNTIF(TaskList2[RESPONSABLE],$D$1)+COUNTIF(TaskList3[RESPONSABLE],$D$1)+COUNTIF(TaskList1[RESPONSABLE],$D$1),$D$1,"")</f>
        <v/>
      </c>
      <c r="E605" s="13" t="str">
        <f t="array" ref="E605">IF(TaskList15[[#This Row],[RESPONSABLE]]="","",IFERROR(INDEX(TaskList1[DATE LIMITE],SMALL(IF(TaskList1[RESPONSABLE]=$D$1,ROW(TaskList1[RESPONSABLE])-1),COUNTIF($D$3:D605,TaskList15[[#This Row],[RESPONSABLE]]))),IFERROR(INDEX(TaskList2[DATE LIMITE],SMALL(IF(TaskList2[RESPONSABLE]=$D$1,ROW(TaskList2[RESPONSABLE])-1),COUNTIF($D$3:D605,TaskList15[[#This Row],[RESPONSABLE]])-COUNTIF(TaskList1[RESPONSABLE],$D$1))),INDEX(TaskList3[DATE LIMITE],SMALL(IF(TaskList3[RESPONSABLE]=$D$1,ROW(TaskList3[RESPONSABLE])-1),COUNTIF($D$3:D605,TaskList15[[#This Row],[RESPONSABLE]])-COUNTIF(TaskList2[RESPONSABLE],$D$1)-COUNTIF(TaskList1[RESPONSABLE],$D$1))))))</f>
        <v/>
      </c>
      <c r="F605" s="10" t="str">
        <f t="array" ref="F605">IF(TaskList15[[#This Row],[RESPONSABLE]]="","",IFERROR(INDEX(TaskList1[STATUT],SMALL(IF(TaskList1[RESPONSABLE]=$D$1,ROW(TaskList1[RESPONSABLE])-1),COUNTIF($D$3:D605,TaskList15[[#This Row],[RESPONSABLE]]))),IFERROR(INDEX(TaskList2[STATUT],SMALL(IF(TaskList2[RESPONSABLE]=$D$1,ROW(TaskList2[RESPONSABLE])-1),COUNTIF($D$3:D605,TaskList15[[#This Row],[RESPONSABLE]])-COUNTIF(TaskList1[RESPONSABLE],$D$1))),INDEX(TaskList3[STATUT],SMALL(IF(TaskList3[RESPONSABLE]=$D$1,ROW(TaskList3[RESPONSABLE])-1),COUNTIF($D$3:D605,TaskList15[[#This Row],[RESPONSABLE]])-COUNTIF(TaskList2[RESPONSABLE],$D$1)-COUNTIF(TaskList1[RESPONSABLE],$D$1))))))</f>
        <v/>
      </c>
    </row>
    <row r="606" spans="1:6" x14ac:dyDescent="0.3">
      <c r="A606" s="10" t="str">
        <f t="array" ref="A606">IF(TaskList15[[#This Row],[RESPONSABLE]]="","",IFERROR(INDEX(TaskList1[THÈME],SMALL(IF(TaskList1[RESPONSABLE]=$D$1,ROW(TaskList1[RESPONSABLE])-1),COUNTIF($D$3:D606,TaskList15[[#This Row],[RESPONSABLE]]))),IFERROR(INDEX(TaskList2[THÈME],SMALL(IF(TaskList2[RESPONSABLE]=$D$1,ROW(TaskList2[RESPONSABLE])-1),COUNTIF($D$3:D606,TaskList15[[#This Row],[RESPONSABLE]])-COUNTIF(TaskList1[RESPONSABLE],$D$1))),INDEX(TaskList3[THÈME],SMALL(IF(TaskList3[RESPONSABLE]=$D$1,ROW(TaskList3[RESPONSABLE])-1),COUNTIF($D$3:D606,TaskList15[[#This Row],[RESPONSABLE]])-COUNTIF(TaskList2[RESPONSABLE],$D$1)-COUNTIF(TaskList1[RESPONSABLE],$D$1))))))</f>
        <v/>
      </c>
      <c r="B606" s="10" t="str">
        <f t="array" ref="B606">IF(TaskList15[[#This Row],[RESPONSABLE]]="","",IFERROR(INDEX(TaskList1[AXE],SMALL(IF(TaskList1[RESPONSABLE]=$D$1,ROW(TaskList1[RESPONSABLE])-1),COUNTIF($D$3:D606,TaskList15[[#This Row],[RESPONSABLE]]))),IFERROR(INDEX(TaskList2[AXE],SMALL(IF(TaskList2[RESPONSABLE]=$D$1,ROW(TaskList2[RESPONSABLE])-1),COUNTIF($D$3:D606,TaskList15[[#This Row],[RESPONSABLE]])-COUNTIF(TaskList1[RESPONSABLE],$D$1))),INDEX(TaskList3[AXE],SMALL(IF(TaskList3[RESPONSABLE]=$D$1,ROW(TaskList3[RESPONSABLE])-1),COUNTIF($D$3:D606,TaskList15[[#This Row],[RESPONSABLE]])-COUNTIF(TaskList2[RESPONSABLE],$D$1)-COUNTIF(TaskList1[RESPONSABLE],$D$1))))))</f>
        <v/>
      </c>
      <c r="D606" s="12" t="str">
        <f>IF(COUNTIF($D$2:D605,$D$1)&lt;COUNTIF(TaskList2[RESPONSABLE],$D$1)+COUNTIF(TaskList3[RESPONSABLE],$D$1)+COUNTIF(TaskList1[RESPONSABLE],$D$1),$D$1,"")</f>
        <v/>
      </c>
      <c r="E606" s="13" t="str">
        <f t="array" ref="E606">IF(TaskList15[[#This Row],[RESPONSABLE]]="","",IFERROR(INDEX(TaskList1[DATE LIMITE],SMALL(IF(TaskList1[RESPONSABLE]=$D$1,ROW(TaskList1[RESPONSABLE])-1),COUNTIF($D$3:D606,TaskList15[[#This Row],[RESPONSABLE]]))),IFERROR(INDEX(TaskList2[DATE LIMITE],SMALL(IF(TaskList2[RESPONSABLE]=$D$1,ROW(TaskList2[RESPONSABLE])-1),COUNTIF($D$3:D606,TaskList15[[#This Row],[RESPONSABLE]])-COUNTIF(TaskList1[RESPONSABLE],$D$1))),INDEX(TaskList3[DATE LIMITE],SMALL(IF(TaskList3[RESPONSABLE]=$D$1,ROW(TaskList3[RESPONSABLE])-1),COUNTIF($D$3:D606,TaskList15[[#This Row],[RESPONSABLE]])-COUNTIF(TaskList2[RESPONSABLE],$D$1)-COUNTIF(TaskList1[RESPONSABLE],$D$1))))))</f>
        <v/>
      </c>
      <c r="F606" s="10" t="str">
        <f t="array" ref="F606">IF(TaskList15[[#This Row],[RESPONSABLE]]="","",IFERROR(INDEX(TaskList1[STATUT],SMALL(IF(TaskList1[RESPONSABLE]=$D$1,ROW(TaskList1[RESPONSABLE])-1),COUNTIF($D$3:D606,TaskList15[[#This Row],[RESPONSABLE]]))),IFERROR(INDEX(TaskList2[STATUT],SMALL(IF(TaskList2[RESPONSABLE]=$D$1,ROW(TaskList2[RESPONSABLE])-1),COUNTIF($D$3:D606,TaskList15[[#This Row],[RESPONSABLE]])-COUNTIF(TaskList1[RESPONSABLE],$D$1))),INDEX(TaskList3[STATUT],SMALL(IF(TaskList3[RESPONSABLE]=$D$1,ROW(TaskList3[RESPONSABLE])-1),COUNTIF($D$3:D606,TaskList15[[#This Row],[RESPONSABLE]])-COUNTIF(TaskList2[RESPONSABLE],$D$1)-COUNTIF(TaskList1[RESPONSABLE],$D$1))))))</f>
        <v/>
      </c>
    </row>
    <row r="607" spans="1:6" x14ac:dyDescent="0.3">
      <c r="A607" s="10" t="str">
        <f t="array" ref="A607">IF(TaskList15[[#This Row],[RESPONSABLE]]="","",IFERROR(INDEX(TaskList1[THÈME],SMALL(IF(TaskList1[RESPONSABLE]=$D$1,ROW(TaskList1[RESPONSABLE])-1),COUNTIF($D$3:D607,TaskList15[[#This Row],[RESPONSABLE]]))),IFERROR(INDEX(TaskList2[THÈME],SMALL(IF(TaskList2[RESPONSABLE]=$D$1,ROW(TaskList2[RESPONSABLE])-1),COUNTIF($D$3:D607,TaskList15[[#This Row],[RESPONSABLE]])-COUNTIF(TaskList1[RESPONSABLE],$D$1))),INDEX(TaskList3[THÈME],SMALL(IF(TaskList3[RESPONSABLE]=$D$1,ROW(TaskList3[RESPONSABLE])-1),COUNTIF($D$3:D607,TaskList15[[#This Row],[RESPONSABLE]])-COUNTIF(TaskList2[RESPONSABLE],$D$1)-COUNTIF(TaskList1[RESPONSABLE],$D$1))))))</f>
        <v/>
      </c>
      <c r="B607" s="10" t="str">
        <f t="array" ref="B607">IF(TaskList15[[#This Row],[RESPONSABLE]]="","",IFERROR(INDEX(TaskList1[AXE],SMALL(IF(TaskList1[RESPONSABLE]=$D$1,ROW(TaskList1[RESPONSABLE])-1),COUNTIF($D$3:D607,TaskList15[[#This Row],[RESPONSABLE]]))),IFERROR(INDEX(TaskList2[AXE],SMALL(IF(TaskList2[RESPONSABLE]=$D$1,ROW(TaskList2[RESPONSABLE])-1),COUNTIF($D$3:D607,TaskList15[[#This Row],[RESPONSABLE]])-COUNTIF(TaskList1[RESPONSABLE],$D$1))),INDEX(TaskList3[AXE],SMALL(IF(TaskList3[RESPONSABLE]=$D$1,ROW(TaskList3[RESPONSABLE])-1),COUNTIF($D$3:D607,TaskList15[[#This Row],[RESPONSABLE]])-COUNTIF(TaskList2[RESPONSABLE],$D$1)-COUNTIF(TaskList1[RESPONSABLE],$D$1))))))</f>
        <v/>
      </c>
      <c r="D607" s="12" t="str">
        <f>IF(COUNTIF($D$2:D606,$D$1)&lt;COUNTIF(TaskList2[RESPONSABLE],$D$1)+COUNTIF(TaskList3[RESPONSABLE],$D$1)+COUNTIF(TaskList1[RESPONSABLE],$D$1),$D$1,"")</f>
        <v/>
      </c>
      <c r="E607" s="13" t="str">
        <f t="array" ref="E607">IF(TaskList15[[#This Row],[RESPONSABLE]]="","",IFERROR(INDEX(TaskList1[DATE LIMITE],SMALL(IF(TaskList1[RESPONSABLE]=$D$1,ROW(TaskList1[RESPONSABLE])-1),COUNTIF($D$3:D607,TaskList15[[#This Row],[RESPONSABLE]]))),IFERROR(INDEX(TaskList2[DATE LIMITE],SMALL(IF(TaskList2[RESPONSABLE]=$D$1,ROW(TaskList2[RESPONSABLE])-1),COUNTIF($D$3:D607,TaskList15[[#This Row],[RESPONSABLE]])-COUNTIF(TaskList1[RESPONSABLE],$D$1))),INDEX(TaskList3[DATE LIMITE],SMALL(IF(TaskList3[RESPONSABLE]=$D$1,ROW(TaskList3[RESPONSABLE])-1),COUNTIF($D$3:D607,TaskList15[[#This Row],[RESPONSABLE]])-COUNTIF(TaskList2[RESPONSABLE],$D$1)-COUNTIF(TaskList1[RESPONSABLE],$D$1))))))</f>
        <v/>
      </c>
      <c r="F607" s="10" t="str">
        <f t="array" ref="F607">IF(TaskList15[[#This Row],[RESPONSABLE]]="","",IFERROR(INDEX(TaskList1[STATUT],SMALL(IF(TaskList1[RESPONSABLE]=$D$1,ROW(TaskList1[RESPONSABLE])-1),COUNTIF($D$3:D607,TaskList15[[#This Row],[RESPONSABLE]]))),IFERROR(INDEX(TaskList2[STATUT],SMALL(IF(TaskList2[RESPONSABLE]=$D$1,ROW(TaskList2[RESPONSABLE])-1),COUNTIF($D$3:D607,TaskList15[[#This Row],[RESPONSABLE]])-COUNTIF(TaskList1[RESPONSABLE],$D$1))),INDEX(TaskList3[STATUT],SMALL(IF(TaskList3[RESPONSABLE]=$D$1,ROW(TaskList3[RESPONSABLE])-1),COUNTIF($D$3:D607,TaskList15[[#This Row],[RESPONSABLE]])-COUNTIF(TaskList2[RESPONSABLE],$D$1)-COUNTIF(TaskList1[RESPONSABLE],$D$1))))))</f>
        <v/>
      </c>
    </row>
    <row r="608" spans="1:6" x14ac:dyDescent="0.3">
      <c r="A608" s="10" t="str">
        <f t="array" ref="A608">IF(TaskList15[[#This Row],[RESPONSABLE]]="","",IFERROR(INDEX(TaskList1[THÈME],SMALL(IF(TaskList1[RESPONSABLE]=$D$1,ROW(TaskList1[RESPONSABLE])-1),COUNTIF($D$3:D608,TaskList15[[#This Row],[RESPONSABLE]]))),IFERROR(INDEX(TaskList2[THÈME],SMALL(IF(TaskList2[RESPONSABLE]=$D$1,ROW(TaskList2[RESPONSABLE])-1),COUNTIF($D$3:D608,TaskList15[[#This Row],[RESPONSABLE]])-COUNTIF(TaskList1[RESPONSABLE],$D$1))),INDEX(TaskList3[THÈME],SMALL(IF(TaskList3[RESPONSABLE]=$D$1,ROW(TaskList3[RESPONSABLE])-1),COUNTIF($D$3:D608,TaskList15[[#This Row],[RESPONSABLE]])-COUNTIF(TaskList2[RESPONSABLE],$D$1)-COUNTIF(TaskList1[RESPONSABLE],$D$1))))))</f>
        <v/>
      </c>
      <c r="B608" s="10" t="str">
        <f t="array" ref="B608">IF(TaskList15[[#This Row],[RESPONSABLE]]="","",IFERROR(INDEX(TaskList1[AXE],SMALL(IF(TaskList1[RESPONSABLE]=$D$1,ROW(TaskList1[RESPONSABLE])-1),COUNTIF($D$3:D608,TaskList15[[#This Row],[RESPONSABLE]]))),IFERROR(INDEX(TaskList2[AXE],SMALL(IF(TaskList2[RESPONSABLE]=$D$1,ROW(TaskList2[RESPONSABLE])-1),COUNTIF($D$3:D608,TaskList15[[#This Row],[RESPONSABLE]])-COUNTIF(TaskList1[RESPONSABLE],$D$1))),INDEX(TaskList3[AXE],SMALL(IF(TaskList3[RESPONSABLE]=$D$1,ROW(TaskList3[RESPONSABLE])-1),COUNTIF($D$3:D608,TaskList15[[#This Row],[RESPONSABLE]])-COUNTIF(TaskList2[RESPONSABLE],$D$1)-COUNTIF(TaskList1[RESPONSABLE],$D$1))))))</f>
        <v/>
      </c>
      <c r="D608" s="12" t="str">
        <f>IF(COUNTIF($D$2:D607,$D$1)&lt;COUNTIF(TaskList2[RESPONSABLE],$D$1)+COUNTIF(TaskList3[RESPONSABLE],$D$1)+COUNTIF(TaskList1[RESPONSABLE],$D$1),$D$1,"")</f>
        <v/>
      </c>
      <c r="E608" s="13" t="str">
        <f t="array" ref="E608">IF(TaskList15[[#This Row],[RESPONSABLE]]="","",IFERROR(INDEX(TaskList1[DATE LIMITE],SMALL(IF(TaskList1[RESPONSABLE]=$D$1,ROW(TaskList1[RESPONSABLE])-1),COUNTIF($D$3:D608,TaskList15[[#This Row],[RESPONSABLE]]))),IFERROR(INDEX(TaskList2[DATE LIMITE],SMALL(IF(TaskList2[RESPONSABLE]=$D$1,ROW(TaskList2[RESPONSABLE])-1),COUNTIF($D$3:D608,TaskList15[[#This Row],[RESPONSABLE]])-COUNTIF(TaskList1[RESPONSABLE],$D$1))),INDEX(TaskList3[DATE LIMITE],SMALL(IF(TaskList3[RESPONSABLE]=$D$1,ROW(TaskList3[RESPONSABLE])-1),COUNTIF($D$3:D608,TaskList15[[#This Row],[RESPONSABLE]])-COUNTIF(TaskList2[RESPONSABLE],$D$1)-COUNTIF(TaskList1[RESPONSABLE],$D$1))))))</f>
        <v/>
      </c>
      <c r="F608" s="10" t="str">
        <f t="array" ref="F608">IF(TaskList15[[#This Row],[RESPONSABLE]]="","",IFERROR(INDEX(TaskList1[STATUT],SMALL(IF(TaskList1[RESPONSABLE]=$D$1,ROW(TaskList1[RESPONSABLE])-1),COUNTIF($D$3:D608,TaskList15[[#This Row],[RESPONSABLE]]))),IFERROR(INDEX(TaskList2[STATUT],SMALL(IF(TaskList2[RESPONSABLE]=$D$1,ROW(TaskList2[RESPONSABLE])-1),COUNTIF($D$3:D608,TaskList15[[#This Row],[RESPONSABLE]])-COUNTIF(TaskList1[RESPONSABLE],$D$1))),INDEX(TaskList3[STATUT],SMALL(IF(TaskList3[RESPONSABLE]=$D$1,ROW(TaskList3[RESPONSABLE])-1),COUNTIF($D$3:D608,TaskList15[[#This Row],[RESPONSABLE]])-COUNTIF(TaskList2[RESPONSABLE],$D$1)-COUNTIF(TaskList1[RESPONSABLE],$D$1))))))</f>
        <v/>
      </c>
    </row>
    <row r="609" spans="1:6" x14ac:dyDescent="0.3">
      <c r="A609" s="10" t="str">
        <f t="array" ref="A609">IF(TaskList15[[#This Row],[RESPONSABLE]]="","",IFERROR(INDEX(TaskList1[THÈME],SMALL(IF(TaskList1[RESPONSABLE]=$D$1,ROW(TaskList1[RESPONSABLE])-1),COUNTIF($D$3:D609,TaskList15[[#This Row],[RESPONSABLE]]))),IFERROR(INDEX(TaskList2[THÈME],SMALL(IF(TaskList2[RESPONSABLE]=$D$1,ROW(TaskList2[RESPONSABLE])-1),COUNTIF($D$3:D609,TaskList15[[#This Row],[RESPONSABLE]])-COUNTIF(TaskList1[RESPONSABLE],$D$1))),INDEX(TaskList3[THÈME],SMALL(IF(TaskList3[RESPONSABLE]=$D$1,ROW(TaskList3[RESPONSABLE])-1),COUNTIF($D$3:D609,TaskList15[[#This Row],[RESPONSABLE]])-COUNTIF(TaskList2[RESPONSABLE],$D$1)-COUNTIF(TaskList1[RESPONSABLE],$D$1))))))</f>
        <v/>
      </c>
      <c r="B609" s="10" t="str">
        <f t="array" ref="B609">IF(TaskList15[[#This Row],[RESPONSABLE]]="","",IFERROR(INDEX(TaskList1[AXE],SMALL(IF(TaskList1[RESPONSABLE]=$D$1,ROW(TaskList1[RESPONSABLE])-1),COUNTIF($D$3:D609,TaskList15[[#This Row],[RESPONSABLE]]))),IFERROR(INDEX(TaskList2[AXE],SMALL(IF(TaskList2[RESPONSABLE]=$D$1,ROW(TaskList2[RESPONSABLE])-1),COUNTIF($D$3:D609,TaskList15[[#This Row],[RESPONSABLE]])-COUNTIF(TaskList1[RESPONSABLE],$D$1))),INDEX(TaskList3[AXE],SMALL(IF(TaskList3[RESPONSABLE]=$D$1,ROW(TaskList3[RESPONSABLE])-1),COUNTIF($D$3:D609,TaskList15[[#This Row],[RESPONSABLE]])-COUNTIF(TaskList2[RESPONSABLE],$D$1)-COUNTIF(TaskList1[RESPONSABLE],$D$1))))))</f>
        <v/>
      </c>
      <c r="D609" s="12" t="str">
        <f>IF(COUNTIF($D$2:D608,$D$1)&lt;COUNTIF(TaskList2[RESPONSABLE],$D$1)+COUNTIF(TaskList3[RESPONSABLE],$D$1)+COUNTIF(TaskList1[RESPONSABLE],$D$1),$D$1,"")</f>
        <v/>
      </c>
      <c r="E609" s="13" t="str">
        <f t="array" ref="E609">IF(TaskList15[[#This Row],[RESPONSABLE]]="","",IFERROR(INDEX(TaskList1[DATE LIMITE],SMALL(IF(TaskList1[RESPONSABLE]=$D$1,ROW(TaskList1[RESPONSABLE])-1),COUNTIF($D$3:D609,TaskList15[[#This Row],[RESPONSABLE]]))),IFERROR(INDEX(TaskList2[DATE LIMITE],SMALL(IF(TaskList2[RESPONSABLE]=$D$1,ROW(TaskList2[RESPONSABLE])-1),COUNTIF($D$3:D609,TaskList15[[#This Row],[RESPONSABLE]])-COUNTIF(TaskList1[RESPONSABLE],$D$1))),INDEX(TaskList3[DATE LIMITE],SMALL(IF(TaskList3[RESPONSABLE]=$D$1,ROW(TaskList3[RESPONSABLE])-1),COUNTIF($D$3:D609,TaskList15[[#This Row],[RESPONSABLE]])-COUNTIF(TaskList2[RESPONSABLE],$D$1)-COUNTIF(TaskList1[RESPONSABLE],$D$1))))))</f>
        <v/>
      </c>
      <c r="F609" s="10" t="str">
        <f t="array" ref="F609">IF(TaskList15[[#This Row],[RESPONSABLE]]="","",IFERROR(INDEX(TaskList1[STATUT],SMALL(IF(TaskList1[RESPONSABLE]=$D$1,ROW(TaskList1[RESPONSABLE])-1),COUNTIF($D$3:D609,TaskList15[[#This Row],[RESPONSABLE]]))),IFERROR(INDEX(TaskList2[STATUT],SMALL(IF(TaskList2[RESPONSABLE]=$D$1,ROW(TaskList2[RESPONSABLE])-1),COUNTIF($D$3:D609,TaskList15[[#This Row],[RESPONSABLE]])-COUNTIF(TaskList1[RESPONSABLE],$D$1))),INDEX(TaskList3[STATUT],SMALL(IF(TaskList3[RESPONSABLE]=$D$1,ROW(TaskList3[RESPONSABLE])-1),COUNTIF($D$3:D609,TaskList15[[#This Row],[RESPONSABLE]])-COUNTIF(TaskList2[RESPONSABLE],$D$1)-COUNTIF(TaskList1[RESPONSABLE],$D$1))))))</f>
        <v/>
      </c>
    </row>
    <row r="610" spans="1:6" x14ac:dyDescent="0.3">
      <c r="A610" s="10" t="str">
        <f t="array" ref="A610">IF(TaskList15[[#This Row],[RESPONSABLE]]="","",IFERROR(INDEX(TaskList1[THÈME],SMALL(IF(TaskList1[RESPONSABLE]=$D$1,ROW(TaskList1[RESPONSABLE])-1),COUNTIF($D$3:D610,TaskList15[[#This Row],[RESPONSABLE]]))),IFERROR(INDEX(TaskList2[THÈME],SMALL(IF(TaskList2[RESPONSABLE]=$D$1,ROW(TaskList2[RESPONSABLE])-1),COUNTIF($D$3:D610,TaskList15[[#This Row],[RESPONSABLE]])-COUNTIF(TaskList1[RESPONSABLE],$D$1))),INDEX(TaskList3[THÈME],SMALL(IF(TaskList3[RESPONSABLE]=$D$1,ROW(TaskList3[RESPONSABLE])-1),COUNTIF($D$3:D610,TaskList15[[#This Row],[RESPONSABLE]])-COUNTIF(TaskList2[RESPONSABLE],$D$1)-COUNTIF(TaskList1[RESPONSABLE],$D$1))))))</f>
        <v/>
      </c>
      <c r="B610" s="10" t="str">
        <f t="array" ref="B610">IF(TaskList15[[#This Row],[RESPONSABLE]]="","",IFERROR(INDEX(TaskList1[AXE],SMALL(IF(TaskList1[RESPONSABLE]=$D$1,ROW(TaskList1[RESPONSABLE])-1),COUNTIF($D$3:D610,TaskList15[[#This Row],[RESPONSABLE]]))),IFERROR(INDEX(TaskList2[AXE],SMALL(IF(TaskList2[RESPONSABLE]=$D$1,ROW(TaskList2[RESPONSABLE])-1),COUNTIF($D$3:D610,TaskList15[[#This Row],[RESPONSABLE]])-COUNTIF(TaskList1[RESPONSABLE],$D$1))),INDEX(TaskList3[AXE],SMALL(IF(TaskList3[RESPONSABLE]=$D$1,ROW(TaskList3[RESPONSABLE])-1),COUNTIF($D$3:D610,TaskList15[[#This Row],[RESPONSABLE]])-COUNTIF(TaskList2[RESPONSABLE],$D$1)-COUNTIF(TaskList1[RESPONSABLE],$D$1))))))</f>
        <v/>
      </c>
      <c r="D610" s="12" t="str">
        <f>IF(COUNTIF($D$2:D609,$D$1)&lt;COUNTIF(TaskList2[RESPONSABLE],$D$1)+COUNTIF(TaskList3[RESPONSABLE],$D$1)+COUNTIF(TaskList1[RESPONSABLE],$D$1),$D$1,"")</f>
        <v/>
      </c>
      <c r="E610" s="13" t="str">
        <f t="array" ref="E610">IF(TaskList15[[#This Row],[RESPONSABLE]]="","",IFERROR(INDEX(TaskList1[DATE LIMITE],SMALL(IF(TaskList1[RESPONSABLE]=$D$1,ROW(TaskList1[RESPONSABLE])-1),COUNTIF($D$3:D610,TaskList15[[#This Row],[RESPONSABLE]]))),IFERROR(INDEX(TaskList2[DATE LIMITE],SMALL(IF(TaskList2[RESPONSABLE]=$D$1,ROW(TaskList2[RESPONSABLE])-1),COUNTIF($D$3:D610,TaskList15[[#This Row],[RESPONSABLE]])-COUNTIF(TaskList1[RESPONSABLE],$D$1))),INDEX(TaskList3[DATE LIMITE],SMALL(IF(TaskList3[RESPONSABLE]=$D$1,ROW(TaskList3[RESPONSABLE])-1),COUNTIF($D$3:D610,TaskList15[[#This Row],[RESPONSABLE]])-COUNTIF(TaskList2[RESPONSABLE],$D$1)-COUNTIF(TaskList1[RESPONSABLE],$D$1))))))</f>
        <v/>
      </c>
      <c r="F610" s="10" t="str">
        <f t="array" ref="F610">IF(TaskList15[[#This Row],[RESPONSABLE]]="","",IFERROR(INDEX(TaskList1[STATUT],SMALL(IF(TaskList1[RESPONSABLE]=$D$1,ROW(TaskList1[RESPONSABLE])-1),COUNTIF($D$3:D610,TaskList15[[#This Row],[RESPONSABLE]]))),IFERROR(INDEX(TaskList2[STATUT],SMALL(IF(TaskList2[RESPONSABLE]=$D$1,ROW(TaskList2[RESPONSABLE])-1),COUNTIF($D$3:D610,TaskList15[[#This Row],[RESPONSABLE]])-COUNTIF(TaskList1[RESPONSABLE],$D$1))),INDEX(TaskList3[STATUT],SMALL(IF(TaskList3[RESPONSABLE]=$D$1,ROW(TaskList3[RESPONSABLE])-1),COUNTIF($D$3:D610,TaskList15[[#This Row],[RESPONSABLE]])-COUNTIF(TaskList2[RESPONSABLE],$D$1)-COUNTIF(TaskList1[RESPONSABLE],$D$1))))))</f>
        <v/>
      </c>
    </row>
    <row r="611" spans="1:6" x14ac:dyDescent="0.3">
      <c r="A611" s="10" t="str">
        <f t="array" ref="A611">IF(TaskList15[[#This Row],[RESPONSABLE]]="","",IFERROR(INDEX(TaskList1[THÈME],SMALL(IF(TaskList1[RESPONSABLE]=$D$1,ROW(TaskList1[RESPONSABLE])-1),COUNTIF($D$3:D611,TaskList15[[#This Row],[RESPONSABLE]]))),IFERROR(INDEX(TaskList2[THÈME],SMALL(IF(TaskList2[RESPONSABLE]=$D$1,ROW(TaskList2[RESPONSABLE])-1),COUNTIF($D$3:D611,TaskList15[[#This Row],[RESPONSABLE]])-COUNTIF(TaskList1[RESPONSABLE],$D$1))),INDEX(TaskList3[THÈME],SMALL(IF(TaskList3[RESPONSABLE]=$D$1,ROW(TaskList3[RESPONSABLE])-1),COUNTIF($D$3:D611,TaskList15[[#This Row],[RESPONSABLE]])-COUNTIF(TaskList2[RESPONSABLE],$D$1)-COUNTIF(TaskList1[RESPONSABLE],$D$1))))))</f>
        <v/>
      </c>
      <c r="B611" s="10" t="str">
        <f t="array" ref="B611">IF(TaskList15[[#This Row],[RESPONSABLE]]="","",IFERROR(INDEX(TaskList1[AXE],SMALL(IF(TaskList1[RESPONSABLE]=$D$1,ROW(TaskList1[RESPONSABLE])-1),COUNTIF($D$3:D611,TaskList15[[#This Row],[RESPONSABLE]]))),IFERROR(INDEX(TaskList2[AXE],SMALL(IF(TaskList2[RESPONSABLE]=$D$1,ROW(TaskList2[RESPONSABLE])-1),COUNTIF($D$3:D611,TaskList15[[#This Row],[RESPONSABLE]])-COUNTIF(TaskList1[RESPONSABLE],$D$1))),INDEX(TaskList3[AXE],SMALL(IF(TaskList3[RESPONSABLE]=$D$1,ROW(TaskList3[RESPONSABLE])-1),COUNTIF($D$3:D611,TaskList15[[#This Row],[RESPONSABLE]])-COUNTIF(TaskList2[RESPONSABLE],$D$1)-COUNTIF(TaskList1[RESPONSABLE],$D$1))))))</f>
        <v/>
      </c>
      <c r="D611" s="12" t="str">
        <f>IF(COUNTIF($D$2:D610,$D$1)&lt;COUNTIF(TaskList2[RESPONSABLE],$D$1)+COUNTIF(TaskList3[RESPONSABLE],$D$1)+COUNTIF(TaskList1[RESPONSABLE],$D$1),$D$1,"")</f>
        <v/>
      </c>
      <c r="E611" s="13" t="str">
        <f t="array" ref="E611">IF(TaskList15[[#This Row],[RESPONSABLE]]="","",IFERROR(INDEX(TaskList1[DATE LIMITE],SMALL(IF(TaskList1[RESPONSABLE]=$D$1,ROW(TaskList1[RESPONSABLE])-1),COUNTIF($D$3:D611,TaskList15[[#This Row],[RESPONSABLE]]))),IFERROR(INDEX(TaskList2[DATE LIMITE],SMALL(IF(TaskList2[RESPONSABLE]=$D$1,ROW(TaskList2[RESPONSABLE])-1),COUNTIF($D$3:D611,TaskList15[[#This Row],[RESPONSABLE]])-COUNTIF(TaskList1[RESPONSABLE],$D$1))),INDEX(TaskList3[DATE LIMITE],SMALL(IF(TaskList3[RESPONSABLE]=$D$1,ROW(TaskList3[RESPONSABLE])-1),COUNTIF($D$3:D611,TaskList15[[#This Row],[RESPONSABLE]])-COUNTIF(TaskList2[RESPONSABLE],$D$1)-COUNTIF(TaskList1[RESPONSABLE],$D$1))))))</f>
        <v/>
      </c>
      <c r="F611" s="10" t="str">
        <f t="array" ref="F611">IF(TaskList15[[#This Row],[RESPONSABLE]]="","",IFERROR(INDEX(TaskList1[STATUT],SMALL(IF(TaskList1[RESPONSABLE]=$D$1,ROW(TaskList1[RESPONSABLE])-1),COUNTIF($D$3:D611,TaskList15[[#This Row],[RESPONSABLE]]))),IFERROR(INDEX(TaskList2[STATUT],SMALL(IF(TaskList2[RESPONSABLE]=$D$1,ROW(TaskList2[RESPONSABLE])-1),COUNTIF($D$3:D611,TaskList15[[#This Row],[RESPONSABLE]])-COUNTIF(TaskList1[RESPONSABLE],$D$1))),INDEX(TaskList3[STATUT],SMALL(IF(TaskList3[RESPONSABLE]=$D$1,ROW(TaskList3[RESPONSABLE])-1),COUNTIF($D$3:D611,TaskList15[[#This Row],[RESPONSABLE]])-COUNTIF(TaskList2[RESPONSABLE],$D$1)-COUNTIF(TaskList1[RESPONSABLE],$D$1))))))</f>
        <v/>
      </c>
    </row>
    <row r="612" spans="1:6" x14ac:dyDescent="0.3">
      <c r="A612" s="10" t="str">
        <f t="array" ref="A612">IF(TaskList15[[#This Row],[RESPONSABLE]]="","",IFERROR(INDEX(TaskList1[THÈME],SMALL(IF(TaskList1[RESPONSABLE]=$D$1,ROW(TaskList1[RESPONSABLE])-1),COUNTIF($D$3:D612,TaskList15[[#This Row],[RESPONSABLE]]))),IFERROR(INDEX(TaskList2[THÈME],SMALL(IF(TaskList2[RESPONSABLE]=$D$1,ROW(TaskList2[RESPONSABLE])-1),COUNTIF($D$3:D612,TaskList15[[#This Row],[RESPONSABLE]])-COUNTIF(TaskList1[RESPONSABLE],$D$1))),INDEX(TaskList3[THÈME],SMALL(IF(TaskList3[RESPONSABLE]=$D$1,ROW(TaskList3[RESPONSABLE])-1),COUNTIF($D$3:D612,TaskList15[[#This Row],[RESPONSABLE]])-COUNTIF(TaskList2[RESPONSABLE],$D$1)-COUNTIF(TaskList1[RESPONSABLE],$D$1))))))</f>
        <v/>
      </c>
      <c r="B612" s="10" t="str">
        <f t="array" ref="B612">IF(TaskList15[[#This Row],[RESPONSABLE]]="","",IFERROR(INDEX(TaskList1[AXE],SMALL(IF(TaskList1[RESPONSABLE]=$D$1,ROW(TaskList1[RESPONSABLE])-1),COUNTIF($D$3:D612,TaskList15[[#This Row],[RESPONSABLE]]))),IFERROR(INDEX(TaskList2[AXE],SMALL(IF(TaskList2[RESPONSABLE]=$D$1,ROW(TaskList2[RESPONSABLE])-1),COUNTIF($D$3:D612,TaskList15[[#This Row],[RESPONSABLE]])-COUNTIF(TaskList1[RESPONSABLE],$D$1))),INDEX(TaskList3[AXE],SMALL(IF(TaskList3[RESPONSABLE]=$D$1,ROW(TaskList3[RESPONSABLE])-1),COUNTIF($D$3:D612,TaskList15[[#This Row],[RESPONSABLE]])-COUNTIF(TaskList2[RESPONSABLE],$D$1)-COUNTIF(TaskList1[RESPONSABLE],$D$1))))))</f>
        <v/>
      </c>
      <c r="D612" s="12" t="str">
        <f>IF(COUNTIF($D$2:D611,$D$1)&lt;COUNTIF(TaskList2[RESPONSABLE],$D$1)+COUNTIF(TaskList3[RESPONSABLE],$D$1)+COUNTIF(TaskList1[RESPONSABLE],$D$1),$D$1,"")</f>
        <v/>
      </c>
      <c r="E612" s="13" t="str">
        <f t="array" ref="E612">IF(TaskList15[[#This Row],[RESPONSABLE]]="","",IFERROR(INDEX(TaskList1[DATE LIMITE],SMALL(IF(TaskList1[RESPONSABLE]=$D$1,ROW(TaskList1[RESPONSABLE])-1),COUNTIF($D$3:D612,TaskList15[[#This Row],[RESPONSABLE]]))),IFERROR(INDEX(TaskList2[DATE LIMITE],SMALL(IF(TaskList2[RESPONSABLE]=$D$1,ROW(TaskList2[RESPONSABLE])-1),COUNTIF($D$3:D612,TaskList15[[#This Row],[RESPONSABLE]])-COUNTIF(TaskList1[RESPONSABLE],$D$1))),INDEX(TaskList3[DATE LIMITE],SMALL(IF(TaskList3[RESPONSABLE]=$D$1,ROW(TaskList3[RESPONSABLE])-1),COUNTIF($D$3:D612,TaskList15[[#This Row],[RESPONSABLE]])-COUNTIF(TaskList2[RESPONSABLE],$D$1)-COUNTIF(TaskList1[RESPONSABLE],$D$1))))))</f>
        <v/>
      </c>
      <c r="F612" s="10" t="str">
        <f t="array" ref="F612">IF(TaskList15[[#This Row],[RESPONSABLE]]="","",IFERROR(INDEX(TaskList1[STATUT],SMALL(IF(TaskList1[RESPONSABLE]=$D$1,ROW(TaskList1[RESPONSABLE])-1),COUNTIF($D$3:D612,TaskList15[[#This Row],[RESPONSABLE]]))),IFERROR(INDEX(TaskList2[STATUT],SMALL(IF(TaskList2[RESPONSABLE]=$D$1,ROW(TaskList2[RESPONSABLE])-1),COUNTIF($D$3:D612,TaskList15[[#This Row],[RESPONSABLE]])-COUNTIF(TaskList1[RESPONSABLE],$D$1))),INDEX(TaskList3[STATUT],SMALL(IF(TaskList3[RESPONSABLE]=$D$1,ROW(TaskList3[RESPONSABLE])-1),COUNTIF($D$3:D612,TaskList15[[#This Row],[RESPONSABLE]])-COUNTIF(TaskList2[RESPONSABLE],$D$1)-COUNTIF(TaskList1[RESPONSABLE],$D$1))))))</f>
        <v/>
      </c>
    </row>
    <row r="613" spans="1:6" x14ac:dyDescent="0.3">
      <c r="A613" s="10" t="str">
        <f t="array" ref="A613">IF(TaskList15[[#This Row],[RESPONSABLE]]="","",IFERROR(INDEX(TaskList1[THÈME],SMALL(IF(TaskList1[RESPONSABLE]=$D$1,ROW(TaskList1[RESPONSABLE])-1),COUNTIF($D$3:D613,TaskList15[[#This Row],[RESPONSABLE]]))),IFERROR(INDEX(TaskList2[THÈME],SMALL(IF(TaskList2[RESPONSABLE]=$D$1,ROW(TaskList2[RESPONSABLE])-1),COUNTIF($D$3:D613,TaskList15[[#This Row],[RESPONSABLE]])-COUNTIF(TaskList1[RESPONSABLE],$D$1))),INDEX(TaskList3[THÈME],SMALL(IF(TaskList3[RESPONSABLE]=$D$1,ROW(TaskList3[RESPONSABLE])-1),COUNTIF($D$3:D613,TaskList15[[#This Row],[RESPONSABLE]])-COUNTIF(TaskList2[RESPONSABLE],$D$1)-COUNTIF(TaskList1[RESPONSABLE],$D$1))))))</f>
        <v/>
      </c>
      <c r="B613" s="10" t="str">
        <f t="array" ref="B613">IF(TaskList15[[#This Row],[RESPONSABLE]]="","",IFERROR(INDEX(TaskList1[AXE],SMALL(IF(TaskList1[RESPONSABLE]=$D$1,ROW(TaskList1[RESPONSABLE])-1),COUNTIF($D$3:D613,TaskList15[[#This Row],[RESPONSABLE]]))),IFERROR(INDEX(TaskList2[AXE],SMALL(IF(TaskList2[RESPONSABLE]=$D$1,ROW(TaskList2[RESPONSABLE])-1),COUNTIF($D$3:D613,TaskList15[[#This Row],[RESPONSABLE]])-COUNTIF(TaskList1[RESPONSABLE],$D$1))),INDEX(TaskList3[AXE],SMALL(IF(TaskList3[RESPONSABLE]=$D$1,ROW(TaskList3[RESPONSABLE])-1),COUNTIF($D$3:D613,TaskList15[[#This Row],[RESPONSABLE]])-COUNTIF(TaskList2[RESPONSABLE],$D$1)-COUNTIF(TaskList1[RESPONSABLE],$D$1))))))</f>
        <v/>
      </c>
      <c r="D613" s="12" t="str">
        <f>IF(COUNTIF($D$2:D612,$D$1)&lt;COUNTIF(TaskList2[RESPONSABLE],$D$1)+COUNTIF(TaskList3[RESPONSABLE],$D$1)+COUNTIF(TaskList1[RESPONSABLE],$D$1),$D$1,"")</f>
        <v/>
      </c>
      <c r="E613" s="13" t="str">
        <f t="array" ref="E613">IF(TaskList15[[#This Row],[RESPONSABLE]]="","",IFERROR(INDEX(TaskList1[DATE LIMITE],SMALL(IF(TaskList1[RESPONSABLE]=$D$1,ROW(TaskList1[RESPONSABLE])-1),COUNTIF($D$3:D613,TaskList15[[#This Row],[RESPONSABLE]]))),IFERROR(INDEX(TaskList2[DATE LIMITE],SMALL(IF(TaskList2[RESPONSABLE]=$D$1,ROW(TaskList2[RESPONSABLE])-1),COUNTIF($D$3:D613,TaskList15[[#This Row],[RESPONSABLE]])-COUNTIF(TaskList1[RESPONSABLE],$D$1))),INDEX(TaskList3[DATE LIMITE],SMALL(IF(TaskList3[RESPONSABLE]=$D$1,ROW(TaskList3[RESPONSABLE])-1),COUNTIF($D$3:D613,TaskList15[[#This Row],[RESPONSABLE]])-COUNTIF(TaskList2[RESPONSABLE],$D$1)-COUNTIF(TaskList1[RESPONSABLE],$D$1))))))</f>
        <v/>
      </c>
      <c r="F613" s="10" t="str">
        <f t="array" ref="F613">IF(TaskList15[[#This Row],[RESPONSABLE]]="","",IFERROR(INDEX(TaskList1[STATUT],SMALL(IF(TaskList1[RESPONSABLE]=$D$1,ROW(TaskList1[RESPONSABLE])-1),COUNTIF($D$3:D613,TaskList15[[#This Row],[RESPONSABLE]]))),IFERROR(INDEX(TaskList2[STATUT],SMALL(IF(TaskList2[RESPONSABLE]=$D$1,ROW(TaskList2[RESPONSABLE])-1),COUNTIF($D$3:D613,TaskList15[[#This Row],[RESPONSABLE]])-COUNTIF(TaskList1[RESPONSABLE],$D$1))),INDEX(TaskList3[STATUT],SMALL(IF(TaskList3[RESPONSABLE]=$D$1,ROW(TaskList3[RESPONSABLE])-1),COUNTIF($D$3:D613,TaskList15[[#This Row],[RESPONSABLE]])-COUNTIF(TaskList2[RESPONSABLE],$D$1)-COUNTIF(TaskList1[RESPONSABLE],$D$1))))))</f>
        <v/>
      </c>
    </row>
    <row r="614" spans="1:6" x14ac:dyDescent="0.3">
      <c r="A614" s="10" t="str">
        <f t="array" ref="A614">IF(TaskList15[[#This Row],[RESPONSABLE]]="","",IFERROR(INDEX(TaskList1[THÈME],SMALL(IF(TaskList1[RESPONSABLE]=$D$1,ROW(TaskList1[RESPONSABLE])-1),COUNTIF($D$3:D614,TaskList15[[#This Row],[RESPONSABLE]]))),IFERROR(INDEX(TaskList2[THÈME],SMALL(IF(TaskList2[RESPONSABLE]=$D$1,ROW(TaskList2[RESPONSABLE])-1),COUNTIF($D$3:D614,TaskList15[[#This Row],[RESPONSABLE]])-COUNTIF(TaskList1[RESPONSABLE],$D$1))),INDEX(TaskList3[THÈME],SMALL(IF(TaskList3[RESPONSABLE]=$D$1,ROW(TaskList3[RESPONSABLE])-1),COUNTIF($D$3:D614,TaskList15[[#This Row],[RESPONSABLE]])-COUNTIF(TaskList2[RESPONSABLE],$D$1)-COUNTIF(TaskList1[RESPONSABLE],$D$1))))))</f>
        <v/>
      </c>
      <c r="B614" s="10" t="str">
        <f t="array" ref="B614">IF(TaskList15[[#This Row],[RESPONSABLE]]="","",IFERROR(INDEX(TaskList1[AXE],SMALL(IF(TaskList1[RESPONSABLE]=$D$1,ROW(TaskList1[RESPONSABLE])-1),COUNTIF($D$3:D614,TaskList15[[#This Row],[RESPONSABLE]]))),IFERROR(INDEX(TaskList2[AXE],SMALL(IF(TaskList2[RESPONSABLE]=$D$1,ROW(TaskList2[RESPONSABLE])-1),COUNTIF($D$3:D614,TaskList15[[#This Row],[RESPONSABLE]])-COUNTIF(TaskList1[RESPONSABLE],$D$1))),INDEX(TaskList3[AXE],SMALL(IF(TaskList3[RESPONSABLE]=$D$1,ROW(TaskList3[RESPONSABLE])-1),COUNTIF($D$3:D614,TaskList15[[#This Row],[RESPONSABLE]])-COUNTIF(TaskList2[RESPONSABLE],$D$1)-COUNTIF(TaskList1[RESPONSABLE],$D$1))))))</f>
        <v/>
      </c>
      <c r="D614" s="12" t="str">
        <f>IF(COUNTIF($D$2:D613,$D$1)&lt;COUNTIF(TaskList2[RESPONSABLE],$D$1)+COUNTIF(TaskList3[RESPONSABLE],$D$1)+COUNTIF(TaskList1[RESPONSABLE],$D$1),$D$1,"")</f>
        <v/>
      </c>
      <c r="E614" s="13" t="str">
        <f t="array" ref="E614">IF(TaskList15[[#This Row],[RESPONSABLE]]="","",IFERROR(INDEX(TaskList1[DATE LIMITE],SMALL(IF(TaskList1[RESPONSABLE]=$D$1,ROW(TaskList1[RESPONSABLE])-1),COUNTIF($D$3:D614,TaskList15[[#This Row],[RESPONSABLE]]))),IFERROR(INDEX(TaskList2[DATE LIMITE],SMALL(IF(TaskList2[RESPONSABLE]=$D$1,ROW(TaskList2[RESPONSABLE])-1),COUNTIF($D$3:D614,TaskList15[[#This Row],[RESPONSABLE]])-COUNTIF(TaskList1[RESPONSABLE],$D$1))),INDEX(TaskList3[DATE LIMITE],SMALL(IF(TaskList3[RESPONSABLE]=$D$1,ROW(TaskList3[RESPONSABLE])-1),COUNTIF($D$3:D614,TaskList15[[#This Row],[RESPONSABLE]])-COUNTIF(TaskList2[RESPONSABLE],$D$1)-COUNTIF(TaskList1[RESPONSABLE],$D$1))))))</f>
        <v/>
      </c>
      <c r="F614" s="10" t="str">
        <f t="array" ref="F614">IF(TaskList15[[#This Row],[RESPONSABLE]]="","",IFERROR(INDEX(TaskList1[STATUT],SMALL(IF(TaskList1[RESPONSABLE]=$D$1,ROW(TaskList1[RESPONSABLE])-1),COUNTIF($D$3:D614,TaskList15[[#This Row],[RESPONSABLE]]))),IFERROR(INDEX(TaskList2[STATUT],SMALL(IF(TaskList2[RESPONSABLE]=$D$1,ROW(TaskList2[RESPONSABLE])-1),COUNTIF($D$3:D614,TaskList15[[#This Row],[RESPONSABLE]])-COUNTIF(TaskList1[RESPONSABLE],$D$1))),INDEX(TaskList3[STATUT],SMALL(IF(TaskList3[RESPONSABLE]=$D$1,ROW(TaskList3[RESPONSABLE])-1),COUNTIF($D$3:D614,TaskList15[[#This Row],[RESPONSABLE]])-COUNTIF(TaskList2[RESPONSABLE],$D$1)-COUNTIF(TaskList1[RESPONSABLE],$D$1))))))</f>
        <v/>
      </c>
    </row>
    <row r="615" spans="1:6" x14ac:dyDescent="0.3">
      <c r="A615" s="10" t="str">
        <f t="array" ref="A615">IF(TaskList15[[#This Row],[RESPONSABLE]]="","",IFERROR(INDEX(TaskList1[THÈME],SMALL(IF(TaskList1[RESPONSABLE]=$D$1,ROW(TaskList1[RESPONSABLE])-1),COUNTIF($D$3:D615,TaskList15[[#This Row],[RESPONSABLE]]))),IFERROR(INDEX(TaskList2[THÈME],SMALL(IF(TaskList2[RESPONSABLE]=$D$1,ROW(TaskList2[RESPONSABLE])-1),COUNTIF($D$3:D615,TaskList15[[#This Row],[RESPONSABLE]])-COUNTIF(TaskList1[RESPONSABLE],$D$1))),INDEX(TaskList3[THÈME],SMALL(IF(TaskList3[RESPONSABLE]=$D$1,ROW(TaskList3[RESPONSABLE])-1),COUNTIF($D$3:D615,TaskList15[[#This Row],[RESPONSABLE]])-COUNTIF(TaskList2[RESPONSABLE],$D$1)-COUNTIF(TaskList1[RESPONSABLE],$D$1))))))</f>
        <v/>
      </c>
      <c r="B615" s="10" t="str">
        <f t="array" ref="B615">IF(TaskList15[[#This Row],[RESPONSABLE]]="","",IFERROR(INDEX(TaskList1[AXE],SMALL(IF(TaskList1[RESPONSABLE]=$D$1,ROW(TaskList1[RESPONSABLE])-1),COUNTIF($D$3:D615,TaskList15[[#This Row],[RESPONSABLE]]))),IFERROR(INDEX(TaskList2[AXE],SMALL(IF(TaskList2[RESPONSABLE]=$D$1,ROW(TaskList2[RESPONSABLE])-1),COUNTIF($D$3:D615,TaskList15[[#This Row],[RESPONSABLE]])-COUNTIF(TaskList1[RESPONSABLE],$D$1))),INDEX(TaskList3[AXE],SMALL(IF(TaskList3[RESPONSABLE]=$D$1,ROW(TaskList3[RESPONSABLE])-1),COUNTIF($D$3:D615,TaskList15[[#This Row],[RESPONSABLE]])-COUNTIF(TaskList2[RESPONSABLE],$D$1)-COUNTIF(TaskList1[RESPONSABLE],$D$1))))))</f>
        <v/>
      </c>
      <c r="D615" s="12" t="str">
        <f>IF(COUNTIF($D$2:D614,$D$1)&lt;COUNTIF(TaskList2[RESPONSABLE],$D$1)+COUNTIF(TaskList3[RESPONSABLE],$D$1)+COUNTIF(TaskList1[RESPONSABLE],$D$1),$D$1,"")</f>
        <v/>
      </c>
      <c r="E615" s="13" t="str">
        <f t="array" ref="E615">IF(TaskList15[[#This Row],[RESPONSABLE]]="","",IFERROR(INDEX(TaskList1[DATE LIMITE],SMALL(IF(TaskList1[RESPONSABLE]=$D$1,ROW(TaskList1[RESPONSABLE])-1),COUNTIF($D$3:D615,TaskList15[[#This Row],[RESPONSABLE]]))),IFERROR(INDEX(TaskList2[DATE LIMITE],SMALL(IF(TaskList2[RESPONSABLE]=$D$1,ROW(TaskList2[RESPONSABLE])-1),COUNTIF($D$3:D615,TaskList15[[#This Row],[RESPONSABLE]])-COUNTIF(TaskList1[RESPONSABLE],$D$1))),INDEX(TaskList3[DATE LIMITE],SMALL(IF(TaskList3[RESPONSABLE]=$D$1,ROW(TaskList3[RESPONSABLE])-1),COUNTIF($D$3:D615,TaskList15[[#This Row],[RESPONSABLE]])-COUNTIF(TaskList2[RESPONSABLE],$D$1)-COUNTIF(TaskList1[RESPONSABLE],$D$1))))))</f>
        <v/>
      </c>
      <c r="F615" s="10" t="str">
        <f t="array" ref="F615">IF(TaskList15[[#This Row],[RESPONSABLE]]="","",IFERROR(INDEX(TaskList1[STATUT],SMALL(IF(TaskList1[RESPONSABLE]=$D$1,ROW(TaskList1[RESPONSABLE])-1),COUNTIF($D$3:D615,TaskList15[[#This Row],[RESPONSABLE]]))),IFERROR(INDEX(TaskList2[STATUT],SMALL(IF(TaskList2[RESPONSABLE]=$D$1,ROW(TaskList2[RESPONSABLE])-1),COUNTIF($D$3:D615,TaskList15[[#This Row],[RESPONSABLE]])-COUNTIF(TaskList1[RESPONSABLE],$D$1))),INDEX(TaskList3[STATUT],SMALL(IF(TaskList3[RESPONSABLE]=$D$1,ROW(TaskList3[RESPONSABLE])-1),COUNTIF($D$3:D615,TaskList15[[#This Row],[RESPONSABLE]])-COUNTIF(TaskList2[RESPONSABLE],$D$1)-COUNTIF(TaskList1[RESPONSABLE],$D$1))))))</f>
        <v/>
      </c>
    </row>
    <row r="616" spans="1:6" x14ac:dyDescent="0.3">
      <c r="A616" s="10" t="str">
        <f t="array" ref="A616">IF(TaskList15[[#This Row],[RESPONSABLE]]="","",IFERROR(INDEX(TaskList1[THÈME],SMALL(IF(TaskList1[RESPONSABLE]=$D$1,ROW(TaskList1[RESPONSABLE])-1),COUNTIF($D$3:D616,TaskList15[[#This Row],[RESPONSABLE]]))),IFERROR(INDEX(TaskList2[THÈME],SMALL(IF(TaskList2[RESPONSABLE]=$D$1,ROW(TaskList2[RESPONSABLE])-1),COUNTIF($D$3:D616,TaskList15[[#This Row],[RESPONSABLE]])-COUNTIF(TaskList1[RESPONSABLE],$D$1))),INDEX(TaskList3[THÈME],SMALL(IF(TaskList3[RESPONSABLE]=$D$1,ROW(TaskList3[RESPONSABLE])-1),COUNTIF($D$3:D616,TaskList15[[#This Row],[RESPONSABLE]])-COUNTIF(TaskList2[RESPONSABLE],$D$1)-COUNTIF(TaskList1[RESPONSABLE],$D$1))))))</f>
        <v/>
      </c>
      <c r="B616" s="10" t="str">
        <f t="array" ref="B616">IF(TaskList15[[#This Row],[RESPONSABLE]]="","",IFERROR(INDEX(TaskList1[AXE],SMALL(IF(TaskList1[RESPONSABLE]=$D$1,ROW(TaskList1[RESPONSABLE])-1),COUNTIF($D$3:D616,TaskList15[[#This Row],[RESPONSABLE]]))),IFERROR(INDEX(TaskList2[AXE],SMALL(IF(TaskList2[RESPONSABLE]=$D$1,ROW(TaskList2[RESPONSABLE])-1),COUNTIF($D$3:D616,TaskList15[[#This Row],[RESPONSABLE]])-COUNTIF(TaskList1[RESPONSABLE],$D$1))),INDEX(TaskList3[AXE],SMALL(IF(TaskList3[RESPONSABLE]=$D$1,ROW(TaskList3[RESPONSABLE])-1),COUNTIF($D$3:D616,TaskList15[[#This Row],[RESPONSABLE]])-COUNTIF(TaskList2[RESPONSABLE],$D$1)-COUNTIF(TaskList1[RESPONSABLE],$D$1))))))</f>
        <v/>
      </c>
      <c r="D616" s="12" t="str">
        <f>IF(COUNTIF($D$2:D615,$D$1)&lt;COUNTIF(TaskList2[RESPONSABLE],$D$1)+COUNTIF(TaskList3[RESPONSABLE],$D$1)+COUNTIF(TaskList1[RESPONSABLE],$D$1),$D$1,"")</f>
        <v/>
      </c>
      <c r="E616" s="13" t="str">
        <f t="array" ref="E616">IF(TaskList15[[#This Row],[RESPONSABLE]]="","",IFERROR(INDEX(TaskList1[DATE LIMITE],SMALL(IF(TaskList1[RESPONSABLE]=$D$1,ROW(TaskList1[RESPONSABLE])-1),COUNTIF($D$3:D616,TaskList15[[#This Row],[RESPONSABLE]]))),IFERROR(INDEX(TaskList2[DATE LIMITE],SMALL(IF(TaskList2[RESPONSABLE]=$D$1,ROW(TaskList2[RESPONSABLE])-1),COUNTIF($D$3:D616,TaskList15[[#This Row],[RESPONSABLE]])-COUNTIF(TaskList1[RESPONSABLE],$D$1))),INDEX(TaskList3[DATE LIMITE],SMALL(IF(TaskList3[RESPONSABLE]=$D$1,ROW(TaskList3[RESPONSABLE])-1),COUNTIF($D$3:D616,TaskList15[[#This Row],[RESPONSABLE]])-COUNTIF(TaskList2[RESPONSABLE],$D$1)-COUNTIF(TaskList1[RESPONSABLE],$D$1))))))</f>
        <v/>
      </c>
      <c r="F616" s="10" t="str">
        <f t="array" ref="F616">IF(TaskList15[[#This Row],[RESPONSABLE]]="","",IFERROR(INDEX(TaskList1[STATUT],SMALL(IF(TaskList1[RESPONSABLE]=$D$1,ROW(TaskList1[RESPONSABLE])-1),COUNTIF($D$3:D616,TaskList15[[#This Row],[RESPONSABLE]]))),IFERROR(INDEX(TaskList2[STATUT],SMALL(IF(TaskList2[RESPONSABLE]=$D$1,ROW(TaskList2[RESPONSABLE])-1),COUNTIF($D$3:D616,TaskList15[[#This Row],[RESPONSABLE]])-COUNTIF(TaskList1[RESPONSABLE],$D$1))),INDEX(TaskList3[STATUT],SMALL(IF(TaskList3[RESPONSABLE]=$D$1,ROW(TaskList3[RESPONSABLE])-1),COUNTIF($D$3:D616,TaskList15[[#This Row],[RESPONSABLE]])-COUNTIF(TaskList2[RESPONSABLE],$D$1)-COUNTIF(TaskList1[RESPONSABLE],$D$1))))))</f>
        <v/>
      </c>
    </row>
    <row r="617" spans="1:6" x14ac:dyDescent="0.3">
      <c r="A617" s="10" t="str">
        <f t="array" ref="A617">IF(TaskList15[[#This Row],[RESPONSABLE]]="","",IFERROR(INDEX(TaskList1[THÈME],SMALL(IF(TaskList1[RESPONSABLE]=$D$1,ROW(TaskList1[RESPONSABLE])-1),COUNTIF($D$3:D617,TaskList15[[#This Row],[RESPONSABLE]]))),IFERROR(INDEX(TaskList2[THÈME],SMALL(IF(TaskList2[RESPONSABLE]=$D$1,ROW(TaskList2[RESPONSABLE])-1),COUNTIF($D$3:D617,TaskList15[[#This Row],[RESPONSABLE]])-COUNTIF(TaskList1[RESPONSABLE],$D$1))),INDEX(TaskList3[THÈME],SMALL(IF(TaskList3[RESPONSABLE]=$D$1,ROW(TaskList3[RESPONSABLE])-1),COUNTIF($D$3:D617,TaskList15[[#This Row],[RESPONSABLE]])-COUNTIF(TaskList2[RESPONSABLE],$D$1)-COUNTIF(TaskList1[RESPONSABLE],$D$1))))))</f>
        <v/>
      </c>
      <c r="B617" s="10" t="str">
        <f t="array" ref="B617">IF(TaskList15[[#This Row],[RESPONSABLE]]="","",IFERROR(INDEX(TaskList1[AXE],SMALL(IF(TaskList1[RESPONSABLE]=$D$1,ROW(TaskList1[RESPONSABLE])-1),COUNTIF($D$3:D617,TaskList15[[#This Row],[RESPONSABLE]]))),IFERROR(INDEX(TaskList2[AXE],SMALL(IF(TaskList2[RESPONSABLE]=$D$1,ROW(TaskList2[RESPONSABLE])-1),COUNTIF($D$3:D617,TaskList15[[#This Row],[RESPONSABLE]])-COUNTIF(TaskList1[RESPONSABLE],$D$1))),INDEX(TaskList3[AXE],SMALL(IF(TaskList3[RESPONSABLE]=$D$1,ROW(TaskList3[RESPONSABLE])-1),COUNTIF($D$3:D617,TaskList15[[#This Row],[RESPONSABLE]])-COUNTIF(TaskList2[RESPONSABLE],$D$1)-COUNTIF(TaskList1[RESPONSABLE],$D$1))))))</f>
        <v/>
      </c>
      <c r="D617" s="12" t="str">
        <f>IF(COUNTIF($D$2:D616,$D$1)&lt;COUNTIF(TaskList2[RESPONSABLE],$D$1)+COUNTIF(TaskList3[RESPONSABLE],$D$1)+COUNTIF(TaskList1[RESPONSABLE],$D$1),$D$1,"")</f>
        <v/>
      </c>
      <c r="E617" s="13" t="str">
        <f t="array" ref="E617">IF(TaskList15[[#This Row],[RESPONSABLE]]="","",IFERROR(INDEX(TaskList1[DATE LIMITE],SMALL(IF(TaskList1[RESPONSABLE]=$D$1,ROW(TaskList1[RESPONSABLE])-1),COUNTIF($D$3:D617,TaskList15[[#This Row],[RESPONSABLE]]))),IFERROR(INDEX(TaskList2[DATE LIMITE],SMALL(IF(TaskList2[RESPONSABLE]=$D$1,ROW(TaskList2[RESPONSABLE])-1),COUNTIF($D$3:D617,TaskList15[[#This Row],[RESPONSABLE]])-COUNTIF(TaskList1[RESPONSABLE],$D$1))),INDEX(TaskList3[DATE LIMITE],SMALL(IF(TaskList3[RESPONSABLE]=$D$1,ROW(TaskList3[RESPONSABLE])-1),COUNTIF($D$3:D617,TaskList15[[#This Row],[RESPONSABLE]])-COUNTIF(TaskList2[RESPONSABLE],$D$1)-COUNTIF(TaskList1[RESPONSABLE],$D$1))))))</f>
        <v/>
      </c>
      <c r="F617" s="10" t="str">
        <f t="array" ref="F617">IF(TaskList15[[#This Row],[RESPONSABLE]]="","",IFERROR(INDEX(TaskList1[STATUT],SMALL(IF(TaskList1[RESPONSABLE]=$D$1,ROW(TaskList1[RESPONSABLE])-1),COUNTIF($D$3:D617,TaskList15[[#This Row],[RESPONSABLE]]))),IFERROR(INDEX(TaskList2[STATUT],SMALL(IF(TaskList2[RESPONSABLE]=$D$1,ROW(TaskList2[RESPONSABLE])-1),COUNTIF($D$3:D617,TaskList15[[#This Row],[RESPONSABLE]])-COUNTIF(TaskList1[RESPONSABLE],$D$1))),INDEX(TaskList3[STATUT],SMALL(IF(TaskList3[RESPONSABLE]=$D$1,ROW(TaskList3[RESPONSABLE])-1),COUNTIF($D$3:D617,TaskList15[[#This Row],[RESPONSABLE]])-COUNTIF(TaskList2[RESPONSABLE],$D$1)-COUNTIF(TaskList1[RESPONSABLE],$D$1))))))</f>
        <v/>
      </c>
    </row>
    <row r="618" spans="1:6" x14ac:dyDescent="0.3">
      <c r="A618" s="10" t="str">
        <f t="array" ref="A618">IF(TaskList15[[#This Row],[RESPONSABLE]]="","",IFERROR(INDEX(TaskList1[THÈME],SMALL(IF(TaskList1[RESPONSABLE]=$D$1,ROW(TaskList1[RESPONSABLE])-1),COUNTIF($D$3:D618,TaskList15[[#This Row],[RESPONSABLE]]))),IFERROR(INDEX(TaskList2[THÈME],SMALL(IF(TaskList2[RESPONSABLE]=$D$1,ROW(TaskList2[RESPONSABLE])-1),COUNTIF($D$3:D618,TaskList15[[#This Row],[RESPONSABLE]])-COUNTIF(TaskList1[RESPONSABLE],$D$1))),INDEX(TaskList3[THÈME],SMALL(IF(TaskList3[RESPONSABLE]=$D$1,ROW(TaskList3[RESPONSABLE])-1),COUNTIF($D$3:D618,TaskList15[[#This Row],[RESPONSABLE]])-COUNTIF(TaskList2[RESPONSABLE],$D$1)-COUNTIF(TaskList1[RESPONSABLE],$D$1))))))</f>
        <v/>
      </c>
      <c r="B618" s="10" t="str">
        <f t="array" ref="B618">IF(TaskList15[[#This Row],[RESPONSABLE]]="","",IFERROR(INDEX(TaskList1[AXE],SMALL(IF(TaskList1[RESPONSABLE]=$D$1,ROW(TaskList1[RESPONSABLE])-1),COUNTIF($D$3:D618,TaskList15[[#This Row],[RESPONSABLE]]))),IFERROR(INDEX(TaskList2[AXE],SMALL(IF(TaskList2[RESPONSABLE]=$D$1,ROW(TaskList2[RESPONSABLE])-1),COUNTIF($D$3:D618,TaskList15[[#This Row],[RESPONSABLE]])-COUNTIF(TaskList1[RESPONSABLE],$D$1))),INDEX(TaskList3[AXE],SMALL(IF(TaskList3[RESPONSABLE]=$D$1,ROW(TaskList3[RESPONSABLE])-1),COUNTIF($D$3:D618,TaskList15[[#This Row],[RESPONSABLE]])-COUNTIF(TaskList2[RESPONSABLE],$D$1)-COUNTIF(TaskList1[RESPONSABLE],$D$1))))))</f>
        <v/>
      </c>
      <c r="D618" s="12" t="str">
        <f>IF(COUNTIF($D$2:D617,$D$1)&lt;COUNTIF(TaskList2[RESPONSABLE],$D$1)+COUNTIF(TaskList3[RESPONSABLE],$D$1)+COUNTIF(TaskList1[RESPONSABLE],$D$1),$D$1,"")</f>
        <v/>
      </c>
      <c r="E618" s="13" t="str">
        <f t="array" ref="E618">IF(TaskList15[[#This Row],[RESPONSABLE]]="","",IFERROR(INDEX(TaskList1[DATE LIMITE],SMALL(IF(TaskList1[RESPONSABLE]=$D$1,ROW(TaskList1[RESPONSABLE])-1),COUNTIF($D$3:D618,TaskList15[[#This Row],[RESPONSABLE]]))),IFERROR(INDEX(TaskList2[DATE LIMITE],SMALL(IF(TaskList2[RESPONSABLE]=$D$1,ROW(TaskList2[RESPONSABLE])-1),COUNTIF($D$3:D618,TaskList15[[#This Row],[RESPONSABLE]])-COUNTIF(TaskList1[RESPONSABLE],$D$1))),INDEX(TaskList3[DATE LIMITE],SMALL(IF(TaskList3[RESPONSABLE]=$D$1,ROW(TaskList3[RESPONSABLE])-1),COUNTIF($D$3:D618,TaskList15[[#This Row],[RESPONSABLE]])-COUNTIF(TaskList2[RESPONSABLE],$D$1)-COUNTIF(TaskList1[RESPONSABLE],$D$1))))))</f>
        <v/>
      </c>
      <c r="F618" s="10" t="str">
        <f t="array" ref="F618">IF(TaskList15[[#This Row],[RESPONSABLE]]="","",IFERROR(INDEX(TaskList1[STATUT],SMALL(IF(TaskList1[RESPONSABLE]=$D$1,ROW(TaskList1[RESPONSABLE])-1),COUNTIF($D$3:D618,TaskList15[[#This Row],[RESPONSABLE]]))),IFERROR(INDEX(TaskList2[STATUT],SMALL(IF(TaskList2[RESPONSABLE]=$D$1,ROW(TaskList2[RESPONSABLE])-1),COUNTIF($D$3:D618,TaskList15[[#This Row],[RESPONSABLE]])-COUNTIF(TaskList1[RESPONSABLE],$D$1))),INDEX(TaskList3[STATUT],SMALL(IF(TaskList3[RESPONSABLE]=$D$1,ROW(TaskList3[RESPONSABLE])-1),COUNTIF($D$3:D618,TaskList15[[#This Row],[RESPONSABLE]])-COUNTIF(TaskList2[RESPONSABLE],$D$1)-COUNTIF(TaskList1[RESPONSABLE],$D$1))))))</f>
        <v/>
      </c>
    </row>
    <row r="619" spans="1:6" x14ac:dyDescent="0.3">
      <c r="A619" s="10" t="str">
        <f t="array" ref="A619">IF(TaskList15[[#This Row],[RESPONSABLE]]="","",IFERROR(INDEX(TaskList1[THÈME],SMALL(IF(TaskList1[RESPONSABLE]=$D$1,ROW(TaskList1[RESPONSABLE])-1),COUNTIF($D$3:D619,TaskList15[[#This Row],[RESPONSABLE]]))),IFERROR(INDEX(TaskList2[THÈME],SMALL(IF(TaskList2[RESPONSABLE]=$D$1,ROW(TaskList2[RESPONSABLE])-1),COUNTIF($D$3:D619,TaskList15[[#This Row],[RESPONSABLE]])-COUNTIF(TaskList1[RESPONSABLE],$D$1))),INDEX(TaskList3[THÈME],SMALL(IF(TaskList3[RESPONSABLE]=$D$1,ROW(TaskList3[RESPONSABLE])-1),COUNTIF($D$3:D619,TaskList15[[#This Row],[RESPONSABLE]])-COUNTIF(TaskList2[RESPONSABLE],$D$1)-COUNTIF(TaskList1[RESPONSABLE],$D$1))))))</f>
        <v/>
      </c>
      <c r="B619" s="10" t="str">
        <f t="array" ref="B619">IF(TaskList15[[#This Row],[RESPONSABLE]]="","",IFERROR(INDEX(TaskList1[AXE],SMALL(IF(TaskList1[RESPONSABLE]=$D$1,ROW(TaskList1[RESPONSABLE])-1),COUNTIF($D$3:D619,TaskList15[[#This Row],[RESPONSABLE]]))),IFERROR(INDEX(TaskList2[AXE],SMALL(IF(TaskList2[RESPONSABLE]=$D$1,ROW(TaskList2[RESPONSABLE])-1),COUNTIF($D$3:D619,TaskList15[[#This Row],[RESPONSABLE]])-COUNTIF(TaskList1[RESPONSABLE],$D$1))),INDEX(TaskList3[AXE],SMALL(IF(TaskList3[RESPONSABLE]=$D$1,ROW(TaskList3[RESPONSABLE])-1),COUNTIF($D$3:D619,TaskList15[[#This Row],[RESPONSABLE]])-COUNTIF(TaskList2[RESPONSABLE],$D$1)-COUNTIF(TaskList1[RESPONSABLE],$D$1))))))</f>
        <v/>
      </c>
      <c r="D619" s="12" t="str">
        <f>IF(COUNTIF($D$2:D618,$D$1)&lt;COUNTIF(TaskList2[RESPONSABLE],$D$1)+COUNTIF(TaskList3[RESPONSABLE],$D$1)+COUNTIF(TaskList1[RESPONSABLE],$D$1),$D$1,"")</f>
        <v/>
      </c>
      <c r="E619" s="13" t="str">
        <f t="array" ref="E619">IF(TaskList15[[#This Row],[RESPONSABLE]]="","",IFERROR(INDEX(TaskList1[DATE LIMITE],SMALL(IF(TaskList1[RESPONSABLE]=$D$1,ROW(TaskList1[RESPONSABLE])-1),COUNTIF($D$3:D619,TaskList15[[#This Row],[RESPONSABLE]]))),IFERROR(INDEX(TaskList2[DATE LIMITE],SMALL(IF(TaskList2[RESPONSABLE]=$D$1,ROW(TaskList2[RESPONSABLE])-1),COUNTIF($D$3:D619,TaskList15[[#This Row],[RESPONSABLE]])-COUNTIF(TaskList1[RESPONSABLE],$D$1))),INDEX(TaskList3[DATE LIMITE],SMALL(IF(TaskList3[RESPONSABLE]=$D$1,ROW(TaskList3[RESPONSABLE])-1),COUNTIF($D$3:D619,TaskList15[[#This Row],[RESPONSABLE]])-COUNTIF(TaskList2[RESPONSABLE],$D$1)-COUNTIF(TaskList1[RESPONSABLE],$D$1))))))</f>
        <v/>
      </c>
      <c r="F619" s="10" t="str">
        <f t="array" ref="F619">IF(TaskList15[[#This Row],[RESPONSABLE]]="","",IFERROR(INDEX(TaskList1[STATUT],SMALL(IF(TaskList1[RESPONSABLE]=$D$1,ROW(TaskList1[RESPONSABLE])-1),COUNTIF($D$3:D619,TaskList15[[#This Row],[RESPONSABLE]]))),IFERROR(INDEX(TaskList2[STATUT],SMALL(IF(TaskList2[RESPONSABLE]=$D$1,ROW(TaskList2[RESPONSABLE])-1),COUNTIF($D$3:D619,TaskList15[[#This Row],[RESPONSABLE]])-COUNTIF(TaskList1[RESPONSABLE],$D$1))),INDEX(TaskList3[STATUT],SMALL(IF(TaskList3[RESPONSABLE]=$D$1,ROW(TaskList3[RESPONSABLE])-1),COUNTIF($D$3:D619,TaskList15[[#This Row],[RESPONSABLE]])-COUNTIF(TaskList2[RESPONSABLE],$D$1)-COUNTIF(TaskList1[RESPONSABLE],$D$1))))))</f>
        <v/>
      </c>
    </row>
    <row r="620" spans="1:6" x14ac:dyDescent="0.3">
      <c r="A620" s="10" t="str">
        <f t="array" ref="A620">IF(TaskList15[[#This Row],[RESPONSABLE]]="","",IFERROR(INDEX(TaskList1[THÈME],SMALL(IF(TaskList1[RESPONSABLE]=$D$1,ROW(TaskList1[RESPONSABLE])-1),COUNTIF($D$3:D620,TaskList15[[#This Row],[RESPONSABLE]]))),IFERROR(INDEX(TaskList2[THÈME],SMALL(IF(TaskList2[RESPONSABLE]=$D$1,ROW(TaskList2[RESPONSABLE])-1),COUNTIF($D$3:D620,TaskList15[[#This Row],[RESPONSABLE]])-COUNTIF(TaskList1[RESPONSABLE],$D$1))),INDEX(TaskList3[THÈME],SMALL(IF(TaskList3[RESPONSABLE]=$D$1,ROW(TaskList3[RESPONSABLE])-1),COUNTIF($D$3:D620,TaskList15[[#This Row],[RESPONSABLE]])-COUNTIF(TaskList2[RESPONSABLE],$D$1)-COUNTIF(TaskList1[RESPONSABLE],$D$1))))))</f>
        <v/>
      </c>
      <c r="B620" s="10" t="str">
        <f t="array" ref="B620">IF(TaskList15[[#This Row],[RESPONSABLE]]="","",IFERROR(INDEX(TaskList1[AXE],SMALL(IF(TaskList1[RESPONSABLE]=$D$1,ROW(TaskList1[RESPONSABLE])-1),COUNTIF($D$3:D620,TaskList15[[#This Row],[RESPONSABLE]]))),IFERROR(INDEX(TaskList2[AXE],SMALL(IF(TaskList2[RESPONSABLE]=$D$1,ROW(TaskList2[RESPONSABLE])-1),COUNTIF($D$3:D620,TaskList15[[#This Row],[RESPONSABLE]])-COUNTIF(TaskList1[RESPONSABLE],$D$1))),INDEX(TaskList3[AXE],SMALL(IF(TaskList3[RESPONSABLE]=$D$1,ROW(TaskList3[RESPONSABLE])-1),COUNTIF($D$3:D620,TaskList15[[#This Row],[RESPONSABLE]])-COUNTIF(TaskList2[RESPONSABLE],$D$1)-COUNTIF(TaskList1[RESPONSABLE],$D$1))))))</f>
        <v/>
      </c>
      <c r="D620" s="12" t="str">
        <f>IF(COUNTIF($D$2:D619,$D$1)&lt;COUNTIF(TaskList2[RESPONSABLE],$D$1)+COUNTIF(TaskList3[RESPONSABLE],$D$1)+COUNTIF(TaskList1[RESPONSABLE],$D$1),$D$1,"")</f>
        <v/>
      </c>
      <c r="E620" s="13" t="str">
        <f t="array" ref="E620">IF(TaskList15[[#This Row],[RESPONSABLE]]="","",IFERROR(INDEX(TaskList1[DATE LIMITE],SMALL(IF(TaskList1[RESPONSABLE]=$D$1,ROW(TaskList1[RESPONSABLE])-1),COUNTIF($D$3:D620,TaskList15[[#This Row],[RESPONSABLE]]))),IFERROR(INDEX(TaskList2[DATE LIMITE],SMALL(IF(TaskList2[RESPONSABLE]=$D$1,ROW(TaskList2[RESPONSABLE])-1),COUNTIF($D$3:D620,TaskList15[[#This Row],[RESPONSABLE]])-COUNTIF(TaskList1[RESPONSABLE],$D$1))),INDEX(TaskList3[DATE LIMITE],SMALL(IF(TaskList3[RESPONSABLE]=$D$1,ROW(TaskList3[RESPONSABLE])-1),COUNTIF($D$3:D620,TaskList15[[#This Row],[RESPONSABLE]])-COUNTIF(TaskList2[RESPONSABLE],$D$1)-COUNTIF(TaskList1[RESPONSABLE],$D$1))))))</f>
        <v/>
      </c>
      <c r="F620" s="10" t="str">
        <f t="array" ref="F620">IF(TaskList15[[#This Row],[RESPONSABLE]]="","",IFERROR(INDEX(TaskList1[STATUT],SMALL(IF(TaskList1[RESPONSABLE]=$D$1,ROW(TaskList1[RESPONSABLE])-1),COUNTIF($D$3:D620,TaskList15[[#This Row],[RESPONSABLE]]))),IFERROR(INDEX(TaskList2[STATUT],SMALL(IF(TaskList2[RESPONSABLE]=$D$1,ROW(TaskList2[RESPONSABLE])-1),COUNTIF($D$3:D620,TaskList15[[#This Row],[RESPONSABLE]])-COUNTIF(TaskList1[RESPONSABLE],$D$1))),INDEX(TaskList3[STATUT],SMALL(IF(TaskList3[RESPONSABLE]=$D$1,ROW(TaskList3[RESPONSABLE])-1),COUNTIF($D$3:D620,TaskList15[[#This Row],[RESPONSABLE]])-COUNTIF(TaskList2[RESPONSABLE],$D$1)-COUNTIF(TaskList1[RESPONSABLE],$D$1))))))</f>
        <v/>
      </c>
    </row>
    <row r="621" spans="1:6" x14ac:dyDescent="0.3">
      <c r="A621" s="10" t="str">
        <f t="array" ref="A621">IF(TaskList15[[#This Row],[RESPONSABLE]]="","",IFERROR(INDEX(TaskList1[THÈME],SMALL(IF(TaskList1[RESPONSABLE]=$D$1,ROW(TaskList1[RESPONSABLE])-1),COUNTIF($D$3:D621,TaskList15[[#This Row],[RESPONSABLE]]))),IFERROR(INDEX(TaskList2[THÈME],SMALL(IF(TaskList2[RESPONSABLE]=$D$1,ROW(TaskList2[RESPONSABLE])-1),COUNTIF($D$3:D621,TaskList15[[#This Row],[RESPONSABLE]])-COUNTIF(TaskList1[RESPONSABLE],$D$1))),INDEX(TaskList3[THÈME],SMALL(IF(TaskList3[RESPONSABLE]=$D$1,ROW(TaskList3[RESPONSABLE])-1),COUNTIF($D$3:D621,TaskList15[[#This Row],[RESPONSABLE]])-COUNTIF(TaskList2[RESPONSABLE],$D$1)-COUNTIF(TaskList1[RESPONSABLE],$D$1))))))</f>
        <v/>
      </c>
      <c r="B621" s="10" t="str">
        <f t="array" ref="B621">IF(TaskList15[[#This Row],[RESPONSABLE]]="","",IFERROR(INDEX(TaskList1[AXE],SMALL(IF(TaskList1[RESPONSABLE]=$D$1,ROW(TaskList1[RESPONSABLE])-1),COUNTIF($D$3:D621,TaskList15[[#This Row],[RESPONSABLE]]))),IFERROR(INDEX(TaskList2[AXE],SMALL(IF(TaskList2[RESPONSABLE]=$D$1,ROW(TaskList2[RESPONSABLE])-1),COUNTIF($D$3:D621,TaskList15[[#This Row],[RESPONSABLE]])-COUNTIF(TaskList1[RESPONSABLE],$D$1))),INDEX(TaskList3[AXE],SMALL(IF(TaskList3[RESPONSABLE]=$D$1,ROW(TaskList3[RESPONSABLE])-1),COUNTIF($D$3:D621,TaskList15[[#This Row],[RESPONSABLE]])-COUNTIF(TaskList2[RESPONSABLE],$D$1)-COUNTIF(TaskList1[RESPONSABLE],$D$1))))))</f>
        <v/>
      </c>
      <c r="D621" s="12" t="str">
        <f>IF(COUNTIF($D$2:D620,$D$1)&lt;COUNTIF(TaskList2[RESPONSABLE],$D$1)+COUNTIF(TaskList3[RESPONSABLE],$D$1)+COUNTIF(TaskList1[RESPONSABLE],$D$1),$D$1,"")</f>
        <v/>
      </c>
      <c r="E621" s="13" t="str">
        <f t="array" ref="E621">IF(TaskList15[[#This Row],[RESPONSABLE]]="","",IFERROR(INDEX(TaskList1[DATE LIMITE],SMALL(IF(TaskList1[RESPONSABLE]=$D$1,ROW(TaskList1[RESPONSABLE])-1),COUNTIF($D$3:D621,TaskList15[[#This Row],[RESPONSABLE]]))),IFERROR(INDEX(TaskList2[DATE LIMITE],SMALL(IF(TaskList2[RESPONSABLE]=$D$1,ROW(TaskList2[RESPONSABLE])-1),COUNTIF($D$3:D621,TaskList15[[#This Row],[RESPONSABLE]])-COUNTIF(TaskList1[RESPONSABLE],$D$1))),INDEX(TaskList3[DATE LIMITE],SMALL(IF(TaskList3[RESPONSABLE]=$D$1,ROW(TaskList3[RESPONSABLE])-1),COUNTIF($D$3:D621,TaskList15[[#This Row],[RESPONSABLE]])-COUNTIF(TaskList2[RESPONSABLE],$D$1)-COUNTIF(TaskList1[RESPONSABLE],$D$1))))))</f>
        <v/>
      </c>
      <c r="F621" s="10" t="str">
        <f t="array" ref="F621">IF(TaskList15[[#This Row],[RESPONSABLE]]="","",IFERROR(INDEX(TaskList1[STATUT],SMALL(IF(TaskList1[RESPONSABLE]=$D$1,ROW(TaskList1[RESPONSABLE])-1),COUNTIF($D$3:D621,TaskList15[[#This Row],[RESPONSABLE]]))),IFERROR(INDEX(TaskList2[STATUT],SMALL(IF(TaskList2[RESPONSABLE]=$D$1,ROW(TaskList2[RESPONSABLE])-1),COUNTIF($D$3:D621,TaskList15[[#This Row],[RESPONSABLE]])-COUNTIF(TaskList1[RESPONSABLE],$D$1))),INDEX(TaskList3[STATUT],SMALL(IF(TaskList3[RESPONSABLE]=$D$1,ROW(TaskList3[RESPONSABLE])-1),COUNTIF($D$3:D621,TaskList15[[#This Row],[RESPONSABLE]])-COUNTIF(TaskList2[RESPONSABLE],$D$1)-COUNTIF(TaskList1[RESPONSABLE],$D$1))))))</f>
        <v/>
      </c>
    </row>
    <row r="622" spans="1:6" x14ac:dyDescent="0.3">
      <c r="A622" s="10" t="str">
        <f t="array" ref="A622">IF(TaskList15[[#This Row],[RESPONSABLE]]="","",IFERROR(INDEX(TaskList1[THÈME],SMALL(IF(TaskList1[RESPONSABLE]=$D$1,ROW(TaskList1[RESPONSABLE])-1),COUNTIF($D$3:D622,TaskList15[[#This Row],[RESPONSABLE]]))),IFERROR(INDEX(TaskList2[THÈME],SMALL(IF(TaskList2[RESPONSABLE]=$D$1,ROW(TaskList2[RESPONSABLE])-1),COUNTIF($D$3:D622,TaskList15[[#This Row],[RESPONSABLE]])-COUNTIF(TaskList1[RESPONSABLE],$D$1))),INDEX(TaskList3[THÈME],SMALL(IF(TaskList3[RESPONSABLE]=$D$1,ROW(TaskList3[RESPONSABLE])-1),COUNTIF($D$3:D622,TaskList15[[#This Row],[RESPONSABLE]])-COUNTIF(TaskList2[RESPONSABLE],$D$1)-COUNTIF(TaskList1[RESPONSABLE],$D$1))))))</f>
        <v/>
      </c>
      <c r="B622" s="10" t="str">
        <f t="array" ref="B622">IF(TaskList15[[#This Row],[RESPONSABLE]]="","",IFERROR(INDEX(TaskList1[AXE],SMALL(IF(TaskList1[RESPONSABLE]=$D$1,ROW(TaskList1[RESPONSABLE])-1),COUNTIF($D$3:D622,TaskList15[[#This Row],[RESPONSABLE]]))),IFERROR(INDEX(TaskList2[AXE],SMALL(IF(TaskList2[RESPONSABLE]=$D$1,ROW(TaskList2[RESPONSABLE])-1),COUNTIF($D$3:D622,TaskList15[[#This Row],[RESPONSABLE]])-COUNTIF(TaskList1[RESPONSABLE],$D$1))),INDEX(TaskList3[AXE],SMALL(IF(TaskList3[RESPONSABLE]=$D$1,ROW(TaskList3[RESPONSABLE])-1),COUNTIF($D$3:D622,TaskList15[[#This Row],[RESPONSABLE]])-COUNTIF(TaskList2[RESPONSABLE],$D$1)-COUNTIF(TaskList1[RESPONSABLE],$D$1))))))</f>
        <v/>
      </c>
      <c r="D622" s="12" t="str">
        <f>IF(COUNTIF($D$2:D621,$D$1)&lt;COUNTIF(TaskList2[RESPONSABLE],$D$1)+COUNTIF(TaskList3[RESPONSABLE],$D$1)+COUNTIF(TaskList1[RESPONSABLE],$D$1),$D$1,"")</f>
        <v/>
      </c>
      <c r="E622" s="13" t="str">
        <f t="array" ref="E622">IF(TaskList15[[#This Row],[RESPONSABLE]]="","",IFERROR(INDEX(TaskList1[DATE LIMITE],SMALL(IF(TaskList1[RESPONSABLE]=$D$1,ROW(TaskList1[RESPONSABLE])-1),COUNTIF($D$3:D622,TaskList15[[#This Row],[RESPONSABLE]]))),IFERROR(INDEX(TaskList2[DATE LIMITE],SMALL(IF(TaskList2[RESPONSABLE]=$D$1,ROW(TaskList2[RESPONSABLE])-1),COUNTIF($D$3:D622,TaskList15[[#This Row],[RESPONSABLE]])-COUNTIF(TaskList1[RESPONSABLE],$D$1))),INDEX(TaskList3[DATE LIMITE],SMALL(IF(TaskList3[RESPONSABLE]=$D$1,ROW(TaskList3[RESPONSABLE])-1),COUNTIF($D$3:D622,TaskList15[[#This Row],[RESPONSABLE]])-COUNTIF(TaskList2[RESPONSABLE],$D$1)-COUNTIF(TaskList1[RESPONSABLE],$D$1))))))</f>
        <v/>
      </c>
      <c r="F622" s="10" t="str">
        <f t="array" ref="F622">IF(TaskList15[[#This Row],[RESPONSABLE]]="","",IFERROR(INDEX(TaskList1[STATUT],SMALL(IF(TaskList1[RESPONSABLE]=$D$1,ROW(TaskList1[RESPONSABLE])-1),COUNTIF($D$3:D622,TaskList15[[#This Row],[RESPONSABLE]]))),IFERROR(INDEX(TaskList2[STATUT],SMALL(IF(TaskList2[RESPONSABLE]=$D$1,ROW(TaskList2[RESPONSABLE])-1),COUNTIF($D$3:D622,TaskList15[[#This Row],[RESPONSABLE]])-COUNTIF(TaskList1[RESPONSABLE],$D$1))),INDEX(TaskList3[STATUT],SMALL(IF(TaskList3[RESPONSABLE]=$D$1,ROW(TaskList3[RESPONSABLE])-1),COUNTIF($D$3:D622,TaskList15[[#This Row],[RESPONSABLE]])-COUNTIF(TaskList2[RESPONSABLE],$D$1)-COUNTIF(TaskList1[RESPONSABLE],$D$1))))))</f>
        <v/>
      </c>
    </row>
    <row r="623" spans="1:6" x14ac:dyDescent="0.3">
      <c r="A623" s="10" t="str">
        <f t="array" ref="A623">IF(TaskList15[[#This Row],[RESPONSABLE]]="","",IFERROR(INDEX(TaskList1[THÈME],SMALL(IF(TaskList1[RESPONSABLE]=$D$1,ROW(TaskList1[RESPONSABLE])-1),COUNTIF($D$3:D623,TaskList15[[#This Row],[RESPONSABLE]]))),IFERROR(INDEX(TaskList2[THÈME],SMALL(IF(TaskList2[RESPONSABLE]=$D$1,ROW(TaskList2[RESPONSABLE])-1),COUNTIF($D$3:D623,TaskList15[[#This Row],[RESPONSABLE]])-COUNTIF(TaskList1[RESPONSABLE],$D$1))),INDEX(TaskList3[THÈME],SMALL(IF(TaskList3[RESPONSABLE]=$D$1,ROW(TaskList3[RESPONSABLE])-1),COUNTIF($D$3:D623,TaskList15[[#This Row],[RESPONSABLE]])-COUNTIF(TaskList2[RESPONSABLE],$D$1)-COUNTIF(TaskList1[RESPONSABLE],$D$1))))))</f>
        <v/>
      </c>
      <c r="B623" s="10" t="str">
        <f t="array" ref="B623">IF(TaskList15[[#This Row],[RESPONSABLE]]="","",IFERROR(INDEX(TaskList1[AXE],SMALL(IF(TaskList1[RESPONSABLE]=$D$1,ROW(TaskList1[RESPONSABLE])-1),COUNTIF($D$3:D623,TaskList15[[#This Row],[RESPONSABLE]]))),IFERROR(INDEX(TaskList2[AXE],SMALL(IF(TaskList2[RESPONSABLE]=$D$1,ROW(TaskList2[RESPONSABLE])-1),COUNTIF($D$3:D623,TaskList15[[#This Row],[RESPONSABLE]])-COUNTIF(TaskList1[RESPONSABLE],$D$1))),INDEX(TaskList3[AXE],SMALL(IF(TaskList3[RESPONSABLE]=$D$1,ROW(TaskList3[RESPONSABLE])-1),COUNTIF($D$3:D623,TaskList15[[#This Row],[RESPONSABLE]])-COUNTIF(TaskList2[RESPONSABLE],$D$1)-COUNTIF(TaskList1[RESPONSABLE],$D$1))))))</f>
        <v/>
      </c>
      <c r="D623" s="12" t="str">
        <f>IF(COUNTIF($D$2:D622,$D$1)&lt;COUNTIF(TaskList2[RESPONSABLE],$D$1)+COUNTIF(TaskList3[RESPONSABLE],$D$1)+COUNTIF(TaskList1[RESPONSABLE],$D$1),$D$1,"")</f>
        <v/>
      </c>
      <c r="E623" s="13" t="str">
        <f t="array" ref="E623">IF(TaskList15[[#This Row],[RESPONSABLE]]="","",IFERROR(INDEX(TaskList1[DATE LIMITE],SMALL(IF(TaskList1[RESPONSABLE]=$D$1,ROW(TaskList1[RESPONSABLE])-1),COUNTIF($D$3:D623,TaskList15[[#This Row],[RESPONSABLE]]))),IFERROR(INDEX(TaskList2[DATE LIMITE],SMALL(IF(TaskList2[RESPONSABLE]=$D$1,ROW(TaskList2[RESPONSABLE])-1),COUNTIF($D$3:D623,TaskList15[[#This Row],[RESPONSABLE]])-COUNTIF(TaskList1[RESPONSABLE],$D$1))),INDEX(TaskList3[DATE LIMITE],SMALL(IF(TaskList3[RESPONSABLE]=$D$1,ROW(TaskList3[RESPONSABLE])-1),COUNTIF($D$3:D623,TaskList15[[#This Row],[RESPONSABLE]])-COUNTIF(TaskList2[RESPONSABLE],$D$1)-COUNTIF(TaskList1[RESPONSABLE],$D$1))))))</f>
        <v/>
      </c>
      <c r="F623" s="10" t="str">
        <f t="array" ref="F623">IF(TaskList15[[#This Row],[RESPONSABLE]]="","",IFERROR(INDEX(TaskList1[STATUT],SMALL(IF(TaskList1[RESPONSABLE]=$D$1,ROW(TaskList1[RESPONSABLE])-1),COUNTIF($D$3:D623,TaskList15[[#This Row],[RESPONSABLE]]))),IFERROR(INDEX(TaskList2[STATUT],SMALL(IF(TaskList2[RESPONSABLE]=$D$1,ROW(TaskList2[RESPONSABLE])-1),COUNTIF($D$3:D623,TaskList15[[#This Row],[RESPONSABLE]])-COUNTIF(TaskList1[RESPONSABLE],$D$1))),INDEX(TaskList3[STATUT],SMALL(IF(TaskList3[RESPONSABLE]=$D$1,ROW(TaskList3[RESPONSABLE])-1),COUNTIF($D$3:D623,TaskList15[[#This Row],[RESPONSABLE]])-COUNTIF(TaskList2[RESPONSABLE],$D$1)-COUNTIF(TaskList1[RESPONSABLE],$D$1))))))</f>
        <v/>
      </c>
    </row>
    <row r="624" spans="1:6" x14ac:dyDescent="0.3">
      <c r="A624" s="10" t="str">
        <f t="array" ref="A624">IF(TaskList15[[#This Row],[RESPONSABLE]]="","",IFERROR(INDEX(TaskList1[THÈME],SMALL(IF(TaskList1[RESPONSABLE]=$D$1,ROW(TaskList1[RESPONSABLE])-1),COUNTIF($D$3:D624,TaskList15[[#This Row],[RESPONSABLE]]))),IFERROR(INDEX(TaskList2[THÈME],SMALL(IF(TaskList2[RESPONSABLE]=$D$1,ROW(TaskList2[RESPONSABLE])-1),COUNTIF($D$3:D624,TaskList15[[#This Row],[RESPONSABLE]])-COUNTIF(TaskList1[RESPONSABLE],$D$1))),INDEX(TaskList3[THÈME],SMALL(IF(TaskList3[RESPONSABLE]=$D$1,ROW(TaskList3[RESPONSABLE])-1),COUNTIF($D$3:D624,TaskList15[[#This Row],[RESPONSABLE]])-COUNTIF(TaskList2[RESPONSABLE],$D$1)-COUNTIF(TaskList1[RESPONSABLE],$D$1))))))</f>
        <v/>
      </c>
      <c r="B624" s="10" t="str">
        <f t="array" ref="B624">IF(TaskList15[[#This Row],[RESPONSABLE]]="","",IFERROR(INDEX(TaskList1[AXE],SMALL(IF(TaskList1[RESPONSABLE]=$D$1,ROW(TaskList1[RESPONSABLE])-1),COUNTIF($D$3:D624,TaskList15[[#This Row],[RESPONSABLE]]))),IFERROR(INDEX(TaskList2[AXE],SMALL(IF(TaskList2[RESPONSABLE]=$D$1,ROW(TaskList2[RESPONSABLE])-1),COUNTIF($D$3:D624,TaskList15[[#This Row],[RESPONSABLE]])-COUNTIF(TaskList1[RESPONSABLE],$D$1))),INDEX(TaskList3[AXE],SMALL(IF(TaskList3[RESPONSABLE]=$D$1,ROW(TaskList3[RESPONSABLE])-1),COUNTIF($D$3:D624,TaskList15[[#This Row],[RESPONSABLE]])-COUNTIF(TaskList2[RESPONSABLE],$D$1)-COUNTIF(TaskList1[RESPONSABLE],$D$1))))))</f>
        <v/>
      </c>
      <c r="D624" s="12" t="str">
        <f>IF(COUNTIF($D$2:D623,$D$1)&lt;COUNTIF(TaskList2[RESPONSABLE],$D$1)+COUNTIF(TaskList3[RESPONSABLE],$D$1)+COUNTIF(TaskList1[RESPONSABLE],$D$1),$D$1,"")</f>
        <v/>
      </c>
      <c r="E624" s="13" t="str">
        <f t="array" ref="E624">IF(TaskList15[[#This Row],[RESPONSABLE]]="","",IFERROR(INDEX(TaskList1[DATE LIMITE],SMALL(IF(TaskList1[RESPONSABLE]=$D$1,ROW(TaskList1[RESPONSABLE])-1),COUNTIF($D$3:D624,TaskList15[[#This Row],[RESPONSABLE]]))),IFERROR(INDEX(TaskList2[DATE LIMITE],SMALL(IF(TaskList2[RESPONSABLE]=$D$1,ROW(TaskList2[RESPONSABLE])-1),COUNTIF($D$3:D624,TaskList15[[#This Row],[RESPONSABLE]])-COUNTIF(TaskList1[RESPONSABLE],$D$1))),INDEX(TaskList3[DATE LIMITE],SMALL(IF(TaskList3[RESPONSABLE]=$D$1,ROW(TaskList3[RESPONSABLE])-1),COUNTIF($D$3:D624,TaskList15[[#This Row],[RESPONSABLE]])-COUNTIF(TaskList2[RESPONSABLE],$D$1)-COUNTIF(TaskList1[RESPONSABLE],$D$1))))))</f>
        <v/>
      </c>
      <c r="F624" s="10" t="str">
        <f t="array" ref="F624">IF(TaskList15[[#This Row],[RESPONSABLE]]="","",IFERROR(INDEX(TaskList1[STATUT],SMALL(IF(TaskList1[RESPONSABLE]=$D$1,ROW(TaskList1[RESPONSABLE])-1),COUNTIF($D$3:D624,TaskList15[[#This Row],[RESPONSABLE]]))),IFERROR(INDEX(TaskList2[STATUT],SMALL(IF(TaskList2[RESPONSABLE]=$D$1,ROW(TaskList2[RESPONSABLE])-1),COUNTIF($D$3:D624,TaskList15[[#This Row],[RESPONSABLE]])-COUNTIF(TaskList1[RESPONSABLE],$D$1))),INDEX(TaskList3[STATUT],SMALL(IF(TaskList3[RESPONSABLE]=$D$1,ROW(TaskList3[RESPONSABLE])-1),COUNTIF($D$3:D624,TaskList15[[#This Row],[RESPONSABLE]])-COUNTIF(TaskList2[RESPONSABLE],$D$1)-COUNTIF(TaskList1[RESPONSABLE],$D$1))))))</f>
        <v/>
      </c>
    </row>
    <row r="625" spans="1:6" x14ac:dyDescent="0.3">
      <c r="A625" s="10" t="str">
        <f t="array" ref="A625">IF(TaskList15[[#This Row],[RESPONSABLE]]="","",IFERROR(INDEX(TaskList1[THÈME],SMALL(IF(TaskList1[RESPONSABLE]=$D$1,ROW(TaskList1[RESPONSABLE])-1),COUNTIF($D$3:D625,TaskList15[[#This Row],[RESPONSABLE]]))),IFERROR(INDEX(TaskList2[THÈME],SMALL(IF(TaskList2[RESPONSABLE]=$D$1,ROW(TaskList2[RESPONSABLE])-1),COUNTIF($D$3:D625,TaskList15[[#This Row],[RESPONSABLE]])-COUNTIF(TaskList1[RESPONSABLE],$D$1))),INDEX(TaskList3[THÈME],SMALL(IF(TaskList3[RESPONSABLE]=$D$1,ROW(TaskList3[RESPONSABLE])-1),COUNTIF($D$3:D625,TaskList15[[#This Row],[RESPONSABLE]])-COUNTIF(TaskList2[RESPONSABLE],$D$1)-COUNTIF(TaskList1[RESPONSABLE],$D$1))))))</f>
        <v/>
      </c>
      <c r="B625" s="10" t="str">
        <f t="array" ref="B625">IF(TaskList15[[#This Row],[RESPONSABLE]]="","",IFERROR(INDEX(TaskList1[AXE],SMALL(IF(TaskList1[RESPONSABLE]=$D$1,ROW(TaskList1[RESPONSABLE])-1),COUNTIF($D$3:D625,TaskList15[[#This Row],[RESPONSABLE]]))),IFERROR(INDEX(TaskList2[AXE],SMALL(IF(TaskList2[RESPONSABLE]=$D$1,ROW(TaskList2[RESPONSABLE])-1),COUNTIF($D$3:D625,TaskList15[[#This Row],[RESPONSABLE]])-COUNTIF(TaskList1[RESPONSABLE],$D$1))),INDEX(TaskList3[AXE],SMALL(IF(TaskList3[RESPONSABLE]=$D$1,ROW(TaskList3[RESPONSABLE])-1),COUNTIF($D$3:D625,TaskList15[[#This Row],[RESPONSABLE]])-COUNTIF(TaskList2[RESPONSABLE],$D$1)-COUNTIF(TaskList1[RESPONSABLE],$D$1))))))</f>
        <v/>
      </c>
      <c r="D625" s="12" t="str">
        <f>IF(COUNTIF($D$2:D624,$D$1)&lt;COUNTIF(TaskList2[RESPONSABLE],$D$1)+COUNTIF(TaskList3[RESPONSABLE],$D$1)+COUNTIF(TaskList1[RESPONSABLE],$D$1),$D$1,"")</f>
        <v/>
      </c>
      <c r="E625" s="13" t="str">
        <f t="array" ref="E625">IF(TaskList15[[#This Row],[RESPONSABLE]]="","",IFERROR(INDEX(TaskList1[DATE LIMITE],SMALL(IF(TaskList1[RESPONSABLE]=$D$1,ROW(TaskList1[RESPONSABLE])-1),COUNTIF($D$3:D625,TaskList15[[#This Row],[RESPONSABLE]]))),IFERROR(INDEX(TaskList2[DATE LIMITE],SMALL(IF(TaskList2[RESPONSABLE]=$D$1,ROW(TaskList2[RESPONSABLE])-1),COUNTIF($D$3:D625,TaskList15[[#This Row],[RESPONSABLE]])-COUNTIF(TaskList1[RESPONSABLE],$D$1))),INDEX(TaskList3[DATE LIMITE],SMALL(IF(TaskList3[RESPONSABLE]=$D$1,ROW(TaskList3[RESPONSABLE])-1),COUNTIF($D$3:D625,TaskList15[[#This Row],[RESPONSABLE]])-COUNTIF(TaskList2[RESPONSABLE],$D$1)-COUNTIF(TaskList1[RESPONSABLE],$D$1))))))</f>
        <v/>
      </c>
      <c r="F625" s="10" t="str">
        <f t="array" ref="F625">IF(TaskList15[[#This Row],[RESPONSABLE]]="","",IFERROR(INDEX(TaskList1[STATUT],SMALL(IF(TaskList1[RESPONSABLE]=$D$1,ROW(TaskList1[RESPONSABLE])-1),COUNTIF($D$3:D625,TaskList15[[#This Row],[RESPONSABLE]]))),IFERROR(INDEX(TaskList2[STATUT],SMALL(IF(TaskList2[RESPONSABLE]=$D$1,ROW(TaskList2[RESPONSABLE])-1),COUNTIF($D$3:D625,TaskList15[[#This Row],[RESPONSABLE]])-COUNTIF(TaskList1[RESPONSABLE],$D$1))),INDEX(TaskList3[STATUT],SMALL(IF(TaskList3[RESPONSABLE]=$D$1,ROW(TaskList3[RESPONSABLE])-1),COUNTIF($D$3:D625,TaskList15[[#This Row],[RESPONSABLE]])-COUNTIF(TaskList2[RESPONSABLE],$D$1)-COUNTIF(TaskList1[RESPONSABLE],$D$1))))))</f>
        <v/>
      </c>
    </row>
    <row r="626" spans="1:6" x14ac:dyDescent="0.3">
      <c r="A626" s="10" t="str">
        <f t="array" ref="A626">IF(TaskList15[[#This Row],[RESPONSABLE]]="","",IFERROR(INDEX(TaskList1[THÈME],SMALL(IF(TaskList1[RESPONSABLE]=$D$1,ROW(TaskList1[RESPONSABLE])-1),COUNTIF($D$3:D626,TaskList15[[#This Row],[RESPONSABLE]]))),IFERROR(INDEX(TaskList2[THÈME],SMALL(IF(TaskList2[RESPONSABLE]=$D$1,ROW(TaskList2[RESPONSABLE])-1),COUNTIF($D$3:D626,TaskList15[[#This Row],[RESPONSABLE]])-COUNTIF(TaskList1[RESPONSABLE],$D$1))),INDEX(TaskList3[THÈME],SMALL(IF(TaskList3[RESPONSABLE]=$D$1,ROW(TaskList3[RESPONSABLE])-1),COUNTIF($D$3:D626,TaskList15[[#This Row],[RESPONSABLE]])-COUNTIF(TaskList2[RESPONSABLE],$D$1)-COUNTIF(TaskList1[RESPONSABLE],$D$1))))))</f>
        <v/>
      </c>
      <c r="B626" s="10" t="str">
        <f t="array" ref="B626">IF(TaskList15[[#This Row],[RESPONSABLE]]="","",IFERROR(INDEX(TaskList1[AXE],SMALL(IF(TaskList1[RESPONSABLE]=$D$1,ROW(TaskList1[RESPONSABLE])-1),COUNTIF($D$3:D626,TaskList15[[#This Row],[RESPONSABLE]]))),IFERROR(INDEX(TaskList2[AXE],SMALL(IF(TaskList2[RESPONSABLE]=$D$1,ROW(TaskList2[RESPONSABLE])-1),COUNTIF($D$3:D626,TaskList15[[#This Row],[RESPONSABLE]])-COUNTIF(TaskList1[RESPONSABLE],$D$1))),INDEX(TaskList3[AXE],SMALL(IF(TaskList3[RESPONSABLE]=$D$1,ROW(TaskList3[RESPONSABLE])-1),COUNTIF($D$3:D626,TaskList15[[#This Row],[RESPONSABLE]])-COUNTIF(TaskList2[RESPONSABLE],$D$1)-COUNTIF(TaskList1[RESPONSABLE],$D$1))))))</f>
        <v/>
      </c>
      <c r="D626" s="12" t="str">
        <f>IF(COUNTIF($D$2:D625,$D$1)&lt;COUNTIF(TaskList2[RESPONSABLE],$D$1)+COUNTIF(TaskList3[RESPONSABLE],$D$1)+COUNTIF(TaskList1[RESPONSABLE],$D$1),$D$1,"")</f>
        <v/>
      </c>
      <c r="E626" s="13" t="str">
        <f t="array" ref="E626">IF(TaskList15[[#This Row],[RESPONSABLE]]="","",IFERROR(INDEX(TaskList1[DATE LIMITE],SMALL(IF(TaskList1[RESPONSABLE]=$D$1,ROW(TaskList1[RESPONSABLE])-1),COUNTIF($D$3:D626,TaskList15[[#This Row],[RESPONSABLE]]))),IFERROR(INDEX(TaskList2[DATE LIMITE],SMALL(IF(TaskList2[RESPONSABLE]=$D$1,ROW(TaskList2[RESPONSABLE])-1),COUNTIF($D$3:D626,TaskList15[[#This Row],[RESPONSABLE]])-COUNTIF(TaskList1[RESPONSABLE],$D$1))),INDEX(TaskList3[DATE LIMITE],SMALL(IF(TaskList3[RESPONSABLE]=$D$1,ROW(TaskList3[RESPONSABLE])-1),COUNTIF($D$3:D626,TaskList15[[#This Row],[RESPONSABLE]])-COUNTIF(TaskList2[RESPONSABLE],$D$1)-COUNTIF(TaskList1[RESPONSABLE],$D$1))))))</f>
        <v/>
      </c>
      <c r="F626" s="10" t="str">
        <f t="array" ref="F626">IF(TaskList15[[#This Row],[RESPONSABLE]]="","",IFERROR(INDEX(TaskList1[STATUT],SMALL(IF(TaskList1[RESPONSABLE]=$D$1,ROW(TaskList1[RESPONSABLE])-1),COUNTIF($D$3:D626,TaskList15[[#This Row],[RESPONSABLE]]))),IFERROR(INDEX(TaskList2[STATUT],SMALL(IF(TaskList2[RESPONSABLE]=$D$1,ROW(TaskList2[RESPONSABLE])-1),COUNTIF($D$3:D626,TaskList15[[#This Row],[RESPONSABLE]])-COUNTIF(TaskList1[RESPONSABLE],$D$1))),INDEX(TaskList3[STATUT],SMALL(IF(TaskList3[RESPONSABLE]=$D$1,ROW(TaskList3[RESPONSABLE])-1),COUNTIF($D$3:D626,TaskList15[[#This Row],[RESPONSABLE]])-COUNTIF(TaskList2[RESPONSABLE],$D$1)-COUNTIF(TaskList1[RESPONSABLE],$D$1))))))</f>
        <v/>
      </c>
    </row>
    <row r="627" spans="1:6" x14ac:dyDescent="0.3">
      <c r="A627" s="10" t="str">
        <f t="array" ref="A627">IF(TaskList15[[#This Row],[RESPONSABLE]]="","",IFERROR(INDEX(TaskList1[THÈME],SMALL(IF(TaskList1[RESPONSABLE]=$D$1,ROW(TaskList1[RESPONSABLE])-1),COUNTIF($D$3:D627,TaskList15[[#This Row],[RESPONSABLE]]))),IFERROR(INDEX(TaskList2[THÈME],SMALL(IF(TaskList2[RESPONSABLE]=$D$1,ROW(TaskList2[RESPONSABLE])-1),COUNTIF($D$3:D627,TaskList15[[#This Row],[RESPONSABLE]])-COUNTIF(TaskList1[RESPONSABLE],$D$1))),INDEX(TaskList3[THÈME],SMALL(IF(TaskList3[RESPONSABLE]=$D$1,ROW(TaskList3[RESPONSABLE])-1),COUNTIF($D$3:D627,TaskList15[[#This Row],[RESPONSABLE]])-COUNTIF(TaskList2[RESPONSABLE],$D$1)-COUNTIF(TaskList1[RESPONSABLE],$D$1))))))</f>
        <v/>
      </c>
      <c r="B627" s="10" t="str">
        <f t="array" ref="B627">IF(TaskList15[[#This Row],[RESPONSABLE]]="","",IFERROR(INDEX(TaskList1[AXE],SMALL(IF(TaskList1[RESPONSABLE]=$D$1,ROW(TaskList1[RESPONSABLE])-1),COUNTIF($D$3:D627,TaskList15[[#This Row],[RESPONSABLE]]))),IFERROR(INDEX(TaskList2[AXE],SMALL(IF(TaskList2[RESPONSABLE]=$D$1,ROW(TaskList2[RESPONSABLE])-1),COUNTIF($D$3:D627,TaskList15[[#This Row],[RESPONSABLE]])-COUNTIF(TaskList1[RESPONSABLE],$D$1))),INDEX(TaskList3[AXE],SMALL(IF(TaskList3[RESPONSABLE]=$D$1,ROW(TaskList3[RESPONSABLE])-1),COUNTIF($D$3:D627,TaskList15[[#This Row],[RESPONSABLE]])-COUNTIF(TaskList2[RESPONSABLE],$D$1)-COUNTIF(TaskList1[RESPONSABLE],$D$1))))))</f>
        <v/>
      </c>
      <c r="D627" s="12" t="str">
        <f>IF(COUNTIF($D$2:D626,$D$1)&lt;COUNTIF(TaskList2[RESPONSABLE],$D$1)+COUNTIF(TaskList3[RESPONSABLE],$D$1)+COUNTIF(TaskList1[RESPONSABLE],$D$1),$D$1,"")</f>
        <v/>
      </c>
      <c r="E627" s="13" t="str">
        <f t="array" ref="E627">IF(TaskList15[[#This Row],[RESPONSABLE]]="","",IFERROR(INDEX(TaskList1[DATE LIMITE],SMALL(IF(TaskList1[RESPONSABLE]=$D$1,ROW(TaskList1[RESPONSABLE])-1),COUNTIF($D$3:D627,TaskList15[[#This Row],[RESPONSABLE]]))),IFERROR(INDEX(TaskList2[DATE LIMITE],SMALL(IF(TaskList2[RESPONSABLE]=$D$1,ROW(TaskList2[RESPONSABLE])-1),COUNTIF($D$3:D627,TaskList15[[#This Row],[RESPONSABLE]])-COUNTIF(TaskList1[RESPONSABLE],$D$1))),INDEX(TaskList3[DATE LIMITE],SMALL(IF(TaskList3[RESPONSABLE]=$D$1,ROW(TaskList3[RESPONSABLE])-1),COUNTIF($D$3:D627,TaskList15[[#This Row],[RESPONSABLE]])-COUNTIF(TaskList2[RESPONSABLE],$D$1)-COUNTIF(TaskList1[RESPONSABLE],$D$1))))))</f>
        <v/>
      </c>
      <c r="F627" s="10" t="str">
        <f t="array" ref="F627">IF(TaskList15[[#This Row],[RESPONSABLE]]="","",IFERROR(INDEX(TaskList1[STATUT],SMALL(IF(TaskList1[RESPONSABLE]=$D$1,ROW(TaskList1[RESPONSABLE])-1),COUNTIF($D$3:D627,TaskList15[[#This Row],[RESPONSABLE]]))),IFERROR(INDEX(TaskList2[STATUT],SMALL(IF(TaskList2[RESPONSABLE]=$D$1,ROW(TaskList2[RESPONSABLE])-1),COUNTIF($D$3:D627,TaskList15[[#This Row],[RESPONSABLE]])-COUNTIF(TaskList1[RESPONSABLE],$D$1))),INDEX(TaskList3[STATUT],SMALL(IF(TaskList3[RESPONSABLE]=$D$1,ROW(TaskList3[RESPONSABLE])-1),COUNTIF($D$3:D627,TaskList15[[#This Row],[RESPONSABLE]])-COUNTIF(TaskList2[RESPONSABLE],$D$1)-COUNTIF(TaskList1[RESPONSABLE],$D$1))))))</f>
        <v/>
      </c>
    </row>
    <row r="628" spans="1:6" x14ac:dyDescent="0.3">
      <c r="A628" s="10" t="str">
        <f t="array" ref="A628">IF(TaskList15[[#This Row],[RESPONSABLE]]="","",IFERROR(INDEX(TaskList1[THÈME],SMALL(IF(TaskList1[RESPONSABLE]=$D$1,ROW(TaskList1[RESPONSABLE])-1),COUNTIF($D$3:D628,TaskList15[[#This Row],[RESPONSABLE]]))),IFERROR(INDEX(TaskList2[THÈME],SMALL(IF(TaskList2[RESPONSABLE]=$D$1,ROW(TaskList2[RESPONSABLE])-1),COUNTIF($D$3:D628,TaskList15[[#This Row],[RESPONSABLE]])-COUNTIF(TaskList1[RESPONSABLE],$D$1))),INDEX(TaskList3[THÈME],SMALL(IF(TaskList3[RESPONSABLE]=$D$1,ROW(TaskList3[RESPONSABLE])-1),COUNTIF($D$3:D628,TaskList15[[#This Row],[RESPONSABLE]])-COUNTIF(TaskList2[RESPONSABLE],$D$1)-COUNTIF(TaskList1[RESPONSABLE],$D$1))))))</f>
        <v/>
      </c>
      <c r="B628" s="10" t="str">
        <f t="array" ref="B628">IF(TaskList15[[#This Row],[RESPONSABLE]]="","",IFERROR(INDEX(TaskList1[AXE],SMALL(IF(TaskList1[RESPONSABLE]=$D$1,ROW(TaskList1[RESPONSABLE])-1),COUNTIF($D$3:D628,TaskList15[[#This Row],[RESPONSABLE]]))),IFERROR(INDEX(TaskList2[AXE],SMALL(IF(TaskList2[RESPONSABLE]=$D$1,ROW(TaskList2[RESPONSABLE])-1),COUNTIF($D$3:D628,TaskList15[[#This Row],[RESPONSABLE]])-COUNTIF(TaskList1[RESPONSABLE],$D$1))),INDEX(TaskList3[AXE],SMALL(IF(TaskList3[RESPONSABLE]=$D$1,ROW(TaskList3[RESPONSABLE])-1),COUNTIF($D$3:D628,TaskList15[[#This Row],[RESPONSABLE]])-COUNTIF(TaskList2[RESPONSABLE],$D$1)-COUNTIF(TaskList1[RESPONSABLE],$D$1))))))</f>
        <v/>
      </c>
      <c r="D628" s="12" t="str">
        <f>IF(COUNTIF($D$2:D627,$D$1)&lt;COUNTIF(TaskList2[RESPONSABLE],$D$1)+COUNTIF(TaskList3[RESPONSABLE],$D$1)+COUNTIF(TaskList1[RESPONSABLE],$D$1),$D$1,"")</f>
        <v/>
      </c>
      <c r="E628" s="13" t="str">
        <f t="array" ref="E628">IF(TaskList15[[#This Row],[RESPONSABLE]]="","",IFERROR(INDEX(TaskList1[DATE LIMITE],SMALL(IF(TaskList1[RESPONSABLE]=$D$1,ROW(TaskList1[RESPONSABLE])-1),COUNTIF($D$3:D628,TaskList15[[#This Row],[RESPONSABLE]]))),IFERROR(INDEX(TaskList2[DATE LIMITE],SMALL(IF(TaskList2[RESPONSABLE]=$D$1,ROW(TaskList2[RESPONSABLE])-1),COUNTIF($D$3:D628,TaskList15[[#This Row],[RESPONSABLE]])-COUNTIF(TaskList1[RESPONSABLE],$D$1))),INDEX(TaskList3[DATE LIMITE],SMALL(IF(TaskList3[RESPONSABLE]=$D$1,ROW(TaskList3[RESPONSABLE])-1),COUNTIF($D$3:D628,TaskList15[[#This Row],[RESPONSABLE]])-COUNTIF(TaskList2[RESPONSABLE],$D$1)-COUNTIF(TaskList1[RESPONSABLE],$D$1))))))</f>
        <v/>
      </c>
      <c r="F628" s="10" t="str">
        <f t="array" ref="F628">IF(TaskList15[[#This Row],[RESPONSABLE]]="","",IFERROR(INDEX(TaskList1[STATUT],SMALL(IF(TaskList1[RESPONSABLE]=$D$1,ROW(TaskList1[RESPONSABLE])-1),COUNTIF($D$3:D628,TaskList15[[#This Row],[RESPONSABLE]]))),IFERROR(INDEX(TaskList2[STATUT],SMALL(IF(TaskList2[RESPONSABLE]=$D$1,ROW(TaskList2[RESPONSABLE])-1),COUNTIF($D$3:D628,TaskList15[[#This Row],[RESPONSABLE]])-COUNTIF(TaskList1[RESPONSABLE],$D$1))),INDEX(TaskList3[STATUT],SMALL(IF(TaskList3[RESPONSABLE]=$D$1,ROW(TaskList3[RESPONSABLE])-1),COUNTIF($D$3:D628,TaskList15[[#This Row],[RESPONSABLE]])-COUNTIF(TaskList2[RESPONSABLE],$D$1)-COUNTIF(TaskList1[RESPONSABLE],$D$1))))))</f>
        <v/>
      </c>
    </row>
    <row r="629" spans="1:6" x14ac:dyDescent="0.3">
      <c r="A629" s="10" t="str">
        <f t="array" ref="A629">IF(TaskList15[[#This Row],[RESPONSABLE]]="","",IFERROR(INDEX(TaskList1[THÈME],SMALL(IF(TaskList1[RESPONSABLE]=$D$1,ROW(TaskList1[RESPONSABLE])-1),COUNTIF($D$3:D629,TaskList15[[#This Row],[RESPONSABLE]]))),IFERROR(INDEX(TaskList2[THÈME],SMALL(IF(TaskList2[RESPONSABLE]=$D$1,ROW(TaskList2[RESPONSABLE])-1),COUNTIF($D$3:D629,TaskList15[[#This Row],[RESPONSABLE]])-COUNTIF(TaskList1[RESPONSABLE],$D$1))),INDEX(TaskList3[THÈME],SMALL(IF(TaskList3[RESPONSABLE]=$D$1,ROW(TaskList3[RESPONSABLE])-1),COUNTIF($D$3:D629,TaskList15[[#This Row],[RESPONSABLE]])-COUNTIF(TaskList2[RESPONSABLE],$D$1)-COUNTIF(TaskList1[RESPONSABLE],$D$1))))))</f>
        <v/>
      </c>
      <c r="B629" s="10" t="str">
        <f t="array" ref="B629">IF(TaskList15[[#This Row],[RESPONSABLE]]="","",IFERROR(INDEX(TaskList1[AXE],SMALL(IF(TaskList1[RESPONSABLE]=$D$1,ROW(TaskList1[RESPONSABLE])-1),COUNTIF($D$3:D629,TaskList15[[#This Row],[RESPONSABLE]]))),IFERROR(INDEX(TaskList2[AXE],SMALL(IF(TaskList2[RESPONSABLE]=$D$1,ROW(TaskList2[RESPONSABLE])-1),COUNTIF($D$3:D629,TaskList15[[#This Row],[RESPONSABLE]])-COUNTIF(TaskList1[RESPONSABLE],$D$1))),INDEX(TaskList3[AXE],SMALL(IF(TaskList3[RESPONSABLE]=$D$1,ROW(TaskList3[RESPONSABLE])-1),COUNTIF($D$3:D629,TaskList15[[#This Row],[RESPONSABLE]])-COUNTIF(TaskList2[RESPONSABLE],$D$1)-COUNTIF(TaskList1[RESPONSABLE],$D$1))))))</f>
        <v/>
      </c>
      <c r="D629" s="12" t="str">
        <f>IF(COUNTIF($D$2:D628,$D$1)&lt;COUNTIF(TaskList2[RESPONSABLE],$D$1)+COUNTIF(TaskList3[RESPONSABLE],$D$1)+COUNTIF(TaskList1[RESPONSABLE],$D$1),$D$1,"")</f>
        <v/>
      </c>
      <c r="E629" s="13" t="str">
        <f t="array" ref="E629">IF(TaskList15[[#This Row],[RESPONSABLE]]="","",IFERROR(INDEX(TaskList1[DATE LIMITE],SMALL(IF(TaskList1[RESPONSABLE]=$D$1,ROW(TaskList1[RESPONSABLE])-1),COUNTIF($D$3:D629,TaskList15[[#This Row],[RESPONSABLE]]))),IFERROR(INDEX(TaskList2[DATE LIMITE],SMALL(IF(TaskList2[RESPONSABLE]=$D$1,ROW(TaskList2[RESPONSABLE])-1),COUNTIF($D$3:D629,TaskList15[[#This Row],[RESPONSABLE]])-COUNTIF(TaskList1[RESPONSABLE],$D$1))),INDEX(TaskList3[DATE LIMITE],SMALL(IF(TaskList3[RESPONSABLE]=$D$1,ROW(TaskList3[RESPONSABLE])-1),COUNTIF($D$3:D629,TaskList15[[#This Row],[RESPONSABLE]])-COUNTIF(TaskList2[RESPONSABLE],$D$1)-COUNTIF(TaskList1[RESPONSABLE],$D$1))))))</f>
        <v/>
      </c>
      <c r="F629" s="10" t="str">
        <f t="array" ref="F629">IF(TaskList15[[#This Row],[RESPONSABLE]]="","",IFERROR(INDEX(TaskList1[STATUT],SMALL(IF(TaskList1[RESPONSABLE]=$D$1,ROW(TaskList1[RESPONSABLE])-1),COUNTIF($D$3:D629,TaskList15[[#This Row],[RESPONSABLE]]))),IFERROR(INDEX(TaskList2[STATUT],SMALL(IF(TaskList2[RESPONSABLE]=$D$1,ROW(TaskList2[RESPONSABLE])-1),COUNTIF($D$3:D629,TaskList15[[#This Row],[RESPONSABLE]])-COUNTIF(TaskList1[RESPONSABLE],$D$1))),INDEX(TaskList3[STATUT],SMALL(IF(TaskList3[RESPONSABLE]=$D$1,ROW(TaskList3[RESPONSABLE])-1),COUNTIF($D$3:D629,TaskList15[[#This Row],[RESPONSABLE]])-COUNTIF(TaskList2[RESPONSABLE],$D$1)-COUNTIF(TaskList1[RESPONSABLE],$D$1))))))</f>
        <v/>
      </c>
    </row>
    <row r="630" spans="1:6" x14ac:dyDescent="0.3">
      <c r="A630" s="10" t="str">
        <f t="array" ref="A630">IF(TaskList15[[#This Row],[RESPONSABLE]]="","",IFERROR(INDEX(TaskList1[THÈME],SMALL(IF(TaskList1[RESPONSABLE]=$D$1,ROW(TaskList1[RESPONSABLE])-1),COUNTIF($D$3:D630,TaskList15[[#This Row],[RESPONSABLE]]))),IFERROR(INDEX(TaskList2[THÈME],SMALL(IF(TaskList2[RESPONSABLE]=$D$1,ROW(TaskList2[RESPONSABLE])-1),COUNTIF($D$3:D630,TaskList15[[#This Row],[RESPONSABLE]])-COUNTIF(TaskList1[RESPONSABLE],$D$1))),INDEX(TaskList3[THÈME],SMALL(IF(TaskList3[RESPONSABLE]=$D$1,ROW(TaskList3[RESPONSABLE])-1),COUNTIF($D$3:D630,TaskList15[[#This Row],[RESPONSABLE]])-COUNTIF(TaskList2[RESPONSABLE],$D$1)-COUNTIF(TaskList1[RESPONSABLE],$D$1))))))</f>
        <v/>
      </c>
      <c r="B630" s="10" t="str">
        <f t="array" ref="B630">IF(TaskList15[[#This Row],[RESPONSABLE]]="","",IFERROR(INDEX(TaskList1[AXE],SMALL(IF(TaskList1[RESPONSABLE]=$D$1,ROW(TaskList1[RESPONSABLE])-1),COUNTIF($D$3:D630,TaskList15[[#This Row],[RESPONSABLE]]))),IFERROR(INDEX(TaskList2[AXE],SMALL(IF(TaskList2[RESPONSABLE]=$D$1,ROW(TaskList2[RESPONSABLE])-1),COUNTIF($D$3:D630,TaskList15[[#This Row],[RESPONSABLE]])-COUNTIF(TaskList1[RESPONSABLE],$D$1))),INDEX(TaskList3[AXE],SMALL(IF(TaskList3[RESPONSABLE]=$D$1,ROW(TaskList3[RESPONSABLE])-1),COUNTIF($D$3:D630,TaskList15[[#This Row],[RESPONSABLE]])-COUNTIF(TaskList2[RESPONSABLE],$D$1)-COUNTIF(TaskList1[RESPONSABLE],$D$1))))))</f>
        <v/>
      </c>
      <c r="D630" s="12" t="str">
        <f>IF(COUNTIF($D$2:D629,$D$1)&lt;COUNTIF(TaskList2[RESPONSABLE],$D$1)+COUNTIF(TaskList3[RESPONSABLE],$D$1)+COUNTIF(TaskList1[RESPONSABLE],$D$1),$D$1,"")</f>
        <v/>
      </c>
      <c r="E630" s="13" t="str">
        <f t="array" ref="E630">IF(TaskList15[[#This Row],[RESPONSABLE]]="","",IFERROR(INDEX(TaskList1[DATE LIMITE],SMALL(IF(TaskList1[RESPONSABLE]=$D$1,ROW(TaskList1[RESPONSABLE])-1),COUNTIF($D$3:D630,TaskList15[[#This Row],[RESPONSABLE]]))),IFERROR(INDEX(TaskList2[DATE LIMITE],SMALL(IF(TaskList2[RESPONSABLE]=$D$1,ROW(TaskList2[RESPONSABLE])-1),COUNTIF($D$3:D630,TaskList15[[#This Row],[RESPONSABLE]])-COUNTIF(TaskList1[RESPONSABLE],$D$1))),INDEX(TaskList3[DATE LIMITE],SMALL(IF(TaskList3[RESPONSABLE]=$D$1,ROW(TaskList3[RESPONSABLE])-1),COUNTIF($D$3:D630,TaskList15[[#This Row],[RESPONSABLE]])-COUNTIF(TaskList2[RESPONSABLE],$D$1)-COUNTIF(TaskList1[RESPONSABLE],$D$1))))))</f>
        <v/>
      </c>
      <c r="F630" s="10" t="str">
        <f t="array" ref="F630">IF(TaskList15[[#This Row],[RESPONSABLE]]="","",IFERROR(INDEX(TaskList1[STATUT],SMALL(IF(TaskList1[RESPONSABLE]=$D$1,ROW(TaskList1[RESPONSABLE])-1),COUNTIF($D$3:D630,TaskList15[[#This Row],[RESPONSABLE]]))),IFERROR(INDEX(TaskList2[STATUT],SMALL(IF(TaskList2[RESPONSABLE]=$D$1,ROW(TaskList2[RESPONSABLE])-1),COUNTIF($D$3:D630,TaskList15[[#This Row],[RESPONSABLE]])-COUNTIF(TaskList1[RESPONSABLE],$D$1))),INDEX(TaskList3[STATUT],SMALL(IF(TaskList3[RESPONSABLE]=$D$1,ROW(TaskList3[RESPONSABLE])-1),COUNTIF($D$3:D630,TaskList15[[#This Row],[RESPONSABLE]])-COUNTIF(TaskList2[RESPONSABLE],$D$1)-COUNTIF(TaskList1[RESPONSABLE],$D$1))))))</f>
        <v/>
      </c>
    </row>
    <row r="631" spans="1:6" x14ac:dyDescent="0.3">
      <c r="A631" s="10" t="str">
        <f t="array" ref="A631">IF(TaskList15[[#This Row],[RESPONSABLE]]="","",IFERROR(INDEX(TaskList1[THÈME],SMALL(IF(TaskList1[RESPONSABLE]=$D$1,ROW(TaskList1[RESPONSABLE])-1),COUNTIF($D$3:D631,TaskList15[[#This Row],[RESPONSABLE]]))),IFERROR(INDEX(TaskList2[THÈME],SMALL(IF(TaskList2[RESPONSABLE]=$D$1,ROW(TaskList2[RESPONSABLE])-1),COUNTIF($D$3:D631,TaskList15[[#This Row],[RESPONSABLE]])-COUNTIF(TaskList1[RESPONSABLE],$D$1))),INDEX(TaskList3[THÈME],SMALL(IF(TaskList3[RESPONSABLE]=$D$1,ROW(TaskList3[RESPONSABLE])-1),COUNTIF($D$3:D631,TaskList15[[#This Row],[RESPONSABLE]])-COUNTIF(TaskList2[RESPONSABLE],$D$1)-COUNTIF(TaskList1[RESPONSABLE],$D$1))))))</f>
        <v/>
      </c>
      <c r="B631" s="10" t="str">
        <f t="array" ref="B631">IF(TaskList15[[#This Row],[RESPONSABLE]]="","",IFERROR(INDEX(TaskList1[AXE],SMALL(IF(TaskList1[RESPONSABLE]=$D$1,ROW(TaskList1[RESPONSABLE])-1),COUNTIF($D$3:D631,TaskList15[[#This Row],[RESPONSABLE]]))),IFERROR(INDEX(TaskList2[AXE],SMALL(IF(TaskList2[RESPONSABLE]=$D$1,ROW(TaskList2[RESPONSABLE])-1),COUNTIF($D$3:D631,TaskList15[[#This Row],[RESPONSABLE]])-COUNTIF(TaskList1[RESPONSABLE],$D$1))),INDEX(TaskList3[AXE],SMALL(IF(TaskList3[RESPONSABLE]=$D$1,ROW(TaskList3[RESPONSABLE])-1),COUNTIF($D$3:D631,TaskList15[[#This Row],[RESPONSABLE]])-COUNTIF(TaskList2[RESPONSABLE],$D$1)-COUNTIF(TaskList1[RESPONSABLE],$D$1))))))</f>
        <v/>
      </c>
      <c r="D631" s="12" t="str">
        <f>IF(COUNTIF($D$2:D630,$D$1)&lt;COUNTIF(TaskList2[RESPONSABLE],$D$1)+COUNTIF(TaskList3[RESPONSABLE],$D$1)+COUNTIF(TaskList1[RESPONSABLE],$D$1),$D$1,"")</f>
        <v/>
      </c>
      <c r="E631" s="13" t="str">
        <f t="array" ref="E631">IF(TaskList15[[#This Row],[RESPONSABLE]]="","",IFERROR(INDEX(TaskList1[DATE LIMITE],SMALL(IF(TaskList1[RESPONSABLE]=$D$1,ROW(TaskList1[RESPONSABLE])-1),COUNTIF($D$3:D631,TaskList15[[#This Row],[RESPONSABLE]]))),IFERROR(INDEX(TaskList2[DATE LIMITE],SMALL(IF(TaskList2[RESPONSABLE]=$D$1,ROW(TaskList2[RESPONSABLE])-1),COUNTIF($D$3:D631,TaskList15[[#This Row],[RESPONSABLE]])-COUNTIF(TaskList1[RESPONSABLE],$D$1))),INDEX(TaskList3[DATE LIMITE],SMALL(IF(TaskList3[RESPONSABLE]=$D$1,ROW(TaskList3[RESPONSABLE])-1),COUNTIF($D$3:D631,TaskList15[[#This Row],[RESPONSABLE]])-COUNTIF(TaskList2[RESPONSABLE],$D$1)-COUNTIF(TaskList1[RESPONSABLE],$D$1))))))</f>
        <v/>
      </c>
      <c r="F631" s="10" t="str">
        <f t="array" ref="F631">IF(TaskList15[[#This Row],[RESPONSABLE]]="","",IFERROR(INDEX(TaskList1[STATUT],SMALL(IF(TaskList1[RESPONSABLE]=$D$1,ROW(TaskList1[RESPONSABLE])-1),COUNTIF($D$3:D631,TaskList15[[#This Row],[RESPONSABLE]]))),IFERROR(INDEX(TaskList2[STATUT],SMALL(IF(TaskList2[RESPONSABLE]=$D$1,ROW(TaskList2[RESPONSABLE])-1),COUNTIF($D$3:D631,TaskList15[[#This Row],[RESPONSABLE]])-COUNTIF(TaskList1[RESPONSABLE],$D$1))),INDEX(TaskList3[STATUT],SMALL(IF(TaskList3[RESPONSABLE]=$D$1,ROW(TaskList3[RESPONSABLE])-1),COUNTIF($D$3:D631,TaskList15[[#This Row],[RESPONSABLE]])-COUNTIF(TaskList2[RESPONSABLE],$D$1)-COUNTIF(TaskList1[RESPONSABLE],$D$1))))))</f>
        <v/>
      </c>
    </row>
    <row r="632" spans="1:6" x14ac:dyDescent="0.3">
      <c r="A632" s="10" t="str">
        <f t="array" ref="A632">IF(TaskList15[[#This Row],[RESPONSABLE]]="","",IFERROR(INDEX(TaskList1[THÈME],SMALL(IF(TaskList1[RESPONSABLE]=$D$1,ROW(TaskList1[RESPONSABLE])-1),COUNTIF($D$3:D632,TaskList15[[#This Row],[RESPONSABLE]]))),IFERROR(INDEX(TaskList2[THÈME],SMALL(IF(TaskList2[RESPONSABLE]=$D$1,ROW(TaskList2[RESPONSABLE])-1),COUNTIF($D$3:D632,TaskList15[[#This Row],[RESPONSABLE]])-COUNTIF(TaskList1[RESPONSABLE],$D$1))),INDEX(TaskList3[THÈME],SMALL(IF(TaskList3[RESPONSABLE]=$D$1,ROW(TaskList3[RESPONSABLE])-1),COUNTIF($D$3:D632,TaskList15[[#This Row],[RESPONSABLE]])-COUNTIF(TaskList2[RESPONSABLE],$D$1)-COUNTIF(TaskList1[RESPONSABLE],$D$1))))))</f>
        <v/>
      </c>
      <c r="B632" s="10" t="str">
        <f t="array" ref="B632">IF(TaskList15[[#This Row],[RESPONSABLE]]="","",IFERROR(INDEX(TaskList1[AXE],SMALL(IF(TaskList1[RESPONSABLE]=$D$1,ROW(TaskList1[RESPONSABLE])-1),COUNTIF($D$3:D632,TaskList15[[#This Row],[RESPONSABLE]]))),IFERROR(INDEX(TaskList2[AXE],SMALL(IF(TaskList2[RESPONSABLE]=$D$1,ROW(TaskList2[RESPONSABLE])-1),COUNTIF($D$3:D632,TaskList15[[#This Row],[RESPONSABLE]])-COUNTIF(TaskList1[RESPONSABLE],$D$1))),INDEX(TaskList3[AXE],SMALL(IF(TaskList3[RESPONSABLE]=$D$1,ROW(TaskList3[RESPONSABLE])-1),COUNTIF($D$3:D632,TaskList15[[#This Row],[RESPONSABLE]])-COUNTIF(TaskList2[RESPONSABLE],$D$1)-COUNTIF(TaskList1[RESPONSABLE],$D$1))))))</f>
        <v/>
      </c>
      <c r="D632" s="12" t="str">
        <f>IF(COUNTIF($D$2:D631,$D$1)&lt;COUNTIF(TaskList2[RESPONSABLE],$D$1)+COUNTIF(TaskList3[RESPONSABLE],$D$1)+COUNTIF(TaskList1[RESPONSABLE],$D$1),$D$1,"")</f>
        <v/>
      </c>
      <c r="E632" s="13" t="str">
        <f t="array" ref="E632">IF(TaskList15[[#This Row],[RESPONSABLE]]="","",IFERROR(INDEX(TaskList1[DATE LIMITE],SMALL(IF(TaskList1[RESPONSABLE]=$D$1,ROW(TaskList1[RESPONSABLE])-1),COUNTIF($D$3:D632,TaskList15[[#This Row],[RESPONSABLE]]))),IFERROR(INDEX(TaskList2[DATE LIMITE],SMALL(IF(TaskList2[RESPONSABLE]=$D$1,ROW(TaskList2[RESPONSABLE])-1),COUNTIF($D$3:D632,TaskList15[[#This Row],[RESPONSABLE]])-COUNTIF(TaskList1[RESPONSABLE],$D$1))),INDEX(TaskList3[DATE LIMITE],SMALL(IF(TaskList3[RESPONSABLE]=$D$1,ROW(TaskList3[RESPONSABLE])-1),COUNTIF($D$3:D632,TaskList15[[#This Row],[RESPONSABLE]])-COUNTIF(TaskList2[RESPONSABLE],$D$1)-COUNTIF(TaskList1[RESPONSABLE],$D$1))))))</f>
        <v/>
      </c>
      <c r="F632" s="10" t="str">
        <f t="array" ref="F632">IF(TaskList15[[#This Row],[RESPONSABLE]]="","",IFERROR(INDEX(TaskList1[STATUT],SMALL(IF(TaskList1[RESPONSABLE]=$D$1,ROW(TaskList1[RESPONSABLE])-1),COUNTIF($D$3:D632,TaskList15[[#This Row],[RESPONSABLE]]))),IFERROR(INDEX(TaskList2[STATUT],SMALL(IF(TaskList2[RESPONSABLE]=$D$1,ROW(TaskList2[RESPONSABLE])-1),COUNTIF($D$3:D632,TaskList15[[#This Row],[RESPONSABLE]])-COUNTIF(TaskList1[RESPONSABLE],$D$1))),INDEX(TaskList3[STATUT],SMALL(IF(TaskList3[RESPONSABLE]=$D$1,ROW(TaskList3[RESPONSABLE])-1),COUNTIF($D$3:D632,TaskList15[[#This Row],[RESPONSABLE]])-COUNTIF(TaskList2[RESPONSABLE],$D$1)-COUNTIF(TaskList1[RESPONSABLE],$D$1))))))</f>
        <v/>
      </c>
    </row>
    <row r="633" spans="1:6" x14ac:dyDescent="0.3">
      <c r="A633" s="10" t="str">
        <f t="array" ref="A633">IF(TaskList15[[#This Row],[RESPONSABLE]]="","",IFERROR(INDEX(TaskList1[THÈME],SMALL(IF(TaskList1[RESPONSABLE]=$D$1,ROW(TaskList1[RESPONSABLE])-1),COUNTIF($D$3:D633,TaskList15[[#This Row],[RESPONSABLE]]))),IFERROR(INDEX(TaskList2[THÈME],SMALL(IF(TaskList2[RESPONSABLE]=$D$1,ROW(TaskList2[RESPONSABLE])-1),COUNTIF($D$3:D633,TaskList15[[#This Row],[RESPONSABLE]])-COUNTIF(TaskList1[RESPONSABLE],$D$1))),INDEX(TaskList3[THÈME],SMALL(IF(TaskList3[RESPONSABLE]=$D$1,ROW(TaskList3[RESPONSABLE])-1),COUNTIF($D$3:D633,TaskList15[[#This Row],[RESPONSABLE]])-COUNTIF(TaskList2[RESPONSABLE],$D$1)-COUNTIF(TaskList1[RESPONSABLE],$D$1))))))</f>
        <v/>
      </c>
      <c r="B633" s="10" t="str">
        <f t="array" ref="B633">IF(TaskList15[[#This Row],[RESPONSABLE]]="","",IFERROR(INDEX(TaskList1[AXE],SMALL(IF(TaskList1[RESPONSABLE]=$D$1,ROW(TaskList1[RESPONSABLE])-1),COUNTIF($D$3:D633,TaskList15[[#This Row],[RESPONSABLE]]))),IFERROR(INDEX(TaskList2[AXE],SMALL(IF(TaskList2[RESPONSABLE]=$D$1,ROW(TaskList2[RESPONSABLE])-1),COUNTIF($D$3:D633,TaskList15[[#This Row],[RESPONSABLE]])-COUNTIF(TaskList1[RESPONSABLE],$D$1))),INDEX(TaskList3[AXE],SMALL(IF(TaskList3[RESPONSABLE]=$D$1,ROW(TaskList3[RESPONSABLE])-1),COUNTIF($D$3:D633,TaskList15[[#This Row],[RESPONSABLE]])-COUNTIF(TaskList2[RESPONSABLE],$D$1)-COUNTIF(TaskList1[RESPONSABLE],$D$1))))))</f>
        <v/>
      </c>
      <c r="D633" s="12" t="str">
        <f>IF(COUNTIF($D$2:D632,$D$1)&lt;COUNTIF(TaskList2[RESPONSABLE],$D$1)+COUNTIF(TaskList3[RESPONSABLE],$D$1)+COUNTIF(TaskList1[RESPONSABLE],$D$1),$D$1,"")</f>
        <v/>
      </c>
      <c r="E633" s="13" t="str">
        <f t="array" ref="E633">IF(TaskList15[[#This Row],[RESPONSABLE]]="","",IFERROR(INDEX(TaskList1[DATE LIMITE],SMALL(IF(TaskList1[RESPONSABLE]=$D$1,ROW(TaskList1[RESPONSABLE])-1),COUNTIF($D$3:D633,TaskList15[[#This Row],[RESPONSABLE]]))),IFERROR(INDEX(TaskList2[DATE LIMITE],SMALL(IF(TaskList2[RESPONSABLE]=$D$1,ROW(TaskList2[RESPONSABLE])-1),COUNTIF($D$3:D633,TaskList15[[#This Row],[RESPONSABLE]])-COUNTIF(TaskList1[RESPONSABLE],$D$1))),INDEX(TaskList3[DATE LIMITE],SMALL(IF(TaskList3[RESPONSABLE]=$D$1,ROW(TaskList3[RESPONSABLE])-1),COUNTIF($D$3:D633,TaskList15[[#This Row],[RESPONSABLE]])-COUNTIF(TaskList2[RESPONSABLE],$D$1)-COUNTIF(TaskList1[RESPONSABLE],$D$1))))))</f>
        <v/>
      </c>
      <c r="F633" s="10" t="str">
        <f t="array" ref="F633">IF(TaskList15[[#This Row],[RESPONSABLE]]="","",IFERROR(INDEX(TaskList1[STATUT],SMALL(IF(TaskList1[RESPONSABLE]=$D$1,ROW(TaskList1[RESPONSABLE])-1),COUNTIF($D$3:D633,TaskList15[[#This Row],[RESPONSABLE]]))),IFERROR(INDEX(TaskList2[STATUT],SMALL(IF(TaskList2[RESPONSABLE]=$D$1,ROW(TaskList2[RESPONSABLE])-1),COUNTIF($D$3:D633,TaskList15[[#This Row],[RESPONSABLE]])-COUNTIF(TaskList1[RESPONSABLE],$D$1))),INDEX(TaskList3[STATUT],SMALL(IF(TaskList3[RESPONSABLE]=$D$1,ROW(TaskList3[RESPONSABLE])-1),COUNTIF($D$3:D633,TaskList15[[#This Row],[RESPONSABLE]])-COUNTIF(TaskList2[RESPONSABLE],$D$1)-COUNTIF(TaskList1[RESPONSABLE],$D$1))))))</f>
        <v/>
      </c>
    </row>
    <row r="634" spans="1:6" x14ac:dyDescent="0.3">
      <c r="A634" s="10" t="str">
        <f t="array" ref="A634">IF(TaskList15[[#This Row],[RESPONSABLE]]="","",IFERROR(INDEX(TaskList1[THÈME],SMALL(IF(TaskList1[RESPONSABLE]=$D$1,ROW(TaskList1[RESPONSABLE])-1),COUNTIF($D$3:D634,TaskList15[[#This Row],[RESPONSABLE]]))),IFERROR(INDEX(TaskList2[THÈME],SMALL(IF(TaskList2[RESPONSABLE]=$D$1,ROW(TaskList2[RESPONSABLE])-1),COUNTIF($D$3:D634,TaskList15[[#This Row],[RESPONSABLE]])-COUNTIF(TaskList1[RESPONSABLE],$D$1))),INDEX(TaskList3[THÈME],SMALL(IF(TaskList3[RESPONSABLE]=$D$1,ROW(TaskList3[RESPONSABLE])-1),COUNTIF($D$3:D634,TaskList15[[#This Row],[RESPONSABLE]])-COUNTIF(TaskList2[RESPONSABLE],$D$1)-COUNTIF(TaskList1[RESPONSABLE],$D$1))))))</f>
        <v/>
      </c>
      <c r="B634" s="10" t="str">
        <f t="array" ref="B634">IF(TaskList15[[#This Row],[RESPONSABLE]]="","",IFERROR(INDEX(TaskList1[AXE],SMALL(IF(TaskList1[RESPONSABLE]=$D$1,ROW(TaskList1[RESPONSABLE])-1),COUNTIF($D$3:D634,TaskList15[[#This Row],[RESPONSABLE]]))),IFERROR(INDEX(TaskList2[AXE],SMALL(IF(TaskList2[RESPONSABLE]=$D$1,ROW(TaskList2[RESPONSABLE])-1),COUNTIF($D$3:D634,TaskList15[[#This Row],[RESPONSABLE]])-COUNTIF(TaskList1[RESPONSABLE],$D$1))),INDEX(TaskList3[AXE],SMALL(IF(TaskList3[RESPONSABLE]=$D$1,ROW(TaskList3[RESPONSABLE])-1),COUNTIF($D$3:D634,TaskList15[[#This Row],[RESPONSABLE]])-COUNTIF(TaskList2[RESPONSABLE],$D$1)-COUNTIF(TaskList1[RESPONSABLE],$D$1))))))</f>
        <v/>
      </c>
      <c r="D634" s="12" t="str">
        <f>IF(COUNTIF($D$2:D633,$D$1)&lt;COUNTIF(TaskList2[RESPONSABLE],$D$1)+COUNTIF(TaskList3[RESPONSABLE],$D$1)+COUNTIF(TaskList1[RESPONSABLE],$D$1),$D$1,"")</f>
        <v/>
      </c>
      <c r="E634" s="13" t="str">
        <f t="array" ref="E634">IF(TaskList15[[#This Row],[RESPONSABLE]]="","",IFERROR(INDEX(TaskList1[DATE LIMITE],SMALL(IF(TaskList1[RESPONSABLE]=$D$1,ROW(TaskList1[RESPONSABLE])-1),COUNTIF($D$3:D634,TaskList15[[#This Row],[RESPONSABLE]]))),IFERROR(INDEX(TaskList2[DATE LIMITE],SMALL(IF(TaskList2[RESPONSABLE]=$D$1,ROW(TaskList2[RESPONSABLE])-1),COUNTIF($D$3:D634,TaskList15[[#This Row],[RESPONSABLE]])-COUNTIF(TaskList1[RESPONSABLE],$D$1))),INDEX(TaskList3[DATE LIMITE],SMALL(IF(TaskList3[RESPONSABLE]=$D$1,ROW(TaskList3[RESPONSABLE])-1),COUNTIF($D$3:D634,TaskList15[[#This Row],[RESPONSABLE]])-COUNTIF(TaskList2[RESPONSABLE],$D$1)-COUNTIF(TaskList1[RESPONSABLE],$D$1))))))</f>
        <v/>
      </c>
      <c r="F634" s="10" t="str">
        <f t="array" ref="F634">IF(TaskList15[[#This Row],[RESPONSABLE]]="","",IFERROR(INDEX(TaskList1[STATUT],SMALL(IF(TaskList1[RESPONSABLE]=$D$1,ROW(TaskList1[RESPONSABLE])-1),COUNTIF($D$3:D634,TaskList15[[#This Row],[RESPONSABLE]]))),IFERROR(INDEX(TaskList2[STATUT],SMALL(IF(TaskList2[RESPONSABLE]=$D$1,ROW(TaskList2[RESPONSABLE])-1),COUNTIF($D$3:D634,TaskList15[[#This Row],[RESPONSABLE]])-COUNTIF(TaskList1[RESPONSABLE],$D$1))),INDEX(TaskList3[STATUT],SMALL(IF(TaskList3[RESPONSABLE]=$D$1,ROW(TaskList3[RESPONSABLE])-1),COUNTIF($D$3:D634,TaskList15[[#This Row],[RESPONSABLE]])-COUNTIF(TaskList2[RESPONSABLE],$D$1)-COUNTIF(TaskList1[RESPONSABLE],$D$1))))))</f>
        <v/>
      </c>
    </row>
    <row r="635" spans="1:6" x14ac:dyDescent="0.3">
      <c r="A635" s="10" t="str">
        <f t="array" ref="A635">IF(TaskList15[[#This Row],[RESPONSABLE]]="","",IFERROR(INDEX(TaskList1[THÈME],SMALL(IF(TaskList1[RESPONSABLE]=$D$1,ROW(TaskList1[RESPONSABLE])-1),COUNTIF($D$3:D635,TaskList15[[#This Row],[RESPONSABLE]]))),IFERROR(INDEX(TaskList2[THÈME],SMALL(IF(TaskList2[RESPONSABLE]=$D$1,ROW(TaskList2[RESPONSABLE])-1),COUNTIF($D$3:D635,TaskList15[[#This Row],[RESPONSABLE]])-COUNTIF(TaskList1[RESPONSABLE],$D$1))),INDEX(TaskList3[THÈME],SMALL(IF(TaskList3[RESPONSABLE]=$D$1,ROW(TaskList3[RESPONSABLE])-1),COUNTIF($D$3:D635,TaskList15[[#This Row],[RESPONSABLE]])-COUNTIF(TaskList2[RESPONSABLE],$D$1)-COUNTIF(TaskList1[RESPONSABLE],$D$1))))))</f>
        <v/>
      </c>
      <c r="B635" s="10" t="str">
        <f t="array" ref="B635">IF(TaskList15[[#This Row],[RESPONSABLE]]="","",IFERROR(INDEX(TaskList1[AXE],SMALL(IF(TaskList1[RESPONSABLE]=$D$1,ROW(TaskList1[RESPONSABLE])-1),COUNTIF($D$3:D635,TaskList15[[#This Row],[RESPONSABLE]]))),IFERROR(INDEX(TaskList2[AXE],SMALL(IF(TaskList2[RESPONSABLE]=$D$1,ROW(TaskList2[RESPONSABLE])-1),COUNTIF($D$3:D635,TaskList15[[#This Row],[RESPONSABLE]])-COUNTIF(TaskList1[RESPONSABLE],$D$1))),INDEX(TaskList3[AXE],SMALL(IF(TaskList3[RESPONSABLE]=$D$1,ROW(TaskList3[RESPONSABLE])-1),COUNTIF($D$3:D635,TaskList15[[#This Row],[RESPONSABLE]])-COUNTIF(TaskList2[RESPONSABLE],$D$1)-COUNTIF(TaskList1[RESPONSABLE],$D$1))))))</f>
        <v/>
      </c>
      <c r="D635" s="12" t="str">
        <f>IF(COUNTIF($D$2:D634,$D$1)&lt;COUNTIF(TaskList2[RESPONSABLE],$D$1)+COUNTIF(TaskList3[RESPONSABLE],$D$1)+COUNTIF(TaskList1[RESPONSABLE],$D$1),$D$1,"")</f>
        <v/>
      </c>
      <c r="E635" s="13" t="str">
        <f t="array" ref="E635">IF(TaskList15[[#This Row],[RESPONSABLE]]="","",IFERROR(INDEX(TaskList1[DATE LIMITE],SMALL(IF(TaskList1[RESPONSABLE]=$D$1,ROW(TaskList1[RESPONSABLE])-1),COUNTIF($D$3:D635,TaskList15[[#This Row],[RESPONSABLE]]))),IFERROR(INDEX(TaskList2[DATE LIMITE],SMALL(IF(TaskList2[RESPONSABLE]=$D$1,ROW(TaskList2[RESPONSABLE])-1),COUNTIF($D$3:D635,TaskList15[[#This Row],[RESPONSABLE]])-COUNTIF(TaskList1[RESPONSABLE],$D$1))),INDEX(TaskList3[DATE LIMITE],SMALL(IF(TaskList3[RESPONSABLE]=$D$1,ROW(TaskList3[RESPONSABLE])-1),COUNTIF($D$3:D635,TaskList15[[#This Row],[RESPONSABLE]])-COUNTIF(TaskList2[RESPONSABLE],$D$1)-COUNTIF(TaskList1[RESPONSABLE],$D$1))))))</f>
        <v/>
      </c>
      <c r="F635" s="10" t="str">
        <f t="array" ref="F635">IF(TaskList15[[#This Row],[RESPONSABLE]]="","",IFERROR(INDEX(TaskList1[STATUT],SMALL(IF(TaskList1[RESPONSABLE]=$D$1,ROW(TaskList1[RESPONSABLE])-1),COUNTIF($D$3:D635,TaskList15[[#This Row],[RESPONSABLE]]))),IFERROR(INDEX(TaskList2[STATUT],SMALL(IF(TaskList2[RESPONSABLE]=$D$1,ROW(TaskList2[RESPONSABLE])-1),COUNTIF($D$3:D635,TaskList15[[#This Row],[RESPONSABLE]])-COUNTIF(TaskList1[RESPONSABLE],$D$1))),INDEX(TaskList3[STATUT],SMALL(IF(TaskList3[RESPONSABLE]=$D$1,ROW(TaskList3[RESPONSABLE])-1),COUNTIF($D$3:D635,TaskList15[[#This Row],[RESPONSABLE]])-COUNTIF(TaskList2[RESPONSABLE],$D$1)-COUNTIF(TaskList1[RESPONSABLE],$D$1))))))</f>
        <v/>
      </c>
    </row>
    <row r="636" spans="1:6" x14ac:dyDescent="0.3">
      <c r="A636" s="10" t="str">
        <f t="array" ref="A636">IF(TaskList15[[#This Row],[RESPONSABLE]]="","",IFERROR(INDEX(TaskList1[THÈME],SMALL(IF(TaskList1[RESPONSABLE]=$D$1,ROW(TaskList1[RESPONSABLE])-1),COUNTIF($D$3:D636,TaskList15[[#This Row],[RESPONSABLE]]))),IFERROR(INDEX(TaskList2[THÈME],SMALL(IF(TaskList2[RESPONSABLE]=$D$1,ROW(TaskList2[RESPONSABLE])-1),COUNTIF($D$3:D636,TaskList15[[#This Row],[RESPONSABLE]])-COUNTIF(TaskList1[RESPONSABLE],$D$1))),INDEX(TaskList3[THÈME],SMALL(IF(TaskList3[RESPONSABLE]=$D$1,ROW(TaskList3[RESPONSABLE])-1),COUNTIF($D$3:D636,TaskList15[[#This Row],[RESPONSABLE]])-COUNTIF(TaskList2[RESPONSABLE],$D$1)-COUNTIF(TaskList1[RESPONSABLE],$D$1))))))</f>
        <v/>
      </c>
      <c r="B636" s="10" t="str">
        <f t="array" ref="B636">IF(TaskList15[[#This Row],[RESPONSABLE]]="","",IFERROR(INDEX(TaskList1[AXE],SMALL(IF(TaskList1[RESPONSABLE]=$D$1,ROW(TaskList1[RESPONSABLE])-1),COUNTIF($D$3:D636,TaskList15[[#This Row],[RESPONSABLE]]))),IFERROR(INDEX(TaskList2[AXE],SMALL(IF(TaskList2[RESPONSABLE]=$D$1,ROW(TaskList2[RESPONSABLE])-1),COUNTIF($D$3:D636,TaskList15[[#This Row],[RESPONSABLE]])-COUNTIF(TaskList1[RESPONSABLE],$D$1))),INDEX(TaskList3[AXE],SMALL(IF(TaskList3[RESPONSABLE]=$D$1,ROW(TaskList3[RESPONSABLE])-1),COUNTIF($D$3:D636,TaskList15[[#This Row],[RESPONSABLE]])-COUNTIF(TaskList2[RESPONSABLE],$D$1)-COUNTIF(TaskList1[RESPONSABLE],$D$1))))))</f>
        <v/>
      </c>
      <c r="D636" s="12" t="str">
        <f>IF(COUNTIF($D$2:D635,$D$1)&lt;COUNTIF(TaskList2[RESPONSABLE],$D$1)+COUNTIF(TaskList3[RESPONSABLE],$D$1)+COUNTIF(TaskList1[RESPONSABLE],$D$1),$D$1,"")</f>
        <v/>
      </c>
      <c r="E636" s="13" t="str">
        <f t="array" ref="E636">IF(TaskList15[[#This Row],[RESPONSABLE]]="","",IFERROR(INDEX(TaskList1[DATE LIMITE],SMALL(IF(TaskList1[RESPONSABLE]=$D$1,ROW(TaskList1[RESPONSABLE])-1),COUNTIF($D$3:D636,TaskList15[[#This Row],[RESPONSABLE]]))),IFERROR(INDEX(TaskList2[DATE LIMITE],SMALL(IF(TaskList2[RESPONSABLE]=$D$1,ROW(TaskList2[RESPONSABLE])-1),COUNTIF($D$3:D636,TaskList15[[#This Row],[RESPONSABLE]])-COUNTIF(TaskList1[RESPONSABLE],$D$1))),INDEX(TaskList3[DATE LIMITE],SMALL(IF(TaskList3[RESPONSABLE]=$D$1,ROW(TaskList3[RESPONSABLE])-1),COUNTIF($D$3:D636,TaskList15[[#This Row],[RESPONSABLE]])-COUNTIF(TaskList2[RESPONSABLE],$D$1)-COUNTIF(TaskList1[RESPONSABLE],$D$1))))))</f>
        <v/>
      </c>
      <c r="F636" s="10" t="str">
        <f t="array" ref="F636">IF(TaskList15[[#This Row],[RESPONSABLE]]="","",IFERROR(INDEX(TaskList1[STATUT],SMALL(IF(TaskList1[RESPONSABLE]=$D$1,ROW(TaskList1[RESPONSABLE])-1),COUNTIF($D$3:D636,TaskList15[[#This Row],[RESPONSABLE]]))),IFERROR(INDEX(TaskList2[STATUT],SMALL(IF(TaskList2[RESPONSABLE]=$D$1,ROW(TaskList2[RESPONSABLE])-1),COUNTIF($D$3:D636,TaskList15[[#This Row],[RESPONSABLE]])-COUNTIF(TaskList1[RESPONSABLE],$D$1))),INDEX(TaskList3[STATUT],SMALL(IF(TaskList3[RESPONSABLE]=$D$1,ROW(TaskList3[RESPONSABLE])-1),COUNTIF($D$3:D636,TaskList15[[#This Row],[RESPONSABLE]])-COUNTIF(TaskList2[RESPONSABLE],$D$1)-COUNTIF(TaskList1[RESPONSABLE],$D$1))))))</f>
        <v/>
      </c>
    </row>
    <row r="637" spans="1:6" x14ac:dyDescent="0.3">
      <c r="A637" s="10" t="str">
        <f t="array" ref="A637">IF(TaskList15[[#This Row],[RESPONSABLE]]="","",IFERROR(INDEX(TaskList1[THÈME],SMALL(IF(TaskList1[RESPONSABLE]=$D$1,ROW(TaskList1[RESPONSABLE])-1),COUNTIF($D$3:D637,TaskList15[[#This Row],[RESPONSABLE]]))),IFERROR(INDEX(TaskList2[THÈME],SMALL(IF(TaskList2[RESPONSABLE]=$D$1,ROW(TaskList2[RESPONSABLE])-1),COUNTIF($D$3:D637,TaskList15[[#This Row],[RESPONSABLE]])-COUNTIF(TaskList1[RESPONSABLE],$D$1))),INDEX(TaskList3[THÈME],SMALL(IF(TaskList3[RESPONSABLE]=$D$1,ROW(TaskList3[RESPONSABLE])-1),COUNTIF($D$3:D637,TaskList15[[#This Row],[RESPONSABLE]])-COUNTIF(TaskList2[RESPONSABLE],$D$1)-COUNTIF(TaskList1[RESPONSABLE],$D$1))))))</f>
        <v/>
      </c>
      <c r="B637" s="10" t="str">
        <f t="array" ref="B637">IF(TaskList15[[#This Row],[RESPONSABLE]]="","",IFERROR(INDEX(TaskList1[AXE],SMALL(IF(TaskList1[RESPONSABLE]=$D$1,ROW(TaskList1[RESPONSABLE])-1),COUNTIF($D$3:D637,TaskList15[[#This Row],[RESPONSABLE]]))),IFERROR(INDEX(TaskList2[AXE],SMALL(IF(TaskList2[RESPONSABLE]=$D$1,ROW(TaskList2[RESPONSABLE])-1),COUNTIF($D$3:D637,TaskList15[[#This Row],[RESPONSABLE]])-COUNTIF(TaskList1[RESPONSABLE],$D$1))),INDEX(TaskList3[AXE],SMALL(IF(TaskList3[RESPONSABLE]=$D$1,ROW(TaskList3[RESPONSABLE])-1),COUNTIF($D$3:D637,TaskList15[[#This Row],[RESPONSABLE]])-COUNTIF(TaskList2[RESPONSABLE],$D$1)-COUNTIF(TaskList1[RESPONSABLE],$D$1))))))</f>
        <v/>
      </c>
      <c r="D637" s="12" t="str">
        <f>IF(COUNTIF($D$2:D636,$D$1)&lt;COUNTIF(TaskList2[RESPONSABLE],$D$1)+COUNTIF(TaskList3[RESPONSABLE],$D$1)+COUNTIF(TaskList1[RESPONSABLE],$D$1),$D$1,"")</f>
        <v/>
      </c>
      <c r="E637" s="13" t="str">
        <f t="array" ref="E637">IF(TaskList15[[#This Row],[RESPONSABLE]]="","",IFERROR(INDEX(TaskList1[DATE LIMITE],SMALL(IF(TaskList1[RESPONSABLE]=$D$1,ROW(TaskList1[RESPONSABLE])-1),COUNTIF($D$3:D637,TaskList15[[#This Row],[RESPONSABLE]]))),IFERROR(INDEX(TaskList2[DATE LIMITE],SMALL(IF(TaskList2[RESPONSABLE]=$D$1,ROW(TaskList2[RESPONSABLE])-1),COUNTIF($D$3:D637,TaskList15[[#This Row],[RESPONSABLE]])-COUNTIF(TaskList1[RESPONSABLE],$D$1))),INDEX(TaskList3[DATE LIMITE],SMALL(IF(TaskList3[RESPONSABLE]=$D$1,ROW(TaskList3[RESPONSABLE])-1),COUNTIF($D$3:D637,TaskList15[[#This Row],[RESPONSABLE]])-COUNTIF(TaskList2[RESPONSABLE],$D$1)-COUNTIF(TaskList1[RESPONSABLE],$D$1))))))</f>
        <v/>
      </c>
      <c r="F637" s="10" t="str">
        <f t="array" ref="F637">IF(TaskList15[[#This Row],[RESPONSABLE]]="","",IFERROR(INDEX(TaskList1[STATUT],SMALL(IF(TaskList1[RESPONSABLE]=$D$1,ROW(TaskList1[RESPONSABLE])-1),COUNTIF($D$3:D637,TaskList15[[#This Row],[RESPONSABLE]]))),IFERROR(INDEX(TaskList2[STATUT],SMALL(IF(TaskList2[RESPONSABLE]=$D$1,ROW(TaskList2[RESPONSABLE])-1),COUNTIF($D$3:D637,TaskList15[[#This Row],[RESPONSABLE]])-COUNTIF(TaskList1[RESPONSABLE],$D$1))),INDEX(TaskList3[STATUT],SMALL(IF(TaskList3[RESPONSABLE]=$D$1,ROW(TaskList3[RESPONSABLE])-1),COUNTIF($D$3:D637,TaskList15[[#This Row],[RESPONSABLE]])-COUNTIF(TaskList2[RESPONSABLE],$D$1)-COUNTIF(TaskList1[RESPONSABLE],$D$1))))))</f>
        <v/>
      </c>
    </row>
    <row r="638" spans="1:6" x14ac:dyDescent="0.3">
      <c r="A638" s="10" t="str">
        <f t="array" ref="A638">IF(TaskList15[[#This Row],[RESPONSABLE]]="","",IFERROR(INDEX(TaskList1[THÈME],SMALL(IF(TaskList1[RESPONSABLE]=$D$1,ROW(TaskList1[RESPONSABLE])-1),COUNTIF($D$3:D638,TaskList15[[#This Row],[RESPONSABLE]]))),IFERROR(INDEX(TaskList2[THÈME],SMALL(IF(TaskList2[RESPONSABLE]=$D$1,ROW(TaskList2[RESPONSABLE])-1),COUNTIF($D$3:D638,TaskList15[[#This Row],[RESPONSABLE]])-COUNTIF(TaskList1[RESPONSABLE],$D$1))),INDEX(TaskList3[THÈME],SMALL(IF(TaskList3[RESPONSABLE]=$D$1,ROW(TaskList3[RESPONSABLE])-1),COUNTIF($D$3:D638,TaskList15[[#This Row],[RESPONSABLE]])-COUNTIF(TaskList2[RESPONSABLE],$D$1)-COUNTIF(TaskList1[RESPONSABLE],$D$1))))))</f>
        <v/>
      </c>
      <c r="B638" s="10" t="str">
        <f t="array" ref="B638">IF(TaskList15[[#This Row],[RESPONSABLE]]="","",IFERROR(INDEX(TaskList1[AXE],SMALL(IF(TaskList1[RESPONSABLE]=$D$1,ROW(TaskList1[RESPONSABLE])-1),COUNTIF($D$3:D638,TaskList15[[#This Row],[RESPONSABLE]]))),IFERROR(INDEX(TaskList2[AXE],SMALL(IF(TaskList2[RESPONSABLE]=$D$1,ROW(TaskList2[RESPONSABLE])-1),COUNTIF($D$3:D638,TaskList15[[#This Row],[RESPONSABLE]])-COUNTIF(TaskList1[RESPONSABLE],$D$1))),INDEX(TaskList3[AXE],SMALL(IF(TaskList3[RESPONSABLE]=$D$1,ROW(TaskList3[RESPONSABLE])-1),COUNTIF($D$3:D638,TaskList15[[#This Row],[RESPONSABLE]])-COUNTIF(TaskList2[RESPONSABLE],$D$1)-COUNTIF(TaskList1[RESPONSABLE],$D$1))))))</f>
        <v/>
      </c>
      <c r="D638" s="12" t="str">
        <f>IF(COUNTIF($D$2:D637,$D$1)&lt;COUNTIF(TaskList2[RESPONSABLE],$D$1)+COUNTIF(TaskList3[RESPONSABLE],$D$1)+COUNTIF(TaskList1[RESPONSABLE],$D$1),$D$1,"")</f>
        <v/>
      </c>
      <c r="E638" s="13" t="str">
        <f t="array" ref="E638">IF(TaskList15[[#This Row],[RESPONSABLE]]="","",IFERROR(INDEX(TaskList1[DATE LIMITE],SMALL(IF(TaskList1[RESPONSABLE]=$D$1,ROW(TaskList1[RESPONSABLE])-1),COUNTIF($D$3:D638,TaskList15[[#This Row],[RESPONSABLE]]))),IFERROR(INDEX(TaskList2[DATE LIMITE],SMALL(IF(TaskList2[RESPONSABLE]=$D$1,ROW(TaskList2[RESPONSABLE])-1),COUNTIF($D$3:D638,TaskList15[[#This Row],[RESPONSABLE]])-COUNTIF(TaskList1[RESPONSABLE],$D$1))),INDEX(TaskList3[DATE LIMITE],SMALL(IF(TaskList3[RESPONSABLE]=$D$1,ROW(TaskList3[RESPONSABLE])-1),COUNTIF($D$3:D638,TaskList15[[#This Row],[RESPONSABLE]])-COUNTIF(TaskList2[RESPONSABLE],$D$1)-COUNTIF(TaskList1[RESPONSABLE],$D$1))))))</f>
        <v/>
      </c>
      <c r="F638" s="10" t="str">
        <f t="array" ref="F638">IF(TaskList15[[#This Row],[RESPONSABLE]]="","",IFERROR(INDEX(TaskList1[STATUT],SMALL(IF(TaskList1[RESPONSABLE]=$D$1,ROW(TaskList1[RESPONSABLE])-1),COUNTIF($D$3:D638,TaskList15[[#This Row],[RESPONSABLE]]))),IFERROR(INDEX(TaskList2[STATUT],SMALL(IF(TaskList2[RESPONSABLE]=$D$1,ROW(TaskList2[RESPONSABLE])-1),COUNTIF($D$3:D638,TaskList15[[#This Row],[RESPONSABLE]])-COUNTIF(TaskList1[RESPONSABLE],$D$1))),INDEX(TaskList3[STATUT],SMALL(IF(TaskList3[RESPONSABLE]=$D$1,ROW(TaskList3[RESPONSABLE])-1),COUNTIF($D$3:D638,TaskList15[[#This Row],[RESPONSABLE]])-COUNTIF(TaskList2[RESPONSABLE],$D$1)-COUNTIF(TaskList1[RESPONSABLE],$D$1))))))</f>
        <v/>
      </c>
    </row>
    <row r="639" spans="1:6" x14ac:dyDescent="0.3">
      <c r="A639" s="10" t="str">
        <f t="array" ref="A639">IF(TaskList15[[#This Row],[RESPONSABLE]]="","",IFERROR(INDEX(TaskList1[THÈME],SMALL(IF(TaskList1[RESPONSABLE]=$D$1,ROW(TaskList1[RESPONSABLE])-1),COUNTIF($D$3:D639,TaskList15[[#This Row],[RESPONSABLE]]))),IFERROR(INDEX(TaskList2[THÈME],SMALL(IF(TaskList2[RESPONSABLE]=$D$1,ROW(TaskList2[RESPONSABLE])-1),COUNTIF($D$3:D639,TaskList15[[#This Row],[RESPONSABLE]])-COUNTIF(TaskList1[RESPONSABLE],$D$1))),INDEX(TaskList3[THÈME],SMALL(IF(TaskList3[RESPONSABLE]=$D$1,ROW(TaskList3[RESPONSABLE])-1),COUNTIF($D$3:D639,TaskList15[[#This Row],[RESPONSABLE]])-COUNTIF(TaskList2[RESPONSABLE],$D$1)-COUNTIF(TaskList1[RESPONSABLE],$D$1))))))</f>
        <v/>
      </c>
      <c r="B639" s="10" t="str">
        <f t="array" ref="B639">IF(TaskList15[[#This Row],[RESPONSABLE]]="","",IFERROR(INDEX(TaskList1[AXE],SMALL(IF(TaskList1[RESPONSABLE]=$D$1,ROW(TaskList1[RESPONSABLE])-1),COUNTIF($D$3:D639,TaskList15[[#This Row],[RESPONSABLE]]))),IFERROR(INDEX(TaskList2[AXE],SMALL(IF(TaskList2[RESPONSABLE]=$D$1,ROW(TaskList2[RESPONSABLE])-1),COUNTIF($D$3:D639,TaskList15[[#This Row],[RESPONSABLE]])-COUNTIF(TaskList1[RESPONSABLE],$D$1))),INDEX(TaskList3[AXE],SMALL(IF(TaskList3[RESPONSABLE]=$D$1,ROW(TaskList3[RESPONSABLE])-1),COUNTIF($D$3:D639,TaskList15[[#This Row],[RESPONSABLE]])-COUNTIF(TaskList2[RESPONSABLE],$D$1)-COUNTIF(TaskList1[RESPONSABLE],$D$1))))))</f>
        <v/>
      </c>
      <c r="D639" s="12" t="str">
        <f>IF(COUNTIF($D$2:D638,$D$1)&lt;COUNTIF(TaskList2[RESPONSABLE],$D$1)+COUNTIF(TaskList3[RESPONSABLE],$D$1)+COUNTIF(TaskList1[RESPONSABLE],$D$1),$D$1,"")</f>
        <v/>
      </c>
      <c r="E639" s="13" t="str">
        <f t="array" ref="E639">IF(TaskList15[[#This Row],[RESPONSABLE]]="","",IFERROR(INDEX(TaskList1[DATE LIMITE],SMALL(IF(TaskList1[RESPONSABLE]=$D$1,ROW(TaskList1[RESPONSABLE])-1),COUNTIF($D$3:D639,TaskList15[[#This Row],[RESPONSABLE]]))),IFERROR(INDEX(TaskList2[DATE LIMITE],SMALL(IF(TaskList2[RESPONSABLE]=$D$1,ROW(TaskList2[RESPONSABLE])-1),COUNTIF($D$3:D639,TaskList15[[#This Row],[RESPONSABLE]])-COUNTIF(TaskList1[RESPONSABLE],$D$1))),INDEX(TaskList3[DATE LIMITE],SMALL(IF(TaskList3[RESPONSABLE]=$D$1,ROW(TaskList3[RESPONSABLE])-1),COUNTIF($D$3:D639,TaskList15[[#This Row],[RESPONSABLE]])-COUNTIF(TaskList2[RESPONSABLE],$D$1)-COUNTIF(TaskList1[RESPONSABLE],$D$1))))))</f>
        <v/>
      </c>
      <c r="F639" s="10" t="str">
        <f t="array" ref="F639">IF(TaskList15[[#This Row],[RESPONSABLE]]="","",IFERROR(INDEX(TaskList1[STATUT],SMALL(IF(TaskList1[RESPONSABLE]=$D$1,ROW(TaskList1[RESPONSABLE])-1),COUNTIF($D$3:D639,TaskList15[[#This Row],[RESPONSABLE]]))),IFERROR(INDEX(TaskList2[STATUT],SMALL(IF(TaskList2[RESPONSABLE]=$D$1,ROW(TaskList2[RESPONSABLE])-1),COUNTIF($D$3:D639,TaskList15[[#This Row],[RESPONSABLE]])-COUNTIF(TaskList1[RESPONSABLE],$D$1))),INDEX(TaskList3[STATUT],SMALL(IF(TaskList3[RESPONSABLE]=$D$1,ROW(TaskList3[RESPONSABLE])-1),COUNTIF($D$3:D639,TaskList15[[#This Row],[RESPONSABLE]])-COUNTIF(TaskList2[RESPONSABLE],$D$1)-COUNTIF(TaskList1[RESPONSABLE],$D$1))))))</f>
        <v/>
      </c>
    </row>
    <row r="640" spans="1:6" x14ac:dyDescent="0.3">
      <c r="A640" s="10" t="str">
        <f t="array" ref="A640">IF(TaskList15[[#This Row],[RESPONSABLE]]="","",IFERROR(INDEX(TaskList1[THÈME],SMALL(IF(TaskList1[RESPONSABLE]=$D$1,ROW(TaskList1[RESPONSABLE])-1),COUNTIF($D$3:D640,TaskList15[[#This Row],[RESPONSABLE]]))),IFERROR(INDEX(TaskList2[THÈME],SMALL(IF(TaskList2[RESPONSABLE]=$D$1,ROW(TaskList2[RESPONSABLE])-1),COUNTIF($D$3:D640,TaskList15[[#This Row],[RESPONSABLE]])-COUNTIF(TaskList1[RESPONSABLE],$D$1))),INDEX(TaskList3[THÈME],SMALL(IF(TaskList3[RESPONSABLE]=$D$1,ROW(TaskList3[RESPONSABLE])-1),COUNTIF($D$3:D640,TaskList15[[#This Row],[RESPONSABLE]])-COUNTIF(TaskList2[RESPONSABLE],$D$1)-COUNTIF(TaskList1[RESPONSABLE],$D$1))))))</f>
        <v/>
      </c>
      <c r="B640" s="10" t="str">
        <f t="array" ref="B640">IF(TaskList15[[#This Row],[RESPONSABLE]]="","",IFERROR(INDEX(TaskList1[AXE],SMALL(IF(TaskList1[RESPONSABLE]=$D$1,ROW(TaskList1[RESPONSABLE])-1),COUNTIF($D$3:D640,TaskList15[[#This Row],[RESPONSABLE]]))),IFERROR(INDEX(TaskList2[AXE],SMALL(IF(TaskList2[RESPONSABLE]=$D$1,ROW(TaskList2[RESPONSABLE])-1),COUNTIF($D$3:D640,TaskList15[[#This Row],[RESPONSABLE]])-COUNTIF(TaskList1[RESPONSABLE],$D$1))),INDEX(TaskList3[AXE],SMALL(IF(TaskList3[RESPONSABLE]=$D$1,ROW(TaskList3[RESPONSABLE])-1),COUNTIF($D$3:D640,TaskList15[[#This Row],[RESPONSABLE]])-COUNTIF(TaskList2[RESPONSABLE],$D$1)-COUNTIF(TaskList1[RESPONSABLE],$D$1))))))</f>
        <v/>
      </c>
      <c r="D640" s="12" t="str">
        <f>IF(COUNTIF($D$2:D639,$D$1)&lt;COUNTIF(TaskList2[RESPONSABLE],$D$1)+COUNTIF(TaskList3[RESPONSABLE],$D$1)+COUNTIF(TaskList1[RESPONSABLE],$D$1),$D$1,"")</f>
        <v/>
      </c>
      <c r="E640" s="13" t="str">
        <f t="array" ref="E640">IF(TaskList15[[#This Row],[RESPONSABLE]]="","",IFERROR(INDEX(TaskList1[DATE LIMITE],SMALL(IF(TaskList1[RESPONSABLE]=$D$1,ROW(TaskList1[RESPONSABLE])-1),COUNTIF($D$3:D640,TaskList15[[#This Row],[RESPONSABLE]]))),IFERROR(INDEX(TaskList2[DATE LIMITE],SMALL(IF(TaskList2[RESPONSABLE]=$D$1,ROW(TaskList2[RESPONSABLE])-1),COUNTIF($D$3:D640,TaskList15[[#This Row],[RESPONSABLE]])-COUNTIF(TaskList1[RESPONSABLE],$D$1))),INDEX(TaskList3[DATE LIMITE],SMALL(IF(TaskList3[RESPONSABLE]=$D$1,ROW(TaskList3[RESPONSABLE])-1),COUNTIF($D$3:D640,TaskList15[[#This Row],[RESPONSABLE]])-COUNTIF(TaskList2[RESPONSABLE],$D$1)-COUNTIF(TaskList1[RESPONSABLE],$D$1))))))</f>
        <v/>
      </c>
      <c r="F640" s="10" t="str">
        <f t="array" ref="F640">IF(TaskList15[[#This Row],[RESPONSABLE]]="","",IFERROR(INDEX(TaskList1[STATUT],SMALL(IF(TaskList1[RESPONSABLE]=$D$1,ROW(TaskList1[RESPONSABLE])-1),COUNTIF($D$3:D640,TaskList15[[#This Row],[RESPONSABLE]]))),IFERROR(INDEX(TaskList2[STATUT],SMALL(IF(TaskList2[RESPONSABLE]=$D$1,ROW(TaskList2[RESPONSABLE])-1),COUNTIF($D$3:D640,TaskList15[[#This Row],[RESPONSABLE]])-COUNTIF(TaskList1[RESPONSABLE],$D$1))),INDEX(TaskList3[STATUT],SMALL(IF(TaskList3[RESPONSABLE]=$D$1,ROW(TaskList3[RESPONSABLE])-1),COUNTIF($D$3:D640,TaskList15[[#This Row],[RESPONSABLE]])-COUNTIF(TaskList2[RESPONSABLE],$D$1)-COUNTIF(TaskList1[RESPONSABLE],$D$1))))))</f>
        <v/>
      </c>
    </row>
    <row r="641" spans="1:6" x14ac:dyDescent="0.3">
      <c r="A641" s="10" t="str">
        <f t="array" ref="A641">IF(TaskList15[[#This Row],[RESPONSABLE]]="","",IFERROR(INDEX(TaskList1[THÈME],SMALL(IF(TaskList1[RESPONSABLE]=$D$1,ROW(TaskList1[RESPONSABLE])-1),COUNTIF($D$3:D641,TaskList15[[#This Row],[RESPONSABLE]]))),IFERROR(INDEX(TaskList2[THÈME],SMALL(IF(TaskList2[RESPONSABLE]=$D$1,ROW(TaskList2[RESPONSABLE])-1),COUNTIF($D$3:D641,TaskList15[[#This Row],[RESPONSABLE]])-COUNTIF(TaskList1[RESPONSABLE],$D$1))),INDEX(TaskList3[THÈME],SMALL(IF(TaskList3[RESPONSABLE]=$D$1,ROW(TaskList3[RESPONSABLE])-1),COUNTIF($D$3:D641,TaskList15[[#This Row],[RESPONSABLE]])-COUNTIF(TaskList2[RESPONSABLE],$D$1)-COUNTIF(TaskList1[RESPONSABLE],$D$1))))))</f>
        <v/>
      </c>
      <c r="B641" s="10" t="str">
        <f t="array" ref="B641">IF(TaskList15[[#This Row],[RESPONSABLE]]="","",IFERROR(INDEX(TaskList1[AXE],SMALL(IF(TaskList1[RESPONSABLE]=$D$1,ROW(TaskList1[RESPONSABLE])-1),COUNTIF($D$3:D641,TaskList15[[#This Row],[RESPONSABLE]]))),IFERROR(INDEX(TaskList2[AXE],SMALL(IF(TaskList2[RESPONSABLE]=$D$1,ROW(TaskList2[RESPONSABLE])-1),COUNTIF($D$3:D641,TaskList15[[#This Row],[RESPONSABLE]])-COUNTIF(TaskList1[RESPONSABLE],$D$1))),INDEX(TaskList3[AXE],SMALL(IF(TaskList3[RESPONSABLE]=$D$1,ROW(TaskList3[RESPONSABLE])-1),COUNTIF($D$3:D641,TaskList15[[#This Row],[RESPONSABLE]])-COUNTIF(TaskList2[RESPONSABLE],$D$1)-COUNTIF(TaskList1[RESPONSABLE],$D$1))))))</f>
        <v/>
      </c>
      <c r="D641" s="12" t="str">
        <f>IF(COUNTIF($D$2:D640,$D$1)&lt;COUNTIF(TaskList2[RESPONSABLE],$D$1)+COUNTIF(TaskList3[RESPONSABLE],$D$1)+COUNTIF(TaskList1[RESPONSABLE],$D$1),$D$1,"")</f>
        <v/>
      </c>
      <c r="E641" s="13" t="str">
        <f t="array" ref="E641">IF(TaskList15[[#This Row],[RESPONSABLE]]="","",IFERROR(INDEX(TaskList1[DATE LIMITE],SMALL(IF(TaskList1[RESPONSABLE]=$D$1,ROW(TaskList1[RESPONSABLE])-1),COUNTIF($D$3:D641,TaskList15[[#This Row],[RESPONSABLE]]))),IFERROR(INDEX(TaskList2[DATE LIMITE],SMALL(IF(TaskList2[RESPONSABLE]=$D$1,ROW(TaskList2[RESPONSABLE])-1),COUNTIF($D$3:D641,TaskList15[[#This Row],[RESPONSABLE]])-COUNTIF(TaskList1[RESPONSABLE],$D$1))),INDEX(TaskList3[DATE LIMITE],SMALL(IF(TaskList3[RESPONSABLE]=$D$1,ROW(TaskList3[RESPONSABLE])-1),COUNTIF($D$3:D641,TaskList15[[#This Row],[RESPONSABLE]])-COUNTIF(TaskList2[RESPONSABLE],$D$1)-COUNTIF(TaskList1[RESPONSABLE],$D$1))))))</f>
        <v/>
      </c>
      <c r="F641" s="10" t="str">
        <f t="array" ref="F641">IF(TaskList15[[#This Row],[RESPONSABLE]]="","",IFERROR(INDEX(TaskList1[STATUT],SMALL(IF(TaskList1[RESPONSABLE]=$D$1,ROW(TaskList1[RESPONSABLE])-1),COUNTIF($D$3:D641,TaskList15[[#This Row],[RESPONSABLE]]))),IFERROR(INDEX(TaskList2[STATUT],SMALL(IF(TaskList2[RESPONSABLE]=$D$1,ROW(TaskList2[RESPONSABLE])-1),COUNTIF($D$3:D641,TaskList15[[#This Row],[RESPONSABLE]])-COUNTIF(TaskList1[RESPONSABLE],$D$1))),INDEX(TaskList3[STATUT],SMALL(IF(TaskList3[RESPONSABLE]=$D$1,ROW(TaskList3[RESPONSABLE])-1),COUNTIF($D$3:D641,TaskList15[[#This Row],[RESPONSABLE]])-COUNTIF(TaskList2[RESPONSABLE],$D$1)-COUNTIF(TaskList1[RESPONSABLE],$D$1))))))</f>
        <v/>
      </c>
    </row>
    <row r="642" spans="1:6" x14ac:dyDescent="0.3">
      <c r="A642" s="10" t="str">
        <f t="array" ref="A642">IF(TaskList15[[#This Row],[RESPONSABLE]]="","",IFERROR(INDEX(TaskList1[THÈME],SMALL(IF(TaskList1[RESPONSABLE]=$D$1,ROW(TaskList1[RESPONSABLE])-1),COUNTIF($D$3:D642,TaskList15[[#This Row],[RESPONSABLE]]))),IFERROR(INDEX(TaskList2[THÈME],SMALL(IF(TaskList2[RESPONSABLE]=$D$1,ROW(TaskList2[RESPONSABLE])-1),COUNTIF($D$3:D642,TaskList15[[#This Row],[RESPONSABLE]])-COUNTIF(TaskList1[RESPONSABLE],$D$1))),INDEX(TaskList3[THÈME],SMALL(IF(TaskList3[RESPONSABLE]=$D$1,ROW(TaskList3[RESPONSABLE])-1),COUNTIF($D$3:D642,TaskList15[[#This Row],[RESPONSABLE]])-COUNTIF(TaskList2[RESPONSABLE],$D$1)-COUNTIF(TaskList1[RESPONSABLE],$D$1))))))</f>
        <v/>
      </c>
      <c r="B642" s="10" t="str">
        <f t="array" ref="B642">IF(TaskList15[[#This Row],[RESPONSABLE]]="","",IFERROR(INDEX(TaskList1[AXE],SMALL(IF(TaskList1[RESPONSABLE]=$D$1,ROW(TaskList1[RESPONSABLE])-1),COUNTIF($D$3:D642,TaskList15[[#This Row],[RESPONSABLE]]))),IFERROR(INDEX(TaskList2[AXE],SMALL(IF(TaskList2[RESPONSABLE]=$D$1,ROW(TaskList2[RESPONSABLE])-1),COUNTIF($D$3:D642,TaskList15[[#This Row],[RESPONSABLE]])-COUNTIF(TaskList1[RESPONSABLE],$D$1))),INDEX(TaskList3[AXE],SMALL(IF(TaskList3[RESPONSABLE]=$D$1,ROW(TaskList3[RESPONSABLE])-1),COUNTIF($D$3:D642,TaskList15[[#This Row],[RESPONSABLE]])-COUNTIF(TaskList2[RESPONSABLE],$D$1)-COUNTIF(TaskList1[RESPONSABLE],$D$1))))))</f>
        <v/>
      </c>
      <c r="D642" s="12" t="str">
        <f>IF(COUNTIF($D$2:D641,$D$1)&lt;COUNTIF(TaskList2[RESPONSABLE],$D$1)+COUNTIF(TaskList3[RESPONSABLE],$D$1)+COUNTIF(TaskList1[RESPONSABLE],$D$1),$D$1,"")</f>
        <v/>
      </c>
      <c r="E642" s="13" t="str">
        <f t="array" ref="E642">IF(TaskList15[[#This Row],[RESPONSABLE]]="","",IFERROR(INDEX(TaskList1[DATE LIMITE],SMALL(IF(TaskList1[RESPONSABLE]=$D$1,ROW(TaskList1[RESPONSABLE])-1),COUNTIF($D$3:D642,TaskList15[[#This Row],[RESPONSABLE]]))),IFERROR(INDEX(TaskList2[DATE LIMITE],SMALL(IF(TaskList2[RESPONSABLE]=$D$1,ROW(TaskList2[RESPONSABLE])-1),COUNTIF($D$3:D642,TaskList15[[#This Row],[RESPONSABLE]])-COUNTIF(TaskList1[RESPONSABLE],$D$1))),INDEX(TaskList3[DATE LIMITE],SMALL(IF(TaskList3[RESPONSABLE]=$D$1,ROW(TaskList3[RESPONSABLE])-1),COUNTIF($D$3:D642,TaskList15[[#This Row],[RESPONSABLE]])-COUNTIF(TaskList2[RESPONSABLE],$D$1)-COUNTIF(TaskList1[RESPONSABLE],$D$1))))))</f>
        <v/>
      </c>
      <c r="F642" s="10" t="str">
        <f t="array" ref="F642">IF(TaskList15[[#This Row],[RESPONSABLE]]="","",IFERROR(INDEX(TaskList1[STATUT],SMALL(IF(TaskList1[RESPONSABLE]=$D$1,ROW(TaskList1[RESPONSABLE])-1),COUNTIF($D$3:D642,TaskList15[[#This Row],[RESPONSABLE]]))),IFERROR(INDEX(TaskList2[STATUT],SMALL(IF(TaskList2[RESPONSABLE]=$D$1,ROW(TaskList2[RESPONSABLE])-1),COUNTIF($D$3:D642,TaskList15[[#This Row],[RESPONSABLE]])-COUNTIF(TaskList1[RESPONSABLE],$D$1))),INDEX(TaskList3[STATUT],SMALL(IF(TaskList3[RESPONSABLE]=$D$1,ROW(TaskList3[RESPONSABLE])-1),COUNTIF($D$3:D642,TaskList15[[#This Row],[RESPONSABLE]])-COUNTIF(TaskList2[RESPONSABLE],$D$1)-COUNTIF(TaskList1[RESPONSABLE],$D$1))))))</f>
        <v/>
      </c>
    </row>
    <row r="643" spans="1:6" x14ac:dyDescent="0.3">
      <c r="A643" s="10" t="str">
        <f t="array" ref="A643">IF(TaskList15[[#This Row],[RESPONSABLE]]="","",IFERROR(INDEX(TaskList1[THÈME],SMALL(IF(TaskList1[RESPONSABLE]=$D$1,ROW(TaskList1[RESPONSABLE])-1),COUNTIF($D$3:D643,TaskList15[[#This Row],[RESPONSABLE]]))),IFERROR(INDEX(TaskList2[THÈME],SMALL(IF(TaskList2[RESPONSABLE]=$D$1,ROW(TaskList2[RESPONSABLE])-1),COUNTIF($D$3:D643,TaskList15[[#This Row],[RESPONSABLE]])-COUNTIF(TaskList1[RESPONSABLE],$D$1))),INDEX(TaskList3[THÈME],SMALL(IF(TaskList3[RESPONSABLE]=$D$1,ROW(TaskList3[RESPONSABLE])-1),COUNTIF($D$3:D643,TaskList15[[#This Row],[RESPONSABLE]])-COUNTIF(TaskList2[RESPONSABLE],$D$1)-COUNTIF(TaskList1[RESPONSABLE],$D$1))))))</f>
        <v/>
      </c>
      <c r="B643" s="10" t="str">
        <f t="array" ref="B643">IF(TaskList15[[#This Row],[RESPONSABLE]]="","",IFERROR(INDEX(TaskList1[AXE],SMALL(IF(TaskList1[RESPONSABLE]=$D$1,ROW(TaskList1[RESPONSABLE])-1),COUNTIF($D$3:D643,TaskList15[[#This Row],[RESPONSABLE]]))),IFERROR(INDEX(TaskList2[AXE],SMALL(IF(TaskList2[RESPONSABLE]=$D$1,ROW(TaskList2[RESPONSABLE])-1),COUNTIF($D$3:D643,TaskList15[[#This Row],[RESPONSABLE]])-COUNTIF(TaskList1[RESPONSABLE],$D$1))),INDEX(TaskList3[AXE],SMALL(IF(TaskList3[RESPONSABLE]=$D$1,ROW(TaskList3[RESPONSABLE])-1),COUNTIF($D$3:D643,TaskList15[[#This Row],[RESPONSABLE]])-COUNTIF(TaskList2[RESPONSABLE],$D$1)-COUNTIF(TaskList1[RESPONSABLE],$D$1))))))</f>
        <v/>
      </c>
      <c r="D643" s="12" t="str">
        <f>IF(COUNTIF($D$2:D642,$D$1)&lt;COUNTIF(TaskList2[RESPONSABLE],$D$1)+COUNTIF(TaskList3[RESPONSABLE],$D$1)+COUNTIF(TaskList1[RESPONSABLE],$D$1),$D$1,"")</f>
        <v/>
      </c>
      <c r="E643" s="13" t="str">
        <f t="array" ref="E643">IF(TaskList15[[#This Row],[RESPONSABLE]]="","",IFERROR(INDEX(TaskList1[DATE LIMITE],SMALL(IF(TaskList1[RESPONSABLE]=$D$1,ROW(TaskList1[RESPONSABLE])-1),COUNTIF($D$3:D643,TaskList15[[#This Row],[RESPONSABLE]]))),IFERROR(INDEX(TaskList2[DATE LIMITE],SMALL(IF(TaskList2[RESPONSABLE]=$D$1,ROW(TaskList2[RESPONSABLE])-1),COUNTIF($D$3:D643,TaskList15[[#This Row],[RESPONSABLE]])-COUNTIF(TaskList1[RESPONSABLE],$D$1))),INDEX(TaskList3[DATE LIMITE],SMALL(IF(TaskList3[RESPONSABLE]=$D$1,ROW(TaskList3[RESPONSABLE])-1),COUNTIF($D$3:D643,TaskList15[[#This Row],[RESPONSABLE]])-COUNTIF(TaskList2[RESPONSABLE],$D$1)-COUNTIF(TaskList1[RESPONSABLE],$D$1))))))</f>
        <v/>
      </c>
      <c r="F643" s="10" t="str">
        <f t="array" ref="F643">IF(TaskList15[[#This Row],[RESPONSABLE]]="","",IFERROR(INDEX(TaskList1[STATUT],SMALL(IF(TaskList1[RESPONSABLE]=$D$1,ROW(TaskList1[RESPONSABLE])-1),COUNTIF($D$3:D643,TaskList15[[#This Row],[RESPONSABLE]]))),IFERROR(INDEX(TaskList2[STATUT],SMALL(IF(TaskList2[RESPONSABLE]=$D$1,ROW(TaskList2[RESPONSABLE])-1),COUNTIF($D$3:D643,TaskList15[[#This Row],[RESPONSABLE]])-COUNTIF(TaskList1[RESPONSABLE],$D$1))),INDEX(TaskList3[STATUT],SMALL(IF(TaskList3[RESPONSABLE]=$D$1,ROW(TaskList3[RESPONSABLE])-1),COUNTIF($D$3:D643,TaskList15[[#This Row],[RESPONSABLE]])-COUNTIF(TaskList2[RESPONSABLE],$D$1)-COUNTIF(TaskList1[RESPONSABLE],$D$1))))))</f>
        <v/>
      </c>
    </row>
    <row r="644" spans="1:6" x14ac:dyDescent="0.3">
      <c r="A644" s="10" t="str">
        <f t="array" ref="A644">IF(TaskList15[[#This Row],[RESPONSABLE]]="","",IFERROR(INDEX(TaskList1[THÈME],SMALL(IF(TaskList1[RESPONSABLE]=$D$1,ROW(TaskList1[RESPONSABLE])-1),COUNTIF($D$3:D644,TaskList15[[#This Row],[RESPONSABLE]]))),IFERROR(INDEX(TaskList2[THÈME],SMALL(IF(TaskList2[RESPONSABLE]=$D$1,ROW(TaskList2[RESPONSABLE])-1),COUNTIF($D$3:D644,TaskList15[[#This Row],[RESPONSABLE]])-COUNTIF(TaskList1[RESPONSABLE],$D$1))),INDEX(TaskList3[THÈME],SMALL(IF(TaskList3[RESPONSABLE]=$D$1,ROW(TaskList3[RESPONSABLE])-1),COUNTIF($D$3:D644,TaskList15[[#This Row],[RESPONSABLE]])-COUNTIF(TaskList2[RESPONSABLE],$D$1)-COUNTIF(TaskList1[RESPONSABLE],$D$1))))))</f>
        <v/>
      </c>
      <c r="B644" s="10" t="str">
        <f t="array" ref="B644">IF(TaskList15[[#This Row],[RESPONSABLE]]="","",IFERROR(INDEX(TaskList1[AXE],SMALL(IF(TaskList1[RESPONSABLE]=$D$1,ROW(TaskList1[RESPONSABLE])-1),COUNTIF($D$3:D644,TaskList15[[#This Row],[RESPONSABLE]]))),IFERROR(INDEX(TaskList2[AXE],SMALL(IF(TaskList2[RESPONSABLE]=$D$1,ROW(TaskList2[RESPONSABLE])-1),COUNTIF($D$3:D644,TaskList15[[#This Row],[RESPONSABLE]])-COUNTIF(TaskList1[RESPONSABLE],$D$1))),INDEX(TaskList3[AXE],SMALL(IF(TaskList3[RESPONSABLE]=$D$1,ROW(TaskList3[RESPONSABLE])-1),COUNTIF($D$3:D644,TaskList15[[#This Row],[RESPONSABLE]])-COUNTIF(TaskList2[RESPONSABLE],$D$1)-COUNTIF(TaskList1[RESPONSABLE],$D$1))))))</f>
        <v/>
      </c>
      <c r="D644" s="12" t="str">
        <f>IF(COUNTIF($D$2:D643,$D$1)&lt;COUNTIF(TaskList2[RESPONSABLE],$D$1)+COUNTIF(TaskList3[RESPONSABLE],$D$1)+COUNTIF(TaskList1[RESPONSABLE],$D$1),$D$1,"")</f>
        <v/>
      </c>
      <c r="E644" s="13" t="str">
        <f t="array" ref="E644">IF(TaskList15[[#This Row],[RESPONSABLE]]="","",IFERROR(INDEX(TaskList1[DATE LIMITE],SMALL(IF(TaskList1[RESPONSABLE]=$D$1,ROW(TaskList1[RESPONSABLE])-1),COUNTIF($D$3:D644,TaskList15[[#This Row],[RESPONSABLE]]))),IFERROR(INDEX(TaskList2[DATE LIMITE],SMALL(IF(TaskList2[RESPONSABLE]=$D$1,ROW(TaskList2[RESPONSABLE])-1),COUNTIF($D$3:D644,TaskList15[[#This Row],[RESPONSABLE]])-COUNTIF(TaskList1[RESPONSABLE],$D$1))),INDEX(TaskList3[DATE LIMITE],SMALL(IF(TaskList3[RESPONSABLE]=$D$1,ROW(TaskList3[RESPONSABLE])-1),COUNTIF($D$3:D644,TaskList15[[#This Row],[RESPONSABLE]])-COUNTIF(TaskList2[RESPONSABLE],$D$1)-COUNTIF(TaskList1[RESPONSABLE],$D$1))))))</f>
        <v/>
      </c>
      <c r="F644" s="10" t="str">
        <f t="array" ref="F644">IF(TaskList15[[#This Row],[RESPONSABLE]]="","",IFERROR(INDEX(TaskList1[STATUT],SMALL(IF(TaskList1[RESPONSABLE]=$D$1,ROW(TaskList1[RESPONSABLE])-1),COUNTIF($D$3:D644,TaskList15[[#This Row],[RESPONSABLE]]))),IFERROR(INDEX(TaskList2[STATUT],SMALL(IF(TaskList2[RESPONSABLE]=$D$1,ROW(TaskList2[RESPONSABLE])-1),COUNTIF($D$3:D644,TaskList15[[#This Row],[RESPONSABLE]])-COUNTIF(TaskList1[RESPONSABLE],$D$1))),INDEX(TaskList3[STATUT],SMALL(IF(TaskList3[RESPONSABLE]=$D$1,ROW(TaskList3[RESPONSABLE])-1),COUNTIF($D$3:D644,TaskList15[[#This Row],[RESPONSABLE]])-COUNTIF(TaskList2[RESPONSABLE],$D$1)-COUNTIF(TaskList1[RESPONSABLE],$D$1))))))</f>
        <v/>
      </c>
    </row>
    <row r="645" spans="1:6" x14ac:dyDescent="0.3">
      <c r="A645" s="10" t="str">
        <f t="array" ref="A645">IF(TaskList15[[#This Row],[RESPONSABLE]]="","",IFERROR(INDEX(TaskList1[THÈME],SMALL(IF(TaskList1[RESPONSABLE]=$D$1,ROW(TaskList1[RESPONSABLE])-1),COUNTIF($D$3:D645,TaskList15[[#This Row],[RESPONSABLE]]))),IFERROR(INDEX(TaskList2[THÈME],SMALL(IF(TaskList2[RESPONSABLE]=$D$1,ROW(TaskList2[RESPONSABLE])-1),COUNTIF($D$3:D645,TaskList15[[#This Row],[RESPONSABLE]])-COUNTIF(TaskList1[RESPONSABLE],$D$1))),INDEX(TaskList3[THÈME],SMALL(IF(TaskList3[RESPONSABLE]=$D$1,ROW(TaskList3[RESPONSABLE])-1),COUNTIF($D$3:D645,TaskList15[[#This Row],[RESPONSABLE]])-COUNTIF(TaskList2[RESPONSABLE],$D$1)-COUNTIF(TaskList1[RESPONSABLE],$D$1))))))</f>
        <v/>
      </c>
      <c r="B645" s="10" t="str">
        <f t="array" ref="B645">IF(TaskList15[[#This Row],[RESPONSABLE]]="","",IFERROR(INDEX(TaskList1[AXE],SMALL(IF(TaskList1[RESPONSABLE]=$D$1,ROW(TaskList1[RESPONSABLE])-1),COUNTIF($D$3:D645,TaskList15[[#This Row],[RESPONSABLE]]))),IFERROR(INDEX(TaskList2[AXE],SMALL(IF(TaskList2[RESPONSABLE]=$D$1,ROW(TaskList2[RESPONSABLE])-1),COUNTIF($D$3:D645,TaskList15[[#This Row],[RESPONSABLE]])-COUNTIF(TaskList1[RESPONSABLE],$D$1))),INDEX(TaskList3[AXE],SMALL(IF(TaskList3[RESPONSABLE]=$D$1,ROW(TaskList3[RESPONSABLE])-1),COUNTIF($D$3:D645,TaskList15[[#This Row],[RESPONSABLE]])-COUNTIF(TaskList2[RESPONSABLE],$D$1)-COUNTIF(TaskList1[RESPONSABLE],$D$1))))))</f>
        <v/>
      </c>
      <c r="D645" s="12" t="str">
        <f>IF(COUNTIF($D$2:D644,$D$1)&lt;COUNTIF(TaskList2[RESPONSABLE],$D$1)+COUNTIF(TaskList3[RESPONSABLE],$D$1)+COUNTIF(TaskList1[RESPONSABLE],$D$1),$D$1,"")</f>
        <v/>
      </c>
      <c r="E645" s="13" t="str">
        <f t="array" ref="E645">IF(TaskList15[[#This Row],[RESPONSABLE]]="","",IFERROR(INDEX(TaskList1[DATE LIMITE],SMALL(IF(TaskList1[RESPONSABLE]=$D$1,ROW(TaskList1[RESPONSABLE])-1),COUNTIF($D$3:D645,TaskList15[[#This Row],[RESPONSABLE]]))),IFERROR(INDEX(TaskList2[DATE LIMITE],SMALL(IF(TaskList2[RESPONSABLE]=$D$1,ROW(TaskList2[RESPONSABLE])-1),COUNTIF($D$3:D645,TaskList15[[#This Row],[RESPONSABLE]])-COUNTIF(TaskList1[RESPONSABLE],$D$1))),INDEX(TaskList3[DATE LIMITE],SMALL(IF(TaskList3[RESPONSABLE]=$D$1,ROW(TaskList3[RESPONSABLE])-1),COUNTIF($D$3:D645,TaskList15[[#This Row],[RESPONSABLE]])-COUNTIF(TaskList2[RESPONSABLE],$D$1)-COUNTIF(TaskList1[RESPONSABLE],$D$1))))))</f>
        <v/>
      </c>
      <c r="F645" s="10" t="str">
        <f t="array" ref="F645">IF(TaskList15[[#This Row],[RESPONSABLE]]="","",IFERROR(INDEX(TaskList1[STATUT],SMALL(IF(TaskList1[RESPONSABLE]=$D$1,ROW(TaskList1[RESPONSABLE])-1),COUNTIF($D$3:D645,TaskList15[[#This Row],[RESPONSABLE]]))),IFERROR(INDEX(TaskList2[STATUT],SMALL(IF(TaskList2[RESPONSABLE]=$D$1,ROW(TaskList2[RESPONSABLE])-1),COUNTIF($D$3:D645,TaskList15[[#This Row],[RESPONSABLE]])-COUNTIF(TaskList1[RESPONSABLE],$D$1))),INDEX(TaskList3[STATUT],SMALL(IF(TaskList3[RESPONSABLE]=$D$1,ROW(TaskList3[RESPONSABLE])-1),COUNTIF($D$3:D645,TaskList15[[#This Row],[RESPONSABLE]])-COUNTIF(TaskList2[RESPONSABLE],$D$1)-COUNTIF(TaskList1[RESPONSABLE],$D$1))))))</f>
        <v/>
      </c>
    </row>
    <row r="646" spans="1:6" x14ac:dyDescent="0.3">
      <c r="A646" s="10" t="str">
        <f t="array" ref="A646">IF(TaskList15[[#This Row],[RESPONSABLE]]="","",IFERROR(INDEX(TaskList1[THÈME],SMALL(IF(TaskList1[RESPONSABLE]=$D$1,ROW(TaskList1[RESPONSABLE])-1),COUNTIF($D$3:D646,TaskList15[[#This Row],[RESPONSABLE]]))),IFERROR(INDEX(TaskList2[THÈME],SMALL(IF(TaskList2[RESPONSABLE]=$D$1,ROW(TaskList2[RESPONSABLE])-1),COUNTIF($D$3:D646,TaskList15[[#This Row],[RESPONSABLE]])-COUNTIF(TaskList1[RESPONSABLE],$D$1))),INDEX(TaskList3[THÈME],SMALL(IF(TaskList3[RESPONSABLE]=$D$1,ROW(TaskList3[RESPONSABLE])-1),COUNTIF($D$3:D646,TaskList15[[#This Row],[RESPONSABLE]])-COUNTIF(TaskList2[RESPONSABLE],$D$1)-COUNTIF(TaskList1[RESPONSABLE],$D$1))))))</f>
        <v/>
      </c>
      <c r="B646" s="10" t="str">
        <f t="array" ref="B646">IF(TaskList15[[#This Row],[RESPONSABLE]]="","",IFERROR(INDEX(TaskList1[AXE],SMALL(IF(TaskList1[RESPONSABLE]=$D$1,ROW(TaskList1[RESPONSABLE])-1),COUNTIF($D$3:D646,TaskList15[[#This Row],[RESPONSABLE]]))),IFERROR(INDEX(TaskList2[AXE],SMALL(IF(TaskList2[RESPONSABLE]=$D$1,ROW(TaskList2[RESPONSABLE])-1),COUNTIF($D$3:D646,TaskList15[[#This Row],[RESPONSABLE]])-COUNTIF(TaskList1[RESPONSABLE],$D$1))),INDEX(TaskList3[AXE],SMALL(IF(TaskList3[RESPONSABLE]=$D$1,ROW(TaskList3[RESPONSABLE])-1),COUNTIF($D$3:D646,TaskList15[[#This Row],[RESPONSABLE]])-COUNTIF(TaskList2[RESPONSABLE],$D$1)-COUNTIF(TaskList1[RESPONSABLE],$D$1))))))</f>
        <v/>
      </c>
      <c r="D646" s="12" t="str">
        <f>IF(COUNTIF($D$2:D645,$D$1)&lt;COUNTIF(TaskList2[RESPONSABLE],$D$1)+COUNTIF(TaskList3[RESPONSABLE],$D$1)+COUNTIF(TaskList1[RESPONSABLE],$D$1),$D$1,"")</f>
        <v/>
      </c>
      <c r="E646" s="13" t="str">
        <f t="array" ref="E646">IF(TaskList15[[#This Row],[RESPONSABLE]]="","",IFERROR(INDEX(TaskList1[DATE LIMITE],SMALL(IF(TaskList1[RESPONSABLE]=$D$1,ROW(TaskList1[RESPONSABLE])-1),COUNTIF($D$3:D646,TaskList15[[#This Row],[RESPONSABLE]]))),IFERROR(INDEX(TaskList2[DATE LIMITE],SMALL(IF(TaskList2[RESPONSABLE]=$D$1,ROW(TaskList2[RESPONSABLE])-1),COUNTIF($D$3:D646,TaskList15[[#This Row],[RESPONSABLE]])-COUNTIF(TaskList1[RESPONSABLE],$D$1))),INDEX(TaskList3[DATE LIMITE],SMALL(IF(TaskList3[RESPONSABLE]=$D$1,ROW(TaskList3[RESPONSABLE])-1),COUNTIF($D$3:D646,TaskList15[[#This Row],[RESPONSABLE]])-COUNTIF(TaskList2[RESPONSABLE],$D$1)-COUNTIF(TaskList1[RESPONSABLE],$D$1))))))</f>
        <v/>
      </c>
      <c r="F646" s="10" t="str">
        <f t="array" ref="F646">IF(TaskList15[[#This Row],[RESPONSABLE]]="","",IFERROR(INDEX(TaskList1[STATUT],SMALL(IF(TaskList1[RESPONSABLE]=$D$1,ROW(TaskList1[RESPONSABLE])-1),COUNTIF($D$3:D646,TaskList15[[#This Row],[RESPONSABLE]]))),IFERROR(INDEX(TaskList2[STATUT],SMALL(IF(TaskList2[RESPONSABLE]=$D$1,ROW(TaskList2[RESPONSABLE])-1),COUNTIF($D$3:D646,TaskList15[[#This Row],[RESPONSABLE]])-COUNTIF(TaskList1[RESPONSABLE],$D$1))),INDEX(TaskList3[STATUT],SMALL(IF(TaskList3[RESPONSABLE]=$D$1,ROW(TaskList3[RESPONSABLE])-1),COUNTIF($D$3:D646,TaskList15[[#This Row],[RESPONSABLE]])-COUNTIF(TaskList2[RESPONSABLE],$D$1)-COUNTIF(TaskList1[RESPONSABLE],$D$1))))))</f>
        <v/>
      </c>
    </row>
    <row r="647" spans="1:6" x14ac:dyDescent="0.3">
      <c r="A647" s="10" t="str">
        <f t="array" ref="A647">IF(TaskList15[[#This Row],[RESPONSABLE]]="","",IFERROR(INDEX(TaskList1[THÈME],SMALL(IF(TaskList1[RESPONSABLE]=$D$1,ROW(TaskList1[RESPONSABLE])-1),COUNTIF($D$3:D647,TaskList15[[#This Row],[RESPONSABLE]]))),IFERROR(INDEX(TaskList2[THÈME],SMALL(IF(TaskList2[RESPONSABLE]=$D$1,ROW(TaskList2[RESPONSABLE])-1),COUNTIF($D$3:D647,TaskList15[[#This Row],[RESPONSABLE]])-COUNTIF(TaskList1[RESPONSABLE],$D$1))),INDEX(TaskList3[THÈME],SMALL(IF(TaskList3[RESPONSABLE]=$D$1,ROW(TaskList3[RESPONSABLE])-1),COUNTIF($D$3:D647,TaskList15[[#This Row],[RESPONSABLE]])-COUNTIF(TaskList2[RESPONSABLE],$D$1)-COUNTIF(TaskList1[RESPONSABLE],$D$1))))))</f>
        <v/>
      </c>
      <c r="B647" s="10" t="str">
        <f t="array" ref="B647">IF(TaskList15[[#This Row],[RESPONSABLE]]="","",IFERROR(INDEX(TaskList1[AXE],SMALL(IF(TaskList1[RESPONSABLE]=$D$1,ROW(TaskList1[RESPONSABLE])-1),COUNTIF($D$3:D647,TaskList15[[#This Row],[RESPONSABLE]]))),IFERROR(INDEX(TaskList2[AXE],SMALL(IF(TaskList2[RESPONSABLE]=$D$1,ROW(TaskList2[RESPONSABLE])-1),COUNTIF($D$3:D647,TaskList15[[#This Row],[RESPONSABLE]])-COUNTIF(TaskList1[RESPONSABLE],$D$1))),INDEX(TaskList3[AXE],SMALL(IF(TaskList3[RESPONSABLE]=$D$1,ROW(TaskList3[RESPONSABLE])-1),COUNTIF($D$3:D647,TaskList15[[#This Row],[RESPONSABLE]])-COUNTIF(TaskList2[RESPONSABLE],$D$1)-COUNTIF(TaskList1[RESPONSABLE],$D$1))))))</f>
        <v/>
      </c>
      <c r="D647" s="12" t="str">
        <f>IF(COUNTIF($D$2:D646,$D$1)&lt;COUNTIF(TaskList2[RESPONSABLE],$D$1)+COUNTIF(TaskList3[RESPONSABLE],$D$1)+COUNTIF(TaskList1[RESPONSABLE],$D$1),$D$1,"")</f>
        <v/>
      </c>
      <c r="E647" s="13" t="str">
        <f t="array" ref="E647">IF(TaskList15[[#This Row],[RESPONSABLE]]="","",IFERROR(INDEX(TaskList1[DATE LIMITE],SMALL(IF(TaskList1[RESPONSABLE]=$D$1,ROW(TaskList1[RESPONSABLE])-1),COUNTIF($D$3:D647,TaskList15[[#This Row],[RESPONSABLE]]))),IFERROR(INDEX(TaskList2[DATE LIMITE],SMALL(IF(TaskList2[RESPONSABLE]=$D$1,ROW(TaskList2[RESPONSABLE])-1),COUNTIF($D$3:D647,TaskList15[[#This Row],[RESPONSABLE]])-COUNTIF(TaskList1[RESPONSABLE],$D$1))),INDEX(TaskList3[DATE LIMITE],SMALL(IF(TaskList3[RESPONSABLE]=$D$1,ROW(TaskList3[RESPONSABLE])-1),COUNTIF($D$3:D647,TaskList15[[#This Row],[RESPONSABLE]])-COUNTIF(TaskList2[RESPONSABLE],$D$1)-COUNTIF(TaskList1[RESPONSABLE],$D$1))))))</f>
        <v/>
      </c>
      <c r="F647" s="10" t="str">
        <f t="array" ref="F647">IF(TaskList15[[#This Row],[RESPONSABLE]]="","",IFERROR(INDEX(TaskList1[STATUT],SMALL(IF(TaskList1[RESPONSABLE]=$D$1,ROW(TaskList1[RESPONSABLE])-1),COUNTIF($D$3:D647,TaskList15[[#This Row],[RESPONSABLE]]))),IFERROR(INDEX(TaskList2[STATUT],SMALL(IF(TaskList2[RESPONSABLE]=$D$1,ROW(TaskList2[RESPONSABLE])-1),COUNTIF($D$3:D647,TaskList15[[#This Row],[RESPONSABLE]])-COUNTIF(TaskList1[RESPONSABLE],$D$1))),INDEX(TaskList3[STATUT],SMALL(IF(TaskList3[RESPONSABLE]=$D$1,ROW(TaskList3[RESPONSABLE])-1),COUNTIF($D$3:D647,TaskList15[[#This Row],[RESPONSABLE]])-COUNTIF(TaskList2[RESPONSABLE],$D$1)-COUNTIF(TaskList1[RESPONSABLE],$D$1))))))</f>
        <v/>
      </c>
    </row>
    <row r="648" spans="1:6" x14ac:dyDescent="0.3">
      <c r="A648" s="10" t="str">
        <f t="array" ref="A648">IF(TaskList15[[#This Row],[RESPONSABLE]]="","",IFERROR(INDEX(TaskList1[THÈME],SMALL(IF(TaskList1[RESPONSABLE]=$D$1,ROW(TaskList1[RESPONSABLE])-1),COUNTIF($D$3:D648,TaskList15[[#This Row],[RESPONSABLE]]))),IFERROR(INDEX(TaskList2[THÈME],SMALL(IF(TaskList2[RESPONSABLE]=$D$1,ROW(TaskList2[RESPONSABLE])-1),COUNTIF($D$3:D648,TaskList15[[#This Row],[RESPONSABLE]])-COUNTIF(TaskList1[RESPONSABLE],$D$1))),INDEX(TaskList3[THÈME],SMALL(IF(TaskList3[RESPONSABLE]=$D$1,ROW(TaskList3[RESPONSABLE])-1),COUNTIF($D$3:D648,TaskList15[[#This Row],[RESPONSABLE]])-COUNTIF(TaskList2[RESPONSABLE],$D$1)-COUNTIF(TaskList1[RESPONSABLE],$D$1))))))</f>
        <v/>
      </c>
      <c r="B648" s="10" t="str">
        <f t="array" ref="B648">IF(TaskList15[[#This Row],[RESPONSABLE]]="","",IFERROR(INDEX(TaskList1[AXE],SMALL(IF(TaskList1[RESPONSABLE]=$D$1,ROW(TaskList1[RESPONSABLE])-1),COUNTIF($D$3:D648,TaskList15[[#This Row],[RESPONSABLE]]))),IFERROR(INDEX(TaskList2[AXE],SMALL(IF(TaskList2[RESPONSABLE]=$D$1,ROW(TaskList2[RESPONSABLE])-1),COUNTIF($D$3:D648,TaskList15[[#This Row],[RESPONSABLE]])-COUNTIF(TaskList1[RESPONSABLE],$D$1))),INDEX(TaskList3[AXE],SMALL(IF(TaskList3[RESPONSABLE]=$D$1,ROW(TaskList3[RESPONSABLE])-1),COUNTIF($D$3:D648,TaskList15[[#This Row],[RESPONSABLE]])-COUNTIF(TaskList2[RESPONSABLE],$D$1)-COUNTIF(TaskList1[RESPONSABLE],$D$1))))))</f>
        <v/>
      </c>
      <c r="D648" s="12" t="str">
        <f>IF(COUNTIF($D$2:D647,$D$1)&lt;COUNTIF(TaskList2[RESPONSABLE],$D$1)+COUNTIF(TaskList3[RESPONSABLE],$D$1)+COUNTIF(TaskList1[RESPONSABLE],$D$1),$D$1,"")</f>
        <v/>
      </c>
      <c r="E648" s="13" t="str">
        <f t="array" ref="E648">IF(TaskList15[[#This Row],[RESPONSABLE]]="","",IFERROR(INDEX(TaskList1[DATE LIMITE],SMALL(IF(TaskList1[RESPONSABLE]=$D$1,ROW(TaskList1[RESPONSABLE])-1),COUNTIF($D$3:D648,TaskList15[[#This Row],[RESPONSABLE]]))),IFERROR(INDEX(TaskList2[DATE LIMITE],SMALL(IF(TaskList2[RESPONSABLE]=$D$1,ROW(TaskList2[RESPONSABLE])-1),COUNTIF($D$3:D648,TaskList15[[#This Row],[RESPONSABLE]])-COUNTIF(TaskList1[RESPONSABLE],$D$1))),INDEX(TaskList3[DATE LIMITE],SMALL(IF(TaskList3[RESPONSABLE]=$D$1,ROW(TaskList3[RESPONSABLE])-1),COUNTIF($D$3:D648,TaskList15[[#This Row],[RESPONSABLE]])-COUNTIF(TaskList2[RESPONSABLE],$D$1)-COUNTIF(TaskList1[RESPONSABLE],$D$1))))))</f>
        <v/>
      </c>
      <c r="F648" s="10" t="str">
        <f t="array" ref="F648">IF(TaskList15[[#This Row],[RESPONSABLE]]="","",IFERROR(INDEX(TaskList1[STATUT],SMALL(IF(TaskList1[RESPONSABLE]=$D$1,ROW(TaskList1[RESPONSABLE])-1),COUNTIF($D$3:D648,TaskList15[[#This Row],[RESPONSABLE]]))),IFERROR(INDEX(TaskList2[STATUT],SMALL(IF(TaskList2[RESPONSABLE]=$D$1,ROW(TaskList2[RESPONSABLE])-1),COUNTIF($D$3:D648,TaskList15[[#This Row],[RESPONSABLE]])-COUNTIF(TaskList1[RESPONSABLE],$D$1))),INDEX(TaskList3[STATUT],SMALL(IF(TaskList3[RESPONSABLE]=$D$1,ROW(TaskList3[RESPONSABLE])-1),COUNTIF($D$3:D648,TaskList15[[#This Row],[RESPONSABLE]])-COUNTIF(TaskList2[RESPONSABLE],$D$1)-COUNTIF(TaskList1[RESPONSABLE],$D$1))))))</f>
        <v/>
      </c>
    </row>
    <row r="649" spans="1:6" x14ac:dyDescent="0.3">
      <c r="A649" s="10" t="str">
        <f t="array" ref="A649">IF(TaskList15[[#This Row],[RESPONSABLE]]="","",IFERROR(INDEX(TaskList1[THÈME],SMALL(IF(TaskList1[RESPONSABLE]=$D$1,ROW(TaskList1[RESPONSABLE])-1),COUNTIF($D$3:D649,TaskList15[[#This Row],[RESPONSABLE]]))),IFERROR(INDEX(TaskList2[THÈME],SMALL(IF(TaskList2[RESPONSABLE]=$D$1,ROW(TaskList2[RESPONSABLE])-1),COUNTIF($D$3:D649,TaskList15[[#This Row],[RESPONSABLE]])-COUNTIF(TaskList1[RESPONSABLE],$D$1))),INDEX(TaskList3[THÈME],SMALL(IF(TaskList3[RESPONSABLE]=$D$1,ROW(TaskList3[RESPONSABLE])-1),COUNTIF($D$3:D649,TaskList15[[#This Row],[RESPONSABLE]])-COUNTIF(TaskList2[RESPONSABLE],$D$1)-COUNTIF(TaskList1[RESPONSABLE],$D$1))))))</f>
        <v/>
      </c>
      <c r="B649" s="10" t="str">
        <f t="array" ref="B649">IF(TaskList15[[#This Row],[RESPONSABLE]]="","",IFERROR(INDEX(TaskList1[AXE],SMALL(IF(TaskList1[RESPONSABLE]=$D$1,ROW(TaskList1[RESPONSABLE])-1),COUNTIF($D$3:D649,TaskList15[[#This Row],[RESPONSABLE]]))),IFERROR(INDEX(TaskList2[AXE],SMALL(IF(TaskList2[RESPONSABLE]=$D$1,ROW(TaskList2[RESPONSABLE])-1),COUNTIF($D$3:D649,TaskList15[[#This Row],[RESPONSABLE]])-COUNTIF(TaskList1[RESPONSABLE],$D$1))),INDEX(TaskList3[AXE],SMALL(IF(TaskList3[RESPONSABLE]=$D$1,ROW(TaskList3[RESPONSABLE])-1),COUNTIF($D$3:D649,TaskList15[[#This Row],[RESPONSABLE]])-COUNTIF(TaskList2[RESPONSABLE],$D$1)-COUNTIF(TaskList1[RESPONSABLE],$D$1))))))</f>
        <v/>
      </c>
      <c r="D649" s="12" t="str">
        <f>IF(COUNTIF($D$2:D648,$D$1)&lt;COUNTIF(TaskList2[RESPONSABLE],$D$1)+COUNTIF(TaskList3[RESPONSABLE],$D$1)+COUNTIF(TaskList1[RESPONSABLE],$D$1),$D$1,"")</f>
        <v/>
      </c>
      <c r="E649" s="13" t="str">
        <f t="array" ref="E649">IF(TaskList15[[#This Row],[RESPONSABLE]]="","",IFERROR(INDEX(TaskList1[DATE LIMITE],SMALL(IF(TaskList1[RESPONSABLE]=$D$1,ROW(TaskList1[RESPONSABLE])-1),COUNTIF($D$3:D649,TaskList15[[#This Row],[RESPONSABLE]]))),IFERROR(INDEX(TaskList2[DATE LIMITE],SMALL(IF(TaskList2[RESPONSABLE]=$D$1,ROW(TaskList2[RESPONSABLE])-1),COUNTIF($D$3:D649,TaskList15[[#This Row],[RESPONSABLE]])-COUNTIF(TaskList1[RESPONSABLE],$D$1))),INDEX(TaskList3[DATE LIMITE],SMALL(IF(TaskList3[RESPONSABLE]=$D$1,ROW(TaskList3[RESPONSABLE])-1),COUNTIF($D$3:D649,TaskList15[[#This Row],[RESPONSABLE]])-COUNTIF(TaskList2[RESPONSABLE],$D$1)-COUNTIF(TaskList1[RESPONSABLE],$D$1))))))</f>
        <v/>
      </c>
      <c r="F649" s="10" t="str">
        <f t="array" ref="F649">IF(TaskList15[[#This Row],[RESPONSABLE]]="","",IFERROR(INDEX(TaskList1[STATUT],SMALL(IF(TaskList1[RESPONSABLE]=$D$1,ROW(TaskList1[RESPONSABLE])-1),COUNTIF($D$3:D649,TaskList15[[#This Row],[RESPONSABLE]]))),IFERROR(INDEX(TaskList2[STATUT],SMALL(IF(TaskList2[RESPONSABLE]=$D$1,ROW(TaskList2[RESPONSABLE])-1),COUNTIF($D$3:D649,TaskList15[[#This Row],[RESPONSABLE]])-COUNTIF(TaskList1[RESPONSABLE],$D$1))),INDEX(TaskList3[STATUT],SMALL(IF(TaskList3[RESPONSABLE]=$D$1,ROW(TaskList3[RESPONSABLE])-1),COUNTIF($D$3:D649,TaskList15[[#This Row],[RESPONSABLE]])-COUNTIF(TaskList2[RESPONSABLE],$D$1)-COUNTIF(TaskList1[RESPONSABLE],$D$1))))))</f>
        <v/>
      </c>
    </row>
    <row r="650" spans="1:6" x14ac:dyDescent="0.3">
      <c r="A650" s="10" t="str">
        <f t="array" ref="A650">IF(TaskList15[[#This Row],[RESPONSABLE]]="","",IFERROR(INDEX(TaskList1[THÈME],SMALL(IF(TaskList1[RESPONSABLE]=$D$1,ROW(TaskList1[RESPONSABLE])-1),COUNTIF($D$3:D650,TaskList15[[#This Row],[RESPONSABLE]]))),IFERROR(INDEX(TaskList2[THÈME],SMALL(IF(TaskList2[RESPONSABLE]=$D$1,ROW(TaskList2[RESPONSABLE])-1),COUNTIF($D$3:D650,TaskList15[[#This Row],[RESPONSABLE]])-COUNTIF(TaskList1[RESPONSABLE],$D$1))),INDEX(TaskList3[THÈME],SMALL(IF(TaskList3[RESPONSABLE]=$D$1,ROW(TaskList3[RESPONSABLE])-1),COUNTIF($D$3:D650,TaskList15[[#This Row],[RESPONSABLE]])-COUNTIF(TaskList2[RESPONSABLE],$D$1)-COUNTIF(TaskList1[RESPONSABLE],$D$1))))))</f>
        <v/>
      </c>
      <c r="B650" s="10" t="str">
        <f t="array" ref="B650">IF(TaskList15[[#This Row],[RESPONSABLE]]="","",IFERROR(INDEX(TaskList1[AXE],SMALL(IF(TaskList1[RESPONSABLE]=$D$1,ROW(TaskList1[RESPONSABLE])-1),COUNTIF($D$3:D650,TaskList15[[#This Row],[RESPONSABLE]]))),IFERROR(INDEX(TaskList2[AXE],SMALL(IF(TaskList2[RESPONSABLE]=$D$1,ROW(TaskList2[RESPONSABLE])-1),COUNTIF($D$3:D650,TaskList15[[#This Row],[RESPONSABLE]])-COUNTIF(TaskList1[RESPONSABLE],$D$1))),INDEX(TaskList3[AXE],SMALL(IF(TaskList3[RESPONSABLE]=$D$1,ROW(TaskList3[RESPONSABLE])-1),COUNTIF($D$3:D650,TaskList15[[#This Row],[RESPONSABLE]])-COUNTIF(TaskList2[RESPONSABLE],$D$1)-COUNTIF(TaskList1[RESPONSABLE],$D$1))))))</f>
        <v/>
      </c>
      <c r="D650" s="12" t="str">
        <f>IF(COUNTIF($D$2:D649,$D$1)&lt;COUNTIF(TaskList2[RESPONSABLE],$D$1)+COUNTIF(TaskList3[RESPONSABLE],$D$1)+COUNTIF(TaskList1[RESPONSABLE],$D$1),$D$1,"")</f>
        <v/>
      </c>
      <c r="E650" s="13" t="str">
        <f t="array" ref="E650">IF(TaskList15[[#This Row],[RESPONSABLE]]="","",IFERROR(INDEX(TaskList1[DATE LIMITE],SMALL(IF(TaskList1[RESPONSABLE]=$D$1,ROW(TaskList1[RESPONSABLE])-1),COUNTIF($D$3:D650,TaskList15[[#This Row],[RESPONSABLE]]))),IFERROR(INDEX(TaskList2[DATE LIMITE],SMALL(IF(TaskList2[RESPONSABLE]=$D$1,ROW(TaskList2[RESPONSABLE])-1),COUNTIF($D$3:D650,TaskList15[[#This Row],[RESPONSABLE]])-COUNTIF(TaskList1[RESPONSABLE],$D$1))),INDEX(TaskList3[DATE LIMITE],SMALL(IF(TaskList3[RESPONSABLE]=$D$1,ROW(TaskList3[RESPONSABLE])-1),COUNTIF($D$3:D650,TaskList15[[#This Row],[RESPONSABLE]])-COUNTIF(TaskList2[RESPONSABLE],$D$1)-COUNTIF(TaskList1[RESPONSABLE],$D$1))))))</f>
        <v/>
      </c>
      <c r="F650" s="10" t="str">
        <f t="array" ref="F650">IF(TaskList15[[#This Row],[RESPONSABLE]]="","",IFERROR(INDEX(TaskList1[STATUT],SMALL(IF(TaskList1[RESPONSABLE]=$D$1,ROW(TaskList1[RESPONSABLE])-1),COUNTIF($D$3:D650,TaskList15[[#This Row],[RESPONSABLE]]))),IFERROR(INDEX(TaskList2[STATUT],SMALL(IF(TaskList2[RESPONSABLE]=$D$1,ROW(TaskList2[RESPONSABLE])-1),COUNTIF($D$3:D650,TaskList15[[#This Row],[RESPONSABLE]])-COUNTIF(TaskList1[RESPONSABLE],$D$1))),INDEX(TaskList3[STATUT],SMALL(IF(TaskList3[RESPONSABLE]=$D$1,ROW(TaskList3[RESPONSABLE])-1),COUNTIF($D$3:D650,TaskList15[[#This Row],[RESPONSABLE]])-COUNTIF(TaskList2[RESPONSABLE],$D$1)-COUNTIF(TaskList1[RESPONSABLE],$D$1))))))</f>
        <v/>
      </c>
    </row>
    <row r="651" spans="1:6" x14ac:dyDescent="0.3">
      <c r="A651" s="10" t="str">
        <f t="array" ref="A651">IF(TaskList15[[#This Row],[RESPONSABLE]]="","",IFERROR(INDEX(TaskList1[THÈME],SMALL(IF(TaskList1[RESPONSABLE]=$D$1,ROW(TaskList1[RESPONSABLE])-1),COUNTIF($D$3:D651,TaskList15[[#This Row],[RESPONSABLE]]))),IFERROR(INDEX(TaskList2[THÈME],SMALL(IF(TaskList2[RESPONSABLE]=$D$1,ROW(TaskList2[RESPONSABLE])-1),COUNTIF($D$3:D651,TaskList15[[#This Row],[RESPONSABLE]])-COUNTIF(TaskList1[RESPONSABLE],$D$1))),INDEX(TaskList3[THÈME],SMALL(IF(TaskList3[RESPONSABLE]=$D$1,ROW(TaskList3[RESPONSABLE])-1),COUNTIF($D$3:D651,TaskList15[[#This Row],[RESPONSABLE]])-COUNTIF(TaskList2[RESPONSABLE],$D$1)-COUNTIF(TaskList1[RESPONSABLE],$D$1))))))</f>
        <v/>
      </c>
      <c r="B651" s="10" t="str">
        <f t="array" ref="B651">IF(TaskList15[[#This Row],[RESPONSABLE]]="","",IFERROR(INDEX(TaskList1[AXE],SMALL(IF(TaskList1[RESPONSABLE]=$D$1,ROW(TaskList1[RESPONSABLE])-1),COUNTIF($D$3:D651,TaskList15[[#This Row],[RESPONSABLE]]))),IFERROR(INDEX(TaskList2[AXE],SMALL(IF(TaskList2[RESPONSABLE]=$D$1,ROW(TaskList2[RESPONSABLE])-1),COUNTIF($D$3:D651,TaskList15[[#This Row],[RESPONSABLE]])-COUNTIF(TaskList1[RESPONSABLE],$D$1))),INDEX(TaskList3[AXE],SMALL(IF(TaskList3[RESPONSABLE]=$D$1,ROW(TaskList3[RESPONSABLE])-1),COUNTIF($D$3:D651,TaskList15[[#This Row],[RESPONSABLE]])-COUNTIF(TaskList2[RESPONSABLE],$D$1)-COUNTIF(TaskList1[RESPONSABLE],$D$1))))))</f>
        <v/>
      </c>
      <c r="D651" s="12" t="str">
        <f>IF(COUNTIF($D$2:D650,$D$1)&lt;COUNTIF(TaskList2[RESPONSABLE],$D$1)+COUNTIF(TaskList3[RESPONSABLE],$D$1)+COUNTIF(TaskList1[RESPONSABLE],$D$1),$D$1,"")</f>
        <v/>
      </c>
      <c r="E651" s="13" t="str">
        <f t="array" ref="E651">IF(TaskList15[[#This Row],[RESPONSABLE]]="","",IFERROR(INDEX(TaskList1[DATE LIMITE],SMALL(IF(TaskList1[RESPONSABLE]=$D$1,ROW(TaskList1[RESPONSABLE])-1),COUNTIF($D$3:D651,TaskList15[[#This Row],[RESPONSABLE]]))),IFERROR(INDEX(TaskList2[DATE LIMITE],SMALL(IF(TaskList2[RESPONSABLE]=$D$1,ROW(TaskList2[RESPONSABLE])-1),COUNTIF($D$3:D651,TaskList15[[#This Row],[RESPONSABLE]])-COUNTIF(TaskList1[RESPONSABLE],$D$1))),INDEX(TaskList3[DATE LIMITE],SMALL(IF(TaskList3[RESPONSABLE]=$D$1,ROW(TaskList3[RESPONSABLE])-1),COUNTIF($D$3:D651,TaskList15[[#This Row],[RESPONSABLE]])-COUNTIF(TaskList2[RESPONSABLE],$D$1)-COUNTIF(TaskList1[RESPONSABLE],$D$1))))))</f>
        <v/>
      </c>
      <c r="F651" s="10" t="str">
        <f t="array" ref="F651">IF(TaskList15[[#This Row],[RESPONSABLE]]="","",IFERROR(INDEX(TaskList1[STATUT],SMALL(IF(TaskList1[RESPONSABLE]=$D$1,ROW(TaskList1[RESPONSABLE])-1),COUNTIF($D$3:D651,TaskList15[[#This Row],[RESPONSABLE]]))),IFERROR(INDEX(TaskList2[STATUT],SMALL(IF(TaskList2[RESPONSABLE]=$D$1,ROW(TaskList2[RESPONSABLE])-1),COUNTIF($D$3:D651,TaskList15[[#This Row],[RESPONSABLE]])-COUNTIF(TaskList1[RESPONSABLE],$D$1))),INDEX(TaskList3[STATUT],SMALL(IF(TaskList3[RESPONSABLE]=$D$1,ROW(TaskList3[RESPONSABLE])-1),COUNTIF($D$3:D651,TaskList15[[#This Row],[RESPONSABLE]])-COUNTIF(TaskList2[RESPONSABLE],$D$1)-COUNTIF(TaskList1[RESPONSABLE],$D$1))))))</f>
        <v/>
      </c>
    </row>
    <row r="652" spans="1:6" x14ac:dyDescent="0.3">
      <c r="A652" s="10" t="str">
        <f t="array" ref="A652">IF(TaskList15[[#This Row],[RESPONSABLE]]="","",IFERROR(INDEX(TaskList1[THÈME],SMALL(IF(TaskList1[RESPONSABLE]=$D$1,ROW(TaskList1[RESPONSABLE])-1),COUNTIF($D$3:D652,TaskList15[[#This Row],[RESPONSABLE]]))),IFERROR(INDEX(TaskList2[THÈME],SMALL(IF(TaskList2[RESPONSABLE]=$D$1,ROW(TaskList2[RESPONSABLE])-1),COUNTIF($D$3:D652,TaskList15[[#This Row],[RESPONSABLE]])-COUNTIF(TaskList1[RESPONSABLE],$D$1))),INDEX(TaskList3[THÈME],SMALL(IF(TaskList3[RESPONSABLE]=$D$1,ROW(TaskList3[RESPONSABLE])-1),COUNTIF($D$3:D652,TaskList15[[#This Row],[RESPONSABLE]])-COUNTIF(TaskList2[RESPONSABLE],$D$1)-COUNTIF(TaskList1[RESPONSABLE],$D$1))))))</f>
        <v/>
      </c>
      <c r="B652" s="10" t="str">
        <f t="array" ref="B652">IF(TaskList15[[#This Row],[RESPONSABLE]]="","",IFERROR(INDEX(TaskList1[AXE],SMALL(IF(TaskList1[RESPONSABLE]=$D$1,ROW(TaskList1[RESPONSABLE])-1),COUNTIF($D$3:D652,TaskList15[[#This Row],[RESPONSABLE]]))),IFERROR(INDEX(TaskList2[AXE],SMALL(IF(TaskList2[RESPONSABLE]=$D$1,ROW(TaskList2[RESPONSABLE])-1),COUNTIF($D$3:D652,TaskList15[[#This Row],[RESPONSABLE]])-COUNTIF(TaskList1[RESPONSABLE],$D$1))),INDEX(TaskList3[AXE],SMALL(IF(TaskList3[RESPONSABLE]=$D$1,ROW(TaskList3[RESPONSABLE])-1),COUNTIF($D$3:D652,TaskList15[[#This Row],[RESPONSABLE]])-COUNTIF(TaskList2[RESPONSABLE],$D$1)-COUNTIF(TaskList1[RESPONSABLE],$D$1))))))</f>
        <v/>
      </c>
      <c r="D652" s="12" t="str">
        <f>IF(COUNTIF($D$2:D651,$D$1)&lt;COUNTIF(TaskList2[RESPONSABLE],$D$1)+COUNTIF(TaskList3[RESPONSABLE],$D$1)+COUNTIF(TaskList1[RESPONSABLE],$D$1),$D$1,"")</f>
        <v/>
      </c>
      <c r="E652" s="13" t="str">
        <f t="array" ref="E652">IF(TaskList15[[#This Row],[RESPONSABLE]]="","",IFERROR(INDEX(TaskList1[DATE LIMITE],SMALL(IF(TaskList1[RESPONSABLE]=$D$1,ROW(TaskList1[RESPONSABLE])-1),COUNTIF($D$3:D652,TaskList15[[#This Row],[RESPONSABLE]]))),IFERROR(INDEX(TaskList2[DATE LIMITE],SMALL(IF(TaskList2[RESPONSABLE]=$D$1,ROW(TaskList2[RESPONSABLE])-1),COUNTIF($D$3:D652,TaskList15[[#This Row],[RESPONSABLE]])-COUNTIF(TaskList1[RESPONSABLE],$D$1))),INDEX(TaskList3[DATE LIMITE],SMALL(IF(TaskList3[RESPONSABLE]=$D$1,ROW(TaskList3[RESPONSABLE])-1),COUNTIF($D$3:D652,TaskList15[[#This Row],[RESPONSABLE]])-COUNTIF(TaskList2[RESPONSABLE],$D$1)-COUNTIF(TaskList1[RESPONSABLE],$D$1))))))</f>
        <v/>
      </c>
      <c r="F652" s="10" t="str">
        <f t="array" ref="F652">IF(TaskList15[[#This Row],[RESPONSABLE]]="","",IFERROR(INDEX(TaskList1[STATUT],SMALL(IF(TaskList1[RESPONSABLE]=$D$1,ROW(TaskList1[RESPONSABLE])-1),COUNTIF($D$3:D652,TaskList15[[#This Row],[RESPONSABLE]]))),IFERROR(INDEX(TaskList2[STATUT],SMALL(IF(TaskList2[RESPONSABLE]=$D$1,ROW(TaskList2[RESPONSABLE])-1),COUNTIF($D$3:D652,TaskList15[[#This Row],[RESPONSABLE]])-COUNTIF(TaskList1[RESPONSABLE],$D$1))),INDEX(TaskList3[STATUT],SMALL(IF(TaskList3[RESPONSABLE]=$D$1,ROW(TaskList3[RESPONSABLE])-1),COUNTIF($D$3:D652,TaskList15[[#This Row],[RESPONSABLE]])-COUNTIF(TaskList2[RESPONSABLE],$D$1)-COUNTIF(TaskList1[RESPONSABLE],$D$1))))))</f>
        <v/>
      </c>
    </row>
    <row r="653" spans="1:6" x14ac:dyDescent="0.3">
      <c r="A653" s="10" t="str">
        <f t="array" ref="A653">IF(TaskList15[[#This Row],[RESPONSABLE]]="","",IFERROR(INDEX(TaskList1[THÈME],SMALL(IF(TaskList1[RESPONSABLE]=$D$1,ROW(TaskList1[RESPONSABLE])-1),COUNTIF($D$3:D653,TaskList15[[#This Row],[RESPONSABLE]]))),IFERROR(INDEX(TaskList2[THÈME],SMALL(IF(TaskList2[RESPONSABLE]=$D$1,ROW(TaskList2[RESPONSABLE])-1),COUNTIF($D$3:D653,TaskList15[[#This Row],[RESPONSABLE]])-COUNTIF(TaskList1[RESPONSABLE],$D$1))),INDEX(TaskList3[THÈME],SMALL(IF(TaskList3[RESPONSABLE]=$D$1,ROW(TaskList3[RESPONSABLE])-1),COUNTIF($D$3:D653,TaskList15[[#This Row],[RESPONSABLE]])-COUNTIF(TaskList2[RESPONSABLE],$D$1)-COUNTIF(TaskList1[RESPONSABLE],$D$1))))))</f>
        <v/>
      </c>
      <c r="B653" s="10" t="str">
        <f t="array" ref="B653">IF(TaskList15[[#This Row],[RESPONSABLE]]="","",IFERROR(INDEX(TaskList1[AXE],SMALL(IF(TaskList1[RESPONSABLE]=$D$1,ROW(TaskList1[RESPONSABLE])-1),COUNTIF($D$3:D653,TaskList15[[#This Row],[RESPONSABLE]]))),IFERROR(INDEX(TaskList2[AXE],SMALL(IF(TaskList2[RESPONSABLE]=$D$1,ROW(TaskList2[RESPONSABLE])-1),COUNTIF($D$3:D653,TaskList15[[#This Row],[RESPONSABLE]])-COUNTIF(TaskList1[RESPONSABLE],$D$1))),INDEX(TaskList3[AXE],SMALL(IF(TaskList3[RESPONSABLE]=$D$1,ROW(TaskList3[RESPONSABLE])-1),COUNTIF($D$3:D653,TaskList15[[#This Row],[RESPONSABLE]])-COUNTIF(TaskList2[RESPONSABLE],$D$1)-COUNTIF(TaskList1[RESPONSABLE],$D$1))))))</f>
        <v/>
      </c>
      <c r="D653" s="12" t="str">
        <f>IF(COUNTIF($D$2:D652,$D$1)&lt;COUNTIF(TaskList2[RESPONSABLE],$D$1)+COUNTIF(TaskList3[RESPONSABLE],$D$1)+COUNTIF(TaskList1[RESPONSABLE],$D$1),$D$1,"")</f>
        <v/>
      </c>
      <c r="E653" s="13" t="str">
        <f t="array" ref="E653">IF(TaskList15[[#This Row],[RESPONSABLE]]="","",IFERROR(INDEX(TaskList1[DATE LIMITE],SMALL(IF(TaskList1[RESPONSABLE]=$D$1,ROW(TaskList1[RESPONSABLE])-1),COUNTIF($D$3:D653,TaskList15[[#This Row],[RESPONSABLE]]))),IFERROR(INDEX(TaskList2[DATE LIMITE],SMALL(IF(TaskList2[RESPONSABLE]=$D$1,ROW(TaskList2[RESPONSABLE])-1),COUNTIF($D$3:D653,TaskList15[[#This Row],[RESPONSABLE]])-COUNTIF(TaskList1[RESPONSABLE],$D$1))),INDEX(TaskList3[DATE LIMITE],SMALL(IF(TaskList3[RESPONSABLE]=$D$1,ROW(TaskList3[RESPONSABLE])-1),COUNTIF($D$3:D653,TaskList15[[#This Row],[RESPONSABLE]])-COUNTIF(TaskList2[RESPONSABLE],$D$1)-COUNTIF(TaskList1[RESPONSABLE],$D$1))))))</f>
        <v/>
      </c>
      <c r="F653" s="10" t="str">
        <f t="array" ref="F653">IF(TaskList15[[#This Row],[RESPONSABLE]]="","",IFERROR(INDEX(TaskList1[STATUT],SMALL(IF(TaskList1[RESPONSABLE]=$D$1,ROW(TaskList1[RESPONSABLE])-1),COUNTIF($D$3:D653,TaskList15[[#This Row],[RESPONSABLE]]))),IFERROR(INDEX(TaskList2[STATUT],SMALL(IF(TaskList2[RESPONSABLE]=$D$1,ROW(TaskList2[RESPONSABLE])-1),COUNTIF($D$3:D653,TaskList15[[#This Row],[RESPONSABLE]])-COUNTIF(TaskList1[RESPONSABLE],$D$1))),INDEX(TaskList3[STATUT],SMALL(IF(TaskList3[RESPONSABLE]=$D$1,ROW(TaskList3[RESPONSABLE])-1),COUNTIF($D$3:D653,TaskList15[[#This Row],[RESPONSABLE]])-COUNTIF(TaskList2[RESPONSABLE],$D$1)-COUNTIF(TaskList1[RESPONSABLE],$D$1))))))</f>
        <v/>
      </c>
    </row>
    <row r="654" spans="1:6" x14ac:dyDescent="0.3">
      <c r="A654" s="10" t="str">
        <f t="array" ref="A654">IF(TaskList15[[#This Row],[RESPONSABLE]]="","",IFERROR(INDEX(TaskList1[THÈME],SMALL(IF(TaskList1[RESPONSABLE]=$D$1,ROW(TaskList1[RESPONSABLE])-1),COUNTIF($D$3:D654,TaskList15[[#This Row],[RESPONSABLE]]))),IFERROR(INDEX(TaskList2[THÈME],SMALL(IF(TaskList2[RESPONSABLE]=$D$1,ROW(TaskList2[RESPONSABLE])-1),COUNTIF($D$3:D654,TaskList15[[#This Row],[RESPONSABLE]])-COUNTIF(TaskList1[RESPONSABLE],$D$1))),INDEX(TaskList3[THÈME],SMALL(IF(TaskList3[RESPONSABLE]=$D$1,ROW(TaskList3[RESPONSABLE])-1),COUNTIF($D$3:D654,TaskList15[[#This Row],[RESPONSABLE]])-COUNTIF(TaskList2[RESPONSABLE],$D$1)-COUNTIF(TaskList1[RESPONSABLE],$D$1))))))</f>
        <v/>
      </c>
      <c r="B654" s="10" t="str">
        <f t="array" ref="B654">IF(TaskList15[[#This Row],[RESPONSABLE]]="","",IFERROR(INDEX(TaskList1[AXE],SMALL(IF(TaskList1[RESPONSABLE]=$D$1,ROW(TaskList1[RESPONSABLE])-1),COUNTIF($D$3:D654,TaskList15[[#This Row],[RESPONSABLE]]))),IFERROR(INDEX(TaskList2[AXE],SMALL(IF(TaskList2[RESPONSABLE]=$D$1,ROW(TaskList2[RESPONSABLE])-1),COUNTIF($D$3:D654,TaskList15[[#This Row],[RESPONSABLE]])-COUNTIF(TaskList1[RESPONSABLE],$D$1))),INDEX(TaskList3[AXE],SMALL(IF(TaskList3[RESPONSABLE]=$D$1,ROW(TaskList3[RESPONSABLE])-1),COUNTIF($D$3:D654,TaskList15[[#This Row],[RESPONSABLE]])-COUNTIF(TaskList2[RESPONSABLE],$D$1)-COUNTIF(TaskList1[RESPONSABLE],$D$1))))))</f>
        <v/>
      </c>
      <c r="D654" s="12" t="str">
        <f>IF(COUNTIF($D$2:D653,$D$1)&lt;COUNTIF(TaskList2[RESPONSABLE],$D$1)+COUNTIF(TaskList3[RESPONSABLE],$D$1)+COUNTIF(TaskList1[RESPONSABLE],$D$1),$D$1,"")</f>
        <v/>
      </c>
      <c r="E654" s="13" t="str">
        <f t="array" ref="E654">IF(TaskList15[[#This Row],[RESPONSABLE]]="","",IFERROR(INDEX(TaskList1[DATE LIMITE],SMALL(IF(TaskList1[RESPONSABLE]=$D$1,ROW(TaskList1[RESPONSABLE])-1),COUNTIF($D$3:D654,TaskList15[[#This Row],[RESPONSABLE]]))),IFERROR(INDEX(TaskList2[DATE LIMITE],SMALL(IF(TaskList2[RESPONSABLE]=$D$1,ROW(TaskList2[RESPONSABLE])-1),COUNTIF($D$3:D654,TaskList15[[#This Row],[RESPONSABLE]])-COUNTIF(TaskList1[RESPONSABLE],$D$1))),INDEX(TaskList3[DATE LIMITE],SMALL(IF(TaskList3[RESPONSABLE]=$D$1,ROW(TaskList3[RESPONSABLE])-1),COUNTIF($D$3:D654,TaskList15[[#This Row],[RESPONSABLE]])-COUNTIF(TaskList2[RESPONSABLE],$D$1)-COUNTIF(TaskList1[RESPONSABLE],$D$1))))))</f>
        <v/>
      </c>
      <c r="F654" s="10" t="str">
        <f t="array" ref="F654">IF(TaskList15[[#This Row],[RESPONSABLE]]="","",IFERROR(INDEX(TaskList1[STATUT],SMALL(IF(TaskList1[RESPONSABLE]=$D$1,ROW(TaskList1[RESPONSABLE])-1),COUNTIF($D$3:D654,TaskList15[[#This Row],[RESPONSABLE]]))),IFERROR(INDEX(TaskList2[STATUT],SMALL(IF(TaskList2[RESPONSABLE]=$D$1,ROW(TaskList2[RESPONSABLE])-1),COUNTIF($D$3:D654,TaskList15[[#This Row],[RESPONSABLE]])-COUNTIF(TaskList1[RESPONSABLE],$D$1))),INDEX(TaskList3[STATUT],SMALL(IF(TaskList3[RESPONSABLE]=$D$1,ROW(TaskList3[RESPONSABLE])-1),COUNTIF($D$3:D654,TaskList15[[#This Row],[RESPONSABLE]])-COUNTIF(TaskList2[RESPONSABLE],$D$1)-COUNTIF(TaskList1[RESPONSABLE],$D$1))))))</f>
        <v/>
      </c>
    </row>
    <row r="655" spans="1:6" x14ac:dyDescent="0.3">
      <c r="A655" s="10" t="str">
        <f t="array" ref="A655">IF(TaskList15[[#This Row],[RESPONSABLE]]="","",IFERROR(INDEX(TaskList1[THÈME],SMALL(IF(TaskList1[RESPONSABLE]=$D$1,ROW(TaskList1[RESPONSABLE])-1),COUNTIF($D$3:D655,TaskList15[[#This Row],[RESPONSABLE]]))),IFERROR(INDEX(TaskList2[THÈME],SMALL(IF(TaskList2[RESPONSABLE]=$D$1,ROW(TaskList2[RESPONSABLE])-1),COUNTIF($D$3:D655,TaskList15[[#This Row],[RESPONSABLE]])-COUNTIF(TaskList1[RESPONSABLE],$D$1))),INDEX(TaskList3[THÈME],SMALL(IF(TaskList3[RESPONSABLE]=$D$1,ROW(TaskList3[RESPONSABLE])-1),COUNTIF($D$3:D655,TaskList15[[#This Row],[RESPONSABLE]])-COUNTIF(TaskList2[RESPONSABLE],$D$1)-COUNTIF(TaskList1[RESPONSABLE],$D$1))))))</f>
        <v/>
      </c>
      <c r="B655" s="10" t="str">
        <f t="array" ref="B655">IF(TaskList15[[#This Row],[RESPONSABLE]]="","",IFERROR(INDEX(TaskList1[AXE],SMALL(IF(TaskList1[RESPONSABLE]=$D$1,ROW(TaskList1[RESPONSABLE])-1),COUNTIF($D$3:D655,TaskList15[[#This Row],[RESPONSABLE]]))),IFERROR(INDEX(TaskList2[AXE],SMALL(IF(TaskList2[RESPONSABLE]=$D$1,ROW(TaskList2[RESPONSABLE])-1),COUNTIF($D$3:D655,TaskList15[[#This Row],[RESPONSABLE]])-COUNTIF(TaskList1[RESPONSABLE],$D$1))),INDEX(TaskList3[AXE],SMALL(IF(TaskList3[RESPONSABLE]=$D$1,ROW(TaskList3[RESPONSABLE])-1),COUNTIF($D$3:D655,TaskList15[[#This Row],[RESPONSABLE]])-COUNTIF(TaskList2[RESPONSABLE],$D$1)-COUNTIF(TaskList1[RESPONSABLE],$D$1))))))</f>
        <v/>
      </c>
      <c r="D655" s="12" t="str">
        <f>IF(COUNTIF($D$2:D654,$D$1)&lt;COUNTIF(TaskList2[RESPONSABLE],$D$1)+COUNTIF(TaskList3[RESPONSABLE],$D$1)+COUNTIF(TaskList1[RESPONSABLE],$D$1),$D$1,"")</f>
        <v/>
      </c>
      <c r="E655" s="13" t="str">
        <f t="array" ref="E655">IF(TaskList15[[#This Row],[RESPONSABLE]]="","",IFERROR(INDEX(TaskList1[DATE LIMITE],SMALL(IF(TaskList1[RESPONSABLE]=$D$1,ROW(TaskList1[RESPONSABLE])-1),COUNTIF($D$3:D655,TaskList15[[#This Row],[RESPONSABLE]]))),IFERROR(INDEX(TaskList2[DATE LIMITE],SMALL(IF(TaskList2[RESPONSABLE]=$D$1,ROW(TaskList2[RESPONSABLE])-1),COUNTIF($D$3:D655,TaskList15[[#This Row],[RESPONSABLE]])-COUNTIF(TaskList1[RESPONSABLE],$D$1))),INDEX(TaskList3[DATE LIMITE],SMALL(IF(TaskList3[RESPONSABLE]=$D$1,ROW(TaskList3[RESPONSABLE])-1),COUNTIF($D$3:D655,TaskList15[[#This Row],[RESPONSABLE]])-COUNTIF(TaskList2[RESPONSABLE],$D$1)-COUNTIF(TaskList1[RESPONSABLE],$D$1))))))</f>
        <v/>
      </c>
      <c r="F655" s="10" t="str">
        <f t="array" ref="F655">IF(TaskList15[[#This Row],[RESPONSABLE]]="","",IFERROR(INDEX(TaskList1[STATUT],SMALL(IF(TaskList1[RESPONSABLE]=$D$1,ROW(TaskList1[RESPONSABLE])-1),COUNTIF($D$3:D655,TaskList15[[#This Row],[RESPONSABLE]]))),IFERROR(INDEX(TaskList2[STATUT],SMALL(IF(TaskList2[RESPONSABLE]=$D$1,ROW(TaskList2[RESPONSABLE])-1),COUNTIF($D$3:D655,TaskList15[[#This Row],[RESPONSABLE]])-COUNTIF(TaskList1[RESPONSABLE],$D$1))),INDEX(TaskList3[STATUT],SMALL(IF(TaskList3[RESPONSABLE]=$D$1,ROW(TaskList3[RESPONSABLE])-1),COUNTIF($D$3:D655,TaskList15[[#This Row],[RESPONSABLE]])-COUNTIF(TaskList2[RESPONSABLE],$D$1)-COUNTIF(TaskList1[RESPONSABLE],$D$1))))))</f>
        <v/>
      </c>
    </row>
    <row r="656" spans="1:6" x14ac:dyDescent="0.3">
      <c r="A656" s="10" t="str">
        <f t="array" ref="A656">IF(TaskList15[[#This Row],[RESPONSABLE]]="","",IFERROR(INDEX(TaskList1[THÈME],SMALL(IF(TaskList1[RESPONSABLE]=$D$1,ROW(TaskList1[RESPONSABLE])-1),COUNTIF($D$3:D656,TaskList15[[#This Row],[RESPONSABLE]]))),IFERROR(INDEX(TaskList2[THÈME],SMALL(IF(TaskList2[RESPONSABLE]=$D$1,ROW(TaskList2[RESPONSABLE])-1),COUNTIF($D$3:D656,TaskList15[[#This Row],[RESPONSABLE]])-COUNTIF(TaskList1[RESPONSABLE],$D$1))),INDEX(TaskList3[THÈME],SMALL(IF(TaskList3[RESPONSABLE]=$D$1,ROW(TaskList3[RESPONSABLE])-1),COUNTIF($D$3:D656,TaskList15[[#This Row],[RESPONSABLE]])-COUNTIF(TaskList2[RESPONSABLE],$D$1)-COUNTIF(TaskList1[RESPONSABLE],$D$1))))))</f>
        <v/>
      </c>
      <c r="B656" s="10" t="str">
        <f t="array" ref="B656">IF(TaskList15[[#This Row],[RESPONSABLE]]="","",IFERROR(INDEX(TaskList1[AXE],SMALL(IF(TaskList1[RESPONSABLE]=$D$1,ROW(TaskList1[RESPONSABLE])-1),COUNTIF($D$3:D656,TaskList15[[#This Row],[RESPONSABLE]]))),IFERROR(INDEX(TaskList2[AXE],SMALL(IF(TaskList2[RESPONSABLE]=$D$1,ROW(TaskList2[RESPONSABLE])-1),COUNTIF($D$3:D656,TaskList15[[#This Row],[RESPONSABLE]])-COUNTIF(TaskList1[RESPONSABLE],$D$1))),INDEX(TaskList3[AXE],SMALL(IF(TaskList3[RESPONSABLE]=$D$1,ROW(TaskList3[RESPONSABLE])-1),COUNTIF($D$3:D656,TaskList15[[#This Row],[RESPONSABLE]])-COUNTIF(TaskList2[RESPONSABLE],$D$1)-COUNTIF(TaskList1[RESPONSABLE],$D$1))))))</f>
        <v/>
      </c>
      <c r="D656" s="12" t="str">
        <f>IF(COUNTIF($D$2:D655,$D$1)&lt;COUNTIF(TaskList2[RESPONSABLE],$D$1)+COUNTIF(TaskList3[RESPONSABLE],$D$1)+COUNTIF(TaskList1[RESPONSABLE],$D$1),$D$1,"")</f>
        <v/>
      </c>
      <c r="E656" s="13" t="str">
        <f t="array" ref="E656">IF(TaskList15[[#This Row],[RESPONSABLE]]="","",IFERROR(INDEX(TaskList1[DATE LIMITE],SMALL(IF(TaskList1[RESPONSABLE]=$D$1,ROW(TaskList1[RESPONSABLE])-1),COUNTIF($D$3:D656,TaskList15[[#This Row],[RESPONSABLE]]))),IFERROR(INDEX(TaskList2[DATE LIMITE],SMALL(IF(TaskList2[RESPONSABLE]=$D$1,ROW(TaskList2[RESPONSABLE])-1),COUNTIF($D$3:D656,TaskList15[[#This Row],[RESPONSABLE]])-COUNTIF(TaskList1[RESPONSABLE],$D$1))),INDEX(TaskList3[DATE LIMITE],SMALL(IF(TaskList3[RESPONSABLE]=$D$1,ROW(TaskList3[RESPONSABLE])-1),COUNTIF($D$3:D656,TaskList15[[#This Row],[RESPONSABLE]])-COUNTIF(TaskList2[RESPONSABLE],$D$1)-COUNTIF(TaskList1[RESPONSABLE],$D$1))))))</f>
        <v/>
      </c>
      <c r="F656" s="10" t="str">
        <f t="array" ref="F656">IF(TaskList15[[#This Row],[RESPONSABLE]]="","",IFERROR(INDEX(TaskList1[STATUT],SMALL(IF(TaskList1[RESPONSABLE]=$D$1,ROW(TaskList1[RESPONSABLE])-1),COUNTIF($D$3:D656,TaskList15[[#This Row],[RESPONSABLE]]))),IFERROR(INDEX(TaskList2[STATUT],SMALL(IF(TaskList2[RESPONSABLE]=$D$1,ROW(TaskList2[RESPONSABLE])-1),COUNTIF($D$3:D656,TaskList15[[#This Row],[RESPONSABLE]])-COUNTIF(TaskList1[RESPONSABLE],$D$1))),INDEX(TaskList3[STATUT],SMALL(IF(TaskList3[RESPONSABLE]=$D$1,ROW(TaskList3[RESPONSABLE])-1),COUNTIF($D$3:D656,TaskList15[[#This Row],[RESPONSABLE]])-COUNTIF(TaskList2[RESPONSABLE],$D$1)-COUNTIF(TaskList1[RESPONSABLE],$D$1))))))</f>
        <v/>
      </c>
    </row>
    <row r="657" spans="1:6" x14ac:dyDescent="0.3">
      <c r="A657" s="10" t="str">
        <f t="array" ref="A657">IF(TaskList15[[#This Row],[RESPONSABLE]]="","",IFERROR(INDEX(TaskList1[THÈME],SMALL(IF(TaskList1[RESPONSABLE]=$D$1,ROW(TaskList1[RESPONSABLE])-1),COUNTIF($D$3:D657,TaskList15[[#This Row],[RESPONSABLE]]))),IFERROR(INDEX(TaskList2[THÈME],SMALL(IF(TaskList2[RESPONSABLE]=$D$1,ROW(TaskList2[RESPONSABLE])-1),COUNTIF($D$3:D657,TaskList15[[#This Row],[RESPONSABLE]])-COUNTIF(TaskList1[RESPONSABLE],$D$1))),INDEX(TaskList3[THÈME],SMALL(IF(TaskList3[RESPONSABLE]=$D$1,ROW(TaskList3[RESPONSABLE])-1),COUNTIF($D$3:D657,TaskList15[[#This Row],[RESPONSABLE]])-COUNTIF(TaskList2[RESPONSABLE],$D$1)-COUNTIF(TaskList1[RESPONSABLE],$D$1))))))</f>
        <v/>
      </c>
      <c r="B657" s="10" t="str">
        <f t="array" ref="B657">IF(TaskList15[[#This Row],[RESPONSABLE]]="","",IFERROR(INDEX(TaskList1[AXE],SMALL(IF(TaskList1[RESPONSABLE]=$D$1,ROW(TaskList1[RESPONSABLE])-1),COUNTIF($D$3:D657,TaskList15[[#This Row],[RESPONSABLE]]))),IFERROR(INDEX(TaskList2[AXE],SMALL(IF(TaskList2[RESPONSABLE]=$D$1,ROW(TaskList2[RESPONSABLE])-1),COUNTIF($D$3:D657,TaskList15[[#This Row],[RESPONSABLE]])-COUNTIF(TaskList1[RESPONSABLE],$D$1))),INDEX(TaskList3[AXE],SMALL(IF(TaskList3[RESPONSABLE]=$D$1,ROW(TaskList3[RESPONSABLE])-1),COUNTIF($D$3:D657,TaskList15[[#This Row],[RESPONSABLE]])-COUNTIF(TaskList2[RESPONSABLE],$D$1)-COUNTIF(TaskList1[RESPONSABLE],$D$1))))))</f>
        <v/>
      </c>
      <c r="D657" s="12" t="str">
        <f>IF(COUNTIF($D$2:D656,$D$1)&lt;COUNTIF(TaskList2[RESPONSABLE],$D$1)+COUNTIF(TaskList3[RESPONSABLE],$D$1)+COUNTIF(TaskList1[RESPONSABLE],$D$1),$D$1,"")</f>
        <v/>
      </c>
      <c r="E657" s="13" t="str">
        <f t="array" ref="E657">IF(TaskList15[[#This Row],[RESPONSABLE]]="","",IFERROR(INDEX(TaskList1[DATE LIMITE],SMALL(IF(TaskList1[RESPONSABLE]=$D$1,ROW(TaskList1[RESPONSABLE])-1),COUNTIF($D$3:D657,TaskList15[[#This Row],[RESPONSABLE]]))),IFERROR(INDEX(TaskList2[DATE LIMITE],SMALL(IF(TaskList2[RESPONSABLE]=$D$1,ROW(TaskList2[RESPONSABLE])-1),COUNTIF($D$3:D657,TaskList15[[#This Row],[RESPONSABLE]])-COUNTIF(TaskList1[RESPONSABLE],$D$1))),INDEX(TaskList3[DATE LIMITE],SMALL(IF(TaskList3[RESPONSABLE]=$D$1,ROW(TaskList3[RESPONSABLE])-1),COUNTIF($D$3:D657,TaskList15[[#This Row],[RESPONSABLE]])-COUNTIF(TaskList2[RESPONSABLE],$D$1)-COUNTIF(TaskList1[RESPONSABLE],$D$1))))))</f>
        <v/>
      </c>
      <c r="F657" s="10" t="str">
        <f t="array" ref="F657">IF(TaskList15[[#This Row],[RESPONSABLE]]="","",IFERROR(INDEX(TaskList1[STATUT],SMALL(IF(TaskList1[RESPONSABLE]=$D$1,ROW(TaskList1[RESPONSABLE])-1),COUNTIF($D$3:D657,TaskList15[[#This Row],[RESPONSABLE]]))),IFERROR(INDEX(TaskList2[STATUT],SMALL(IF(TaskList2[RESPONSABLE]=$D$1,ROW(TaskList2[RESPONSABLE])-1),COUNTIF($D$3:D657,TaskList15[[#This Row],[RESPONSABLE]])-COUNTIF(TaskList1[RESPONSABLE],$D$1))),INDEX(TaskList3[STATUT],SMALL(IF(TaskList3[RESPONSABLE]=$D$1,ROW(TaskList3[RESPONSABLE])-1),COUNTIF($D$3:D657,TaskList15[[#This Row],[RESPONSABLE]])-COUNTIF(TaskList2[RESPONSABLE],$D$1)-COUNTIF(TaskList1[RESPONSABLE],$D$1))))))</f>
        <v/>
      </c>
    </row>
    <row r="658" spans="1:6" x14ac:dyDescent="0.3">
      <c r="A658" s="10" t="str">
        <f t="array" ref="A658">IF(TaskList15[[#This Row],[RESPONSABLE]]="","",IFERROR(INDEX(TaskList1[THÈME],SMALL(IF(TaskList1[RESPONSABLE]=$D$1,ROW(TaskList1[RESPONSABLE])-1),COUNTIF($D$3:D658,TaskList15[[#This Row],[RESPONSABLE]]))),IFERROR(INDEX(TaskList2[THÈME],SMALL(IF(TaskList2[RESPONSABLE]=$D$1,ROW(TaskList2[RESPONSABLE])-1),COUNTIF($D$3:D658,TaskList15[[#This Row],[RESPONSABLE]])-COUNTIF(TaskList1[RESPONSABLE],$D$1))),INDEX(TaskList3[THÈME],SMALL(IF(TaskList3[RESPONSABLE]=$D$1,ROW(TaskList3[RESPONSABLE])-1),COUNTIF($D$3:D658,TaskList15[[#This Row],[RESPONSABLE]])-COUNTIF(TaskList2[RESPONSABLE],$D$1)-COUNTIF(TaskList1[RESPONSABLE],$D$1))))))</f>
        <v/>
      </c>
      <c r="B658" s="10" t="str">
        <f t="array" ref="B658">IF(TaskList15[[#This Row],[RESPONSABLE]]="","",IFERROR(INDEX(TaskList1[AXE],SMALL(IF(TaskList1[RESPONSABLE]=$D$1,ROW(TaskList1[RESPONSABLE])-1),COUNTIF($D$3:D658,TaskList15[[#This Row],[RESPONSABLE]]))),IFERROR(INDEX(TaskList2[AXE],SMALL(IF(TaskList2[RESPONSABLE]=$D$1,ROW(TaskList2[RESPONSABLE])-1),COUNTIF($D$3:D658,TaskList15[[#This Row],[RESPONSABLE]])-COUNTIF(TaskList1[RESPONSABLE],$D$1))),INDEX(TaskList3[AXE],SMALL(IF(TaskList3[RESPONSABLE]=$D$1,ROW(TaskList3[RESPONSABLE])-1),COUNTIF($D$3:D658,TaskList15[[#This Row],[RESPONSABLE]])-COUNTIF(TaskList2[RESPONSABLE],$D$1)-COUNTIF(TaskList1[RESPONSABLE],$D$1))))))</f>
        <v/>
      </c>
      <c r="D658" s="12" t="str">
        <f>IF(COUNTIF($D$2:D657,$D$1)&lt;COUNTIF(TaskList2[RESPONSABLE],$D$1)+COUNTIF(TaskList3[RESPONSABLE],$D$1)+COUNTIF(TaskList1[RESPONSABLE],$D$1),$D$1,"")</f>
        <v/>
      </c>
      <c r="E658" s="13" t="str">
        <f t="array" ref="E658">IF(TaskList15[[#This Row],[RESPONSABLE]]="","",IFERROR(INDEX(TaskList1[DATE LIMITE],SMALL(IF(TaskList1[RESPONSABLE]=$D$1,ROW(TaskList1[RESPONSABLE])-1),COUNTIF($D$3:D658,TaskList15[[#This Row],[RESPONSABLE]]))),IFERROR(INDEX(TaskList2[DATE LIMITE],SMALL(IF(TaskList2[RESPONSABLE]=$D$1,ROW(TaskList2[RESPONSABLE])-1),COUNTIF($D$3:D658,TaskList15[[#This Row],[RESPONSABLE]])-COUNTIF(TaskList1[RESPONSABLE],$D$1))),INDEX(TaskList3[DATE LIMITE],SMALL(IF(TaskList3[RESPONSABLE]=$D$1,ROW(TaskList3[RESPONSABLE])-1),COUNTIF($D$3:D658,TaskList15[[#This Row],[RESPONSABLE]])-COUNTIF(TaskList2[RESPONSABLE],$D$1)-COUNTIF(TaskList1[RESPONSABLE],$D$1))))))</f>
        <v/>
      </c>
      <c r="F658" s="10" t="str">
        <f t="array" ref="F658">IF(TaskList15[[#This Row],[RESPONSABLE]]="","",IFERROR(INDEX(TaskList1[STATUT],SMALL(IF(TaskList1[RESPONSABLE]=$D$1,ROW(TaskList1[RESPONSABLE])-1),COUNTIF($D$3:D658,TaskList15[[#This Row],[RESPONSABLE]]))),IFERROR(INDEX(TaskList2[STATUT],SMALL(IF(TaskList2[RESPONSABLE]=$D$1,ROW(TaskList2[RESPONSABLE])-1),COUNTIF($D$3:D658,TaskList15[[#This Row],[RESPONSABLE]])-COUNTIF(TaskList1[RESPONSABLE],$D$1))),INDEX(TaskList3[STATUT],SMALL(IF(TaskList3[RESPONSABLE]=$D$1,ROW(TaskList3[RESPONSABLE])-1),COUNTIF($D$3:D658,TaskList15[[#This Row],[RESPONSABLE]])-COUNTIF(TaskList2[RESPONSABLE],$D$1)-COUNTIF(TaskList1[RESPONSABLE],$D$1))))))</f>
        <v/>
      </c>
    </row>
    <row r="659" spans="1:6" x14ac:dyDescent="0.3">
      <c r="A659" s="10" t="str">
        <f t="array" ref="A659">IF(TaskList15[[#This Row],[RESPONSABLE]]="","",IFERROR(INDEX(TaskList1[THÈME],SMALL(IF(TaskList1[RESPONSABLE]=$D$1,ROW(TaskList1[RESPONSABLE])-1),COUNTIF($D$3:D659,TaskList15[[#This Row],[RESPONSABLE]]))),IFERROR(INDEX(TaskList2[THÈME],SMALL(IF(TaskList2[RESPONSABLE]=$D$1,ROW(TaskList2[RESPONSABLE])-1),COUNTIF($D$3:D659,TaskList15[[#This Row],[RESPONSABLE]])-COUNTIF(TaskList1[RESPONSABLE],$D$1))),INDEX(TaskList3[THÈME],SMALL(IF(TaskList3[RESPONSABLE]=$D$1,ROW(TaskList3[RESPONSABLE])-1),COUNTIF($D$3:D659,TaskList15[[#This Row],[RESPONSABLE]])-COUNTIF(TaskList2[RESPONSABLE],$D$1)-COUNTIF(TaskList1[RESPONSABLE],$D$1))))))</f>
        <v/>
      </c>
      <c r="B659" s="10" t="str">
        <f t="array" ref="B659">IF(TaskList15[[#This Row],[RESPONSABLE]]="","",IFERROR(INDEX(TaskList1[AXE],SMALL(IF(TaskList1[RESPONSABLE]=$D$1,ROW(TaskList1[RESPONSABLE])-1),COUNTIF($D$3:D659,TaskList15[[#This Row],[RESPONSABLE]]))),IFERROR(INDEX(TaskList2[AXE],SMALL(IF(TaskList2[RESPONSABLE]=$D$1,ROW(TaskList2[RESPONSABLE])-1),COUNTIF($D$3:D659,TaskList15[[#This Row],[RESPONSABLE]])-COUNTIF(TaskList1[RESPONSABLE],$D$1))),INDEX(TaskList3[AXE],SMALL(IF(TaskList3[RESPONSABLE]=$D$1,ROW(TaskList3[RESPONSABLE])-1),COUNTIF($D$3:D659,TaskList15[[#This Row],[RESPONSABLE]])-COUNTIF(TaskList2[RESPONSABLE],$D$1)-COUNTIF(TaskList1[RESPONSABLE],$D$1))))))</f>
        <v/>
      </c>
      <c r="D659" s="12" t="str">
        <f>IF(COUNTIF($D$2:D658,$D$1)&lt;COUNTIF(TaskList2[RESPONSABLE],$D$1)+COUNTIF(TaskList3[RESPONSABLE],$D$1)+COUNTIF(TaskList1[RESPONSABLE],$D$1),$D$1,"")</f>
        <v/>
      </c>
      <c r="E659" s="13" t="str">
        <f t="array" ref="E659">IF(TaskList15[[#This Row],[RESPONSABLE]]="","",IFERROR(INDEX(TaskList1[DATE LIMITE],SMALL(IF(TaskList1[RESPONSABLE]=$D$1,ROW(TaskList1[RESPONSABLE])-1),COUNTIF($D$3:D659,TaskList15[[#This Row],[RESPONSABLE]]))),IFERROR(INDEX(TaskList2[DATE LIMITE],SMALL(IF(TaskList2[RESPONSABLE]=$D$1,ROW(TaskList2[RESPONSABLE])-1),COUNTIF($D$3:D659,TaskList15[[#This Row],[RESPONSABLE]])-COUNTIF(TaskList1[RESPONSABLE],$D$1))),INDEX(TaskList3[DATE LIMITE],SMALL(IF(TaskList3[RESPONSABLE]=$D$1,ROW(TaskList3[RESPONSABLE])-1),COUNTIF($D$3:D659,TaskList15[[#This Row],[RESPONSABLE]])-COUNTIF(TaskList2[RESPONSABLE],$D$1)-COUNTIF(TaskList1[RESPONSABLE],$D$1))))))</f>
        <v/>
      </c>
      <c r="F659" s="10" t="str">
        <f t="array" ref="F659">IF(TaskList15[[#This Row],[RESPONSABLE]]="","",IFERROR(INDEX(TaskList1[STATUT],SMALL(IF(TaskList1[RESPONSABLE]=$D$1,ROW(TaskList1[RESPONSABLE])-1),COUNTIF($D$3:D659,TaskList15[[#This Row],[RESPONSABLE]]))),IFERROR(INDEX(TaskList2[STATUT],SMALL(IF(TaskList2[RESPONSABLE]=$D$1,ROW(TaskList2[RESPONSABLE])-1),COUNTIF($D$3:D659,TaskList15[[#This Row],[RESPONSABLE]])-COUNTIF(TaskList1[RESPONSABLE],$D$1))),INDEX(TaskList3[STATUT],SMALL(IF(TaskList3[RESPONSABLE]=$D$1,ROW(TaskList3[RESPONSABLE])-1),COUNTIF($D$3:D659,TaskList15[[#This Row],[RESPONSABLE]])-COUNTIF(TaskList2[RESPONSABLE],$D$1)-COUNTIF(TaskList1[RESPONSABLE],$D$1))))))</f>
        <v/>
      </c>
    </row>
    <row r="660" spans="1:6" x14ac:dyDescent="0.3">
      <c r="A660" s="10" t="str">
        <f t="array" ref="A660">IF(TaskList15[[#This Row],[RESPONSABLE]]="","",IFERROR(INDEX(TaskList1[THÈME],SMALL(IF(TaskList1[RESPONSABLE]=$D$1,ROW(TaskList1[RESPONSABLE])-1),COUNTIF($D$3:D660,TaskList15[[#This Row],[RESPONSABLE]]))),IFERROR(INDEX(TaskList2[THÈME],SMALL(IF(TaskList2[RESPONSABLE]=$D$1,ROW(TaskList2[RESPONSABLE])-1),COUNTIF($D$3:D660,TaskList15[[#This Row],[RESPONSABLE]])-COUNTIF(TaskList1[RESPONSABLE],$D$1))),INDEX(TaskList3[THÈME],SMALL(IF(TaskList3[RESPONSABLE]=$D$1,ROW(TaskList3[RESPONSABLE])-1),COUNTIF($D$3:D660,TaskList15[[#This Row],[RESPONSABLE]])-COUNTIF(TaskList2[RESPONSABLE],$D$1)-COUNTIF(TaskList1[RESPONSABLE],$D$1))))))</f>
        <v/>
      </c>
      <c r="B660" s="10" t="str">
        <f t="array" ref="B660">IF(TaskList15[[#This Row],[RESPONSABLE]]="","",IFERROR(INDEX(TaskList1[AXE],SMALL(IF(TaskList1[RESPONSABLE]=$D$1,ROW(TaskList1[RESPONSABLE])-1),COUNTIF($D$3:D660,TaskList15[[#This Row],[RESPONSABLE]]))),IFERROR(INDEX(TaskList2[AXE],SMALL(IF(TaskList2[RESPONSABLE]=$D$1,ROW(TaskList2[RESPONSABLE])-1),COUNTIF($D$3:D660,TaskList15[[#This Row],[RESPONSABLE]])-COUNTIF(TaskList1[RESPONSABLE],$D$1))),INDEX(TaskList3[AXE],SMALL(IF(TaskList3[RESPONSABLE]=$D$1,ROW(TaskList3[RESPONSABLE])-1),COUNTIF($D$3:D660,TaskList15[[#This Row],[RESPONSABLE]])-COUNTIF(TaskList2[RESPONSABLE],$D$1)-COUNTIF(TaskList1[RESPONSABLE],$D$1))))))</f>
        <v/>
      </c>
      <c r="D660" s="12" t="str">
        <f>IF(COUNTIF($D$2:D659,$D$1)&lt;COUNTIF(TaskList2[RESPONSABLE],$D$1)+COUNTIF(TaskList3[RESPONSABLE],$D$1)+COUNTIF(TaskList1[RESPONSABLE],$D$1),$D$1,"")</f>
        <v/>
      </c>
      <c r="E660" s="13" t="str">
        <f t="array" ref="E660">IF(TaskList15[[#This Row],[RESPONSABLE]]="","",IFERROR(INDEX(TaskList1[DATE LIMITE],SMALL(IF(TaskList1[RESPONSABLE]=$D$1,ROW(TaskList1[RESPONSABLE])-1),COUNTIF($D$3:D660,TaskList15[[#This Row],[RESPONSABLE]]))),IFERROR(INDEX(TaskList2[DATE LIMITE],SMALL(IF(TaskList2[RESPONSABLE]=$D$1,ROW(TaskList2[RESPONSABLE])-1),COUNTIF($D$3:D660,TaskList15[[#This Row],[RESPONSABLE]])-COUNTIF(TaskList1[RESPONSABLE],$D$1))),INDEX(TaskList3[DATE LIMITE],SMALL(IF(TaskList3[RESPONSABLE]=$D$1,ROW(TaskList3[RESPONSABLE])-1),COUNTIF($D$3:D660,TaskList15[[#This Row],[RESPONSABLE]])-COUNTIF(TaskList2[RESPONSABLE],$D$1)-COUNTIF(TaskList1[RESPONSABLE],$D$1))))))</f>
        <v/>
      </c>
      <c r="F660" s="10" t="str">
        <f t="array" ref="F660">IF(TaskList15[[#This Row],[RESPONSABLE]]="","",IFERROR(INDEX(TaskList1[STATUT],SMALL(IF(TaskList1[RESPONSABLE]=$D$1,ROW(TaskList1[RESPONSABLE])-1),COUNTIF($D$3:D660,TaskList15[[#This Row],[RESPONSABLE]]))),IFERROR(INDEX(TaskList2[STATUT],SMALL(IF(TaskList2[RESPONSABLE]=$D$1,ROW(TaskList2[RESPONSABLE])-1),COUNTIF($D$3:D660,TaskList15[[#This Row],[RESPONSABLE]])-COUNTIF(TaskList1[RESPONSABLE],$D$1))),INDEX(TaskList3[STATUT],SMALL(IF(TaskList3[RESPONSABLE]=$D$1,ROW(TaskList3[RESPONSABLE])-1),COUNTIF($D$3:D660,TaskList15[[#This Row],[RESPONSABLE]])-COUNTIF(TaskList2[RESPONSABLE],$D$1)-COUNTIF(TaskList1[RESPONSABLE],$D$1))))))</f>
        <v/>
      </c>
    </row>
    <row r="661" spans="1:6" x14ac:dyDescent="0.3">
      <c r="A661" s="10" t="str">
        <f t="array" ref="A661">IF(TaskList15[[#This Row],[RESPONSABLE]]="","",IFERROR(INDEX(TaskList1[THÈME],SMALL(IF(TaskList1[RESPONSABLE]=$D$1,ROW(TaskList1[RESPONSABLE])-1),COUNTIF($D$3:D661,TaskList15[[#This Row],[RESPONSABLE]]))),IFERROR(INDEX(TaskList2[THÈME],SMALL(IF(TaskList2[RESPONSABLE]=$D$1,ROW(TaskList2[RESPONSABLE])-1),COUNTIF($D$3:D661,TaskList15[[#This Row],[RESPONSABLE]])-COUNTIF(TaskList1[RESPONSABLE],$D$1))),INDEX(TaskList3[THÈME],SMALL(IF(TaskList3[RESPONSABLE]=$D$1,ROW(TaskList3[RESPONSABLE])-1),COUNTIF($D$3:D661,TaskList15[[#This Row],[RESPONSABLE]])-COUNTIF(TaskList2[RESPONSABLE],$D$1)-COUNTIF(TaskList1[RESPONSABLE],$D$1))))))</f>
        <v/>
      </c>
      <c r="B661" s="10" t="str">
        <f t="array" ref="B661">IF(TaskList15[[#This Row],[RESPONSABLE]]="","",IFERROR(INDEX(TaskList1[AXE],SMALL(IF(TaskList1[RESPONSABLE]=$D$1,ROW(TaskList1[RESPONSABLE])-1),COUNTIF($D$3:D661,TaskList15[[#This Row],[RESPONSABLE]]))),IFERROR(INDEX(TaskList2[AXE],SMALL(IF(TaskList2[RESPONSABLE]=$D$1,ROW(TaskList2[RESPONSABLE])-1),COUNTIF($D$3:D661,TaskList15[[#This Row],[RESPONSABLE]])-COUNTIF(TaskList1[RESPONSABLE],$D$1))),INDEX(TaskList3[AXE],SMALL(IF(TaskList3[RESPONSABLE]=$D$1,ROW(TaskList3[RESPONSABLE])-1),COUNTIF($D$3:D661,TaskList15[[#This Row],[RESPONSABLE]])-COUNTIF(TaskList2[RESPONSABLE],$D$1)-COUNTIF(TaskList1[RESPONSABLE],$D$1))))))</f>
        <v/>
      </c>
      <c r="D661" s="12" t="str">
        <f>IF(COUNTIF($D$2:D660,$D$1)&lt;COUNTIF(TaskList2[RESPONSABLE],$D$1)+COUNTIF(TaskList3[RESPONSABLE],$D$1)+COUNTIF(TaskList1[RESPONSABLE],$D$1),$D$1,"")</f>
        <v/>
      </c>
      <c r="E661" s="13" t="str">
        <f t="array" ref="E661">IF(TaskList15[[#This Row],[RESPONSABLE]]="","",IFERROR(INDEX(TaskList1[DATE LIMITE],SMALL(IF(TaskList1[RESPONSABLE]=$D$1,ROW(TaskList1[RESPONSABLE])-1),COUNTIF($D$3:D661,TaskList15[[#This Row],[RESPONSABLE]]))),IFERROR(INDEX(TaskList2[DATE LIMITE],SMALL(IF(TaskList2[RESPONSABLE]=$D$1,ROW(TaskList2[RESPONSABLE])-1),COUNTIF($D$3:D661,TaskList15[[#This Row],[RESPONSABLE]])-COUNTIF(TaskList1[RESPONSABLE],$D$1))),INDEX(TaskList3[DATE LIMITE],SMALL(IF(TaskList3[RESPONSABLE]=$D$1,ROW(TaskList3[RESPONSABLE])-1),COUNTIF($D$3:D661,TaskList15[[#This Row],[RESPONSABLE]])-COUNTIF(TaskList2[RESPONSABLE],$D$1)-COUNTIF(TaskList1[RESPONSABLE],$D$1))))))</f>
        <v/>
      </c>
      <c r="F661" s="10" t="str">
        <f t="array" ref="F661">IF(TaskList15[[#This Row],[RESPONSABLE]]="","",IFERROR(INDEX(TaskList1[STATUT],SMALL(IF(TaskList1[RESPONSABLE]=$D$1,ROW(TaskList1[RESPONSABLE])-1),COUNTIF($D$3:D661,TaskList15[[#This Row],[RESPONSABLE]]))),IFERROR(INDEX(TaskList2[STATUT],SMALL(IF(TaskList2[RESPONSABLE]=$D$1,ROW(TaskList2[RESPONSABLE])-1),COUNTIF($D$3:D661,TaskList15[[#This Row],[RESPONSABLE]])-COUNTIF(TaskList1[RESPONSABLE],$D$1))),INDEX(TaskList3[STATUT],SMALL(IF(TaskList3[RESPONSABLE]=$D$1,ROW(TaskList3[RESPONSABLE])-1),COUNTIF($D$3:D661,TaskList15[[#This Row],[RESPONSABLE]])-COUNTIF(TaskList2[RESPONSABLE],$D$1)-COUNTIF(TaskList1[RESPONSABLE],$D$1))))))</f>
        <v/>
      </c>
    </row>
    <row r="662" spans="1:6" x14ac:dyDescent="0.3">
      <c r="A662" s="10" t="str">
        <f t="array" ref="A662">IF(TaskList15[[#This Row],[RESPONSABLE]]="","",IFERROR(INDEX(TaskList1[THÈME],SMALL(IF(TaskList1[RESPONSABLE]=$D$1,ROW(TaskList1[RESPONSABLE])-1),COUNTIF($D$3:D662,TaskList15[[#This Row],[RESPONSABLE]]))),IFERROR(INDEX(TaskList2[THÈME],SMALL(IF(TaskList2[RESPONSABLE]=$D$1,ROW(TaskList2[RESPONSABLE])-1),COUNTIF($D$3:D662,TaskList15[[#This Row],[RESPONSABLE]])-COUNTIF(TaskList1[RESPONSABLE],$D$1))),INDEX(TaskList3[THÈME],SMALL(IF(TaskList3[RESPONSABLE]=$D$1,ROW(TaskList3[RESPONSABLE])-1),COUNTIF($D$3:D662,TaskList15[[#This Row],[RESPONSABLE]])-COUNTIF(TaskList2[RESPONSABLE],$D$1)-COUNTIF(TaskList1[RESPONSABLE],$D$1))))))</f>
        <v/>
      </c>
      <c r="B662" s="10" t="str">
        <f t="array" ref="B662">IF(TaskList15[[#This Row],[RESPONSABLE]]="","",IFERROR(INDEX(TaskList1[AXE],SMALL(IF(TaskList1[RESPONSABLE]=$D$1,ROW(TaskList1[RESPONSABLE])-1),COUNTIF($D$3:D662,TaskList15[[#This Row],[RESPONSABLE]]))),IFERROR(INDEX(TaskList2[AXE],SMALL(IF(TaskList2[RESPONSABLE]=$D$1,ROW(TaskList2[RESPONSABLE])-1),COUNTIF($D$3:D662,TaskList15[[#This Row],[RESPONSABLE]])-COUNTIF(TaskList1[RESPONSABLE],$D$1))),INDEX(TaskList3[AXE],SMALL(IF(TaskList3[RESPONSABLE]=$D$1,ROW(TaskList3[RESPONSABLE])-1),COUNTIF($D$3:D662,TaskList15[[#This Row],[RESPONSABLE]])-COUNTIF(TaskList2[RESPONSABLE],$D$1)-COUNTIF(TaskList1[RESPONSABLE],$D$1))))))</f>
        <v/>
      </c>
      <c r="D662" s="12" t="str">
        <f>IF(COUNTIF($D$2:D661,$D$1)&lt;COUNTIF(TaskList2[RESPONSABLE],$D$1)+COUNTIF(TaskList3[RESPONSABLE],$D$1)+COUNTIF(TaskList1[RESPONSABLE],$D$1),$D$1,"")</f>
        <v/>
      </c>
      <c r="E662" s="13" t="str">
        <f t="array" ref="E662">IF(TaskList15[[#This Row],[RESPONSABLE]]="","",IFERROR(INDEX(TaskList1[DATE LIMITE],SMALL(IF(TaskList1[RESPONSABLE]=$D$1,ROW(TaskList1[RESPONSABLE])-1),COUNTIF($D$3:D662,TaskList15[[#This Row],[RESPONSABLE]]))),IFERROR(INDEX(TaskList2[DATE LIMITE],SMALL(IF(TaskList2[RESPONSABLE]=$D$1,ROW(TaskList2[RESPONSABLE])-1),COUNTIF($D$3:D662,TaskList15[[#This Row],[RESPONSABLE]])-COUNTIF(TaskList1[RESPONSABLE],$D$1))),INDEX(TaskList3[DATE LIMITE],SMALL(IF(TaskList3[RESPONSABLE]=$D$1,ROW(TaskList3[RESPONSABLE])-1),COUNTIF($D$3:D662,TaskList15[[#This Row],[RESPONSABLE]])-COUNTIF(TaskList2[RESPONSABLE],$D$1)-COUNTIF(TaskList1[RESPONSABLE],$D$1))))))</f>
        <v/>
      </c>
      <c r="F662" s="10" t="str">
        <f t="array" ref="F662">IF(TaskList15[[#This Row],[RESPONSABLE]]="","",IFERROR(INDEX(TaskList1[STATUT],SMALL(IF(TaskList1[RESPONSABLE]=$D$1,ROW(TaskList1[RESPONSABLE])-1),COUNTIF($D$3:D662,TaskList15[[#This Row],[RESPONSABLE]]))),IFERROR(INDEX(TaskList2[STATUT],SMALL(IF(TaskList2[RESPONSABLE]=$D$1,ROW(TaskList2[RESPONSABLE])-1),COUNTIF($D$3:D662,TaskList15[[#This Row],[RESPONSABLE]])-COUNTIF(TaskList1[RESPONSABLE],$D$1))),INDEX(TaskList3[STATUT],SMALL(IF(TaskList3[RESPONSABLE]=$D$1,ROW(TaskList3[RESPONSABLE])-1),COUNTIF($D$3:D662,TaskList15[[#This Row],[RESPONSABLE]])-COUNTIF(TaskList2[RESPONSABLE],$D$1)-COUNTIF(TaskList1[RESPONSABLE],$D$1))))))</f>
        <v/>
      </c>
    </row>
    <row r="663" spans="1:6" x14ac:dyDescent="0.3">
      <c r="A663" s="10" t="str">
        <f t="array" ref="A663">IF(TaskList15[[#This Row],[RESPONSABLE]]="","",IFERROR(INDEX(TaskList1[THÈME],SMALL(IF(TaskList1[RESPONSABLE]=$D$1,ROW(TaskList1[RESPONSABLE])-1),COUNTIF($D$3:D663,TaskList15[[#This Row],[RESPONSABLE]]))),IFERROR(INDEX(TaskList2[THÈME],SMALL(IF(TaskList2[RESPONSABLE]=$D$1,ROW(TaskList2[RESPONSABLE])-1),COUNTIF($D$3:D663,TaskList15[[#This Row],[RESPONSABLE]])-COUNTIF(TaskList1[RESPONSABLE],$D$1))),INDEX(TaskList3[THÈME],SMALL(IF(TaskList3[RESPONSABLE]=$D$1,ROW(TaskList3[RESPONSABLE])-1),COUNTIF($D$3:D663,TaskList15[[#This Row],[RESPONSABLE]])-COUNTIF(TaskList2[RESPONSABLE],$D$1)-COUNTIF(TaskList1[RESPONSABLE],$D$1))))))</f>
        <v/>
      </c>
      <c r="B663" s="10" t="str">
        <f t="array" ref="B663">IF(TaskList15[[#This Row],[RESPONSABLE]]="","",IFERROR(INDEX(TaskList1[AXE],SMALL(IF(TaskList1[RESPONSABLE]=$D$1,ROW(TaskList1[RESPONSABLE])-1),COUNTIF($D$3:D663,TaskList15[[#This Row],[RESPONSABLE]]))),IFERROR(INDEX(TaskList2[AXE],SMALL(IF(TaskList2[RESPONSABLE]=$D$1,ROW(TaskList2[RESPONSABLE])-1),COUNTIF($D$3:D663,TaskList15[[#This Row],[RESPONSABLE]])-COUNTIF(TaskList1[RESPONSABLE],$D$1))),INDEX(TaskList3[AXE],SMALL(IF(TaskList3[RESPONSABLE]=$D$1,ROW(TaskList3[RESPONSABLE])-1),COUNTIF($D$3:D663,TaskList15[[#This Row],[RESPONSABLE]])-COUNTIF(TaskList2[RESPONSABLE],$D$1)-COUNTIF(TaskList1[RESPONSABLE],$D$1))))))</f>
        <v/>
      </c>
      <c r="D663" s="12" t="str">
        <f>IF(COUNTIF($D$2:D662,$D$1)&lt;COUNTIF(TaskList2[RESPONSABLE],$D$1)+COUNTIF(TaskList3[RESPONSABLE],$D$1)+COUNTIF(TaskList1[RESPONSABLE],$D$1),$D$1,"")</f>
        <v/>
      </c>
      <c r="E663" s="13" t="str">
        <f t="array" ref="E663">IF(TaskList15[[#This Row],[RESPONSABLE]]="","",IFERROR(INDEX(TaskList1[DATE LIMITE],SMALL(IF(TaskList1[RESPONSABLE]=$D$1,ROW(TaskList1[RESPONSABLE])-1),COUNTIF($D$3:D663,TaskList15[[#This Row],[RESPONSABLE]]))),IFERROR(INDEX(TaskList2[DATE LIMITE],SMALL(IF(TaskList2[RESPONSABLE]=$D$1,ROW(TaskList2[RESPONSABLE])-1),COUNTIF($D$3:D663,TaskList15[[#This Row],[RESPONSABLE]])-COUNTIF(TaskList1[RESPONSABLE],$D$1))),INDEX(TaskList3[DATE LIMITE],SMALL(IF(TaskList3[RESPONSABLE]=$D$1,ROW(TaskList3[RESPONSABLE])-1),COUNTIF($D$3:D663,TaskList15[[#This Row],[RESPONSABLE]])-COUNTIF(TaskList2[RESPONSABLE],$D$1)-COUNTIF(TaskList1[RESPONSABLE],$D$1))))))</f>
        <v/>
      </c>
      <c r="F663" s="10" t="str">
        <f t="array" ref="F663">IF(TaskList15[[#This Row],[RESPONSABLE]]="","",IFERROR(INDEX(TaskList1[STATUT],SMALL(IF(TaskList1[RESPONSABLE]=$D$1,ROW(TaskList1[RESPONSABLE])-1),COUNTIF($D$3:D663,TaskList15[[#This Row],[RESPONSABLE]]))),IFERROR(INDEX(TaskList2[STATUT],SMALL(IF(TaskList2[RESPONSABLE]=$D$1,ROW(TaskList2[RESPONSABLE])-1),COUNTIF($D$3:D663,TaskList15[[#This Row],[RESPONSABLE]])-COUNTIF(TaskList1[RESPONSABLE],$D$1))),INDEX(TaskList3[STATUT],SMALL(IF(TaskList3[RESPONSABLE]=$D$1,ROW(TaskList3[RESPONSABLE])-1),COUNTIF($D$3:D663,TaskList15[[#This Row],[RESPONSABLE]])-COUNTIF(TaskList2[RESPONSABLE],$D$1)-COUNTIF(TaskList1[RESPONSABLE],$D$1))))))</f>
        <v/>
      </c>
    </row>
    <row r="664" spans="1:6" x14ac:dyDescent="0.3">
      <c r="A664" s="10" t="str">
        <f t="array" ref="A664">IF(TaskList15[[#This Row],[RESPONSABLE]]="","",IFERROR(INDEX(TaskList1[THÈME],SMALL(IF(TaskList1[RESPONSABLE]=$D$1,ROW(TaskList1[RESPONSABLE])-1),COUNTIF($D$3:D664,TaskList15[[#This Row],[RESPONSABLE]]))),IFERROR(INDEX(TaskList2[THÈME],SMALL(IF(TaskList2[RESPONSABLE]=$D$1,ROW(TaskList2[RESPONSABLE])-1),COUNTIF($D$3:D664,TaskList15[[#This Row],[RESPONSABLE]])-COUNTIF(TaskList1[RESPONSABLE],$D$1))),INDEX(TaskList3[THÈME],SMALL(IF(TaskList3[RESPONSABLE]=$D$1,ROW(TaskList3[RESPONSABLE])-1),COUNTIF($D$3:D664,TaskList15[[#This Row],[RESPONSABLE]])-COUNTIF(TaskList2[RESPONSABLE],$D$1)-COUNTIF(TaskList1[RESPONSABLE],$D$1))))))</f>
        <v/>
      </c>
      <c r="B664" s="10" t="str">
        <f t="array" ref="B664">IF(TaskList15[[#This Row],[RESPONSABLE]]="","",IFERROR(INDEX(TaskList1[AXE],SMALL(IF(TaskList1[RESPONSABLE]=$D$1,ROW(TaskList1[RESPONSABLE])-1),COUNTIF($D$3:D664,TaskList15[[#This Row],[RESPONSABLE]]))),IFERROR(INDEX(TaskList2[AXE],SMALL(IF(TaskList2[RESPONSABLE]=$D$1,ROW(TaskList2[RESPONSABLE])-1),COUNTIF($D$3:D664,TaskList15[[#This Row],[RESPONSABLE]])-COUNTIF(TaskList1[RESPONSABLE],$D$1))),INDEX(TaskList3[AXE],SMALL(IF(TaskList3[RESPONSABLE]=$D$1,ROW(TaskList3[RESPONSABLE])-1),COUNTIF($D$3:D664,TaskList15[[#This Row],[RESPONSABLE]])-COUNTIF(TaskList2[RESPONSABLE],$D$1)-COUNTIF(TaskList1[RESPONSABLE],$D$1))))))</f>
        <v/>
      </c>
      <c r="D664" s="12" t="str">
        <f>IF(COUNTIF($D$2:D663,$D$1)&lt;COUNTIF(TaskList2[RESPONSABLE],$D$1)+COUNTIF(TaskList3[RESPONSABLE],$D$1)+COUNTIF(TaskList1[RESPONSABLE],$D$1),$D$1,"")</f>
        <v/>
      </c>
      <c r="E664" s="13" t="str">
        <f t="array" ref="E664">IF(TaskList15[[#This Row],[RESPONSABLE]]="","",IFERROR(INDEX(TaskList1[DATE LIMITE],SMALL(IF(TaskList1[RESPONSABLE]=$D$1,ROW(TaskList1[RESPONSABLE])-1),COUNTIF($D$3:D664,TaskList15[[#This Row],[RESPONSABLE]]))),IFERROR(INDEX(TaskList2[DATE LIMITE],SMALL(IF(TaskList2[RESPONSABLE]=$D$1,ROW(TaskList2[RESPONSABLE])-1),COUNTIF($D$3:D664,TaskList15[[#This Row],[RESPONSABLE]])-COUNTIF(TaskList1[RESPONSABLE],$D$1))),INDEX(TaskList3[DATE LIMITE],SMALL(IF(TaskList3[RESPONSABLE]=$D$1,ROW(TaskList3[RESPONSABLE])-1),COUNTIF($D$3:D664,TaskList15[[#This Row],[RESPONSABLE]])-COUNTIF(TaskList2[RESPONSABLE],$D$1)-COUNTIF(TaskList1[RESPONSABLE],$D$1))))))</f>
        <v/>
      </c>
      <c r="F664" s="10" t="str">
        <f t="array" ref="F664">IF(TaskList15[[#This Row],[RESPONSABLE]]="","",IFERROR(INDEX(TaskList1[STATUT],SMALL(IF(TaskList1[RESPONSABLE]=$D$1,ROW(TaskList1[RESPONSABLE])-1),COUNTIF($D$3:D664,TaskList15[[#This Row],[RESPONSABLE]]))),IFERROR(INDEX(TaskList2[STATUT],SMALL(IF(TaskList2[RESPONSABLE]=$D$1,ROW(TaskList2[RESPONSABLE])-1),COUNTIF($D$3:D664,TaskList15[[#This Row],[RESPONSABLE]])-COUNTIF(TaskList1[RESPONSABLE],$D$1))),INDEX(TaskList3[STATUT],SMALL(IF(TaskList3[RESPONSABLE]=$D$1,ROW(TaskList3[RESPONSABLE])-1),COUNTIF($D$3:D664,TaskList15[[#This Row],[RESPONSABLE]])-COUNTIF(TaskList2[RESPONSABLE],$D$1)-COUNTIF(TaskList1[RESPONSABLE],$D$1))))))</f>
        <v/>
      </c>
    </row>
    <row r="665" spans="1:6" x14ac:dyDescent="0.3">
      <c r="A665" s="10" t="str">
        <f t="array" ref="A665">IF(TaskList15[[#This Row],[RESPONSABLE]]="","",IFERROR(INDEX(TaskList1[THÈME],SMALL(IF(TaskList1[RESPONSABLE]=$D$1,ROW(TaskList1[RESPONSABLE])-1),COUNTIF($D$3:D665,TaskList15[[#This Row],[RESPONSABLE]]))),IFERROR(INDEX(TaskList2[THÈME],SMALL(IF(TaskList2[RESPONSABLE]=$D$1,ROW(TaskList2[RESPONSABLE])-1),COUNTIF($D$3:D665,TaskList15[[#This Row],[RESPONSABLE]])-COUNTIF(TaskList1[RESPONSABLE],$D$1))),INDEX(TaskList3[THÈME],SMALL(IF(TaskList3[RESPONSABLE]=$D$1,ROW(TaskList3[RESPONSABLE])-1),COUNTIF($D$3:D665,TaskList15[[#This Row],[RESPONSABLE]])-COUNTIF(TaskList2[RESPONSABLE],$D$1)-COUNTIF(TaskList1[RESPONSABLE],$D$1))))))</f>
        <v/>
      </c>
      <c r="B665" s="10" t="str">
        <f t="array" ref="B665">IF(TaskList15[[#This Row],[RESPONSABLE]]="","",IFERROR(INDEX(TaskList1[AXE],SMALL(IF(TaskList1[RESPONSABLE]=$D$1,ROW(TaskList1[RESPONSABLE])-1),COUNTIF($D$3:D665,TaskList15[[#This Row],[RESPONSABLE]]))),IFERROR(INDEX(TaskList2[AXE],SMALL(IF(TaskList2[RESPONSABLE]=$D$1,ROW(TaskList2[RESPONSABLE])-1),COUNTIF($D$3:D665,TaskList15[[#This Row],[RESPONSABLE]])-COUNTIF(TaskList1[RESPONSABLE],$D$1))),INDEX(TaskList3[AXE],SMALL(IF(TaskList3[RESPONSABLE]=$D$1,ROW(TaskList3[RESPONSABLE])-1),COUNTIF($D$3:D665,TaskList15[[#This Row],[RESPONSABLE]])-COUNTIF(TaskList2[RESPONSABLE],$D$1)-COUNTIF(TaskList1[RESPONSABLE],$D$1))))))</f>
        <v/>
      </c>
      <c r="D665" s="12" t="str">
        <f>IF(COUNTIF($D$2:D664,$D$1)&lt;COUNTIF(TaskList2[RESPONSABLE],$D$1)+COUNTIF(TaskList3[RESPONSABLE],$D$1)+COUNTIF(TaskList1[RESPONSABLE],$D$1),$D$1,"")</f>
        <v/>
      </c>
      <c r="E665" s="13" t="str">
        <f t="array" ref="E665">IF(TaskList15[[#This Row],[RESPONSABLE]]="","",IFERROR(INDEX(TaskList1[DATE LIMITE],SMALL(IF(TaskList1[RESPONSABLE]=$D$1,ROW(TaskList1[RESPONSABLE])-1),COUNTIF($D$3:D665,TaskList15[[#This Row],[RESPONSABLE]]))),IFERROR(INDEX(TaskList2[DATE LIMITE],SMALL(IF(TaskList2[RESPONSABLE]=$D$1,ROW(TaskList2[RESPONSABLE])-1),COUNTIF($D$3:D665,TaskList15[[#This Row],[RESPONSABLE]])-COUNTIF(TaskList1[RESPONSABLE],$D$1))),INDEX(TaskList3[DATE LIMITE],SMALL(IF(TaskList3[RESPONSABLE]=$D$1,ROW(TaskList3[RESPONSABLE])-1),COUNTIF($D$3:D665,TaskList15[[#This Row],[RESPONSABLE]])-COUNTIF(TaskList2[RESPONSABLE],$D$1)-COUNTIF(TaskList1[RESPONSABLE],$D$1))))))</f>
        <v/>
      </c>
      <c r="F665" s="10" t="str">
        <f t="array" ref="F665">IF(TaskList15[[#This Row],[RESPONSABLE]]="","",IFERROR(INDEX(TaskList1[STATUT],SMALL(IF(TaskList1[RESPONSABLE]=$D$1,ROW(TaskList1[RESPONSABLE])-1),COUNTIF($D$3:D665,TaskList15[[#This Row],[RESPONSABLE]]))),IFERROR(INDEX(TaskList2[STATUT],SMALL(IF(TaskList2[RESPONSABLE]=$D$1,ROW(TaskList2[RESPONSABLE])-1),COUNTIF($D$3:D665,TaskList15[[#This Row],[RESPONSABLE]])-COUNTIF(TaskList1[RESPONSABLE],$D$1))),INDEX(TaskList3[STATUT],SMALL(IF(TaskList3[RESPONSABLE]=$D$1,ROW(TaskList3[RESPONSABLE])-1),COUNTIF($D$3:D665,TaskList15[[#This Row],[RESPONSABLE]])-COUNTIF(TaskList2[RESPONSABLE],$D$1)-COUNTIF(TaskList1[RESPONSABLE],$D$1))))))</f>
        <v/>
      </c>
    </row>
    <row r="666" spans="1:6" x14ac:dyDescent="0.3">
      <c r="A666" s="10" t="str">
        <f t="array" ref="A666">IF(TaskList15[[#This Row],[RESPONSABLE]]="","",IFERROR(INDEX(TaskList1[THÈME],SMALL(IF(TaskList1[RESPONSABLE]=$D$1,ROW(TaskList1[RESPONSABLE])-1),COUNTIF($D$3:D666,TaskList15[[#This Row],[RESPONSABLE]]))),IFERROR(INDEX(TaskList2[THÈME],SMALL(IF(TaskList2[RESPONSABLE]=$D$1,ROW(TaskList2[RESPONSABLE])-1),COUNTIF($D$3:D666,TaskList15[[#This Row],[RESPONSABLE]])-COUNTIF(TaskList1[RESPONSABLE],$D$1))),INDEX(TaskList3[THÈME],SMALL(IF(TaskList3[RESPONSABLE]=$D$1,ROW(TaskList3[RESPONSABLE])-1),COUNTIF($D$3:D666,TaskList15[[#This Row],[RESPONSABLE]])-COUNTIF(TaskList2[RESPONSABLE],$D$1)-COUNTIF(TaskList1[RESPONSABLE],$D$1))))))</f>
        <v/>
      </c>
      <c r="B666" s="10" t="str">
        <f t="array" ref="B666">IF(TaskList15[[#This Row],[RESPONSABLE]]="","",IFERROR(INDEX(TaskList1[AXE],SMALL(IF(TaskList1[RESPONSABLE]=$D$1,ROW(TaskList1[RESPONSABLE])-1),COUNTIF($D$3:D666,TaskList15[[#This Row],[RESPONSABLE]]))),IFERROR(INDEX(TaskList2[AXE],SMALL(IF(TaskList2[RESPONSABLE]=$D$1,ROW(TaskList2[RESPONSABLE])-1),COUNTIF($D$3:D666,TaskList15[[#This Row],[RESPONSABLE]])-COUNTIF(TaskList1[RESPONSABLE],$D$1))),INDEX(TaskList3[AXE],SMALL(IF(TaskList3[RESPONSABLE]=$D$1,ROW(TaskList3[RESPONSABLE])-1),COUNTIF($D$3:D666,TaskList15[[#This Row],[RESPONSABLE]])-COUNTIF(TaskList2[RESPONSABLE],$D$1)-COUNTIF(TaskList1[RESPONSABLE],$D$1))))))</f>
        <v/>
      </c>
      <c r="D666" s="12" t="str">
        <f>IF(COUNTIF($D$2:D665,$D$1)&lt;COUNTIF(TaskList2[RESPONSABLE],$D$1)+COUNTIF(TaskList3[RESPONSABLE],$D$1)+COUNTIF(TaskList1[RESPONSABLE],$D$1),$D$1,"")</f>
        <v/>
      </c>
      <c r="E666" s="13" t="str">
        <f t="array" ref="E666">IF(TaskList15[[#This Row],[RESPONSABLE]]="","",IFERROR(INDEX(TaskList1[DATE LIMITE],SMALL(IF(TaskList1[RESPONSABLE]=$D$1,ROW(TaskList1[RESPONSABLE])-1),COUNTIF($D$3:D666,TaskList15[[#This Row],[RESPONSABLE]]))),IFERROR(INDEX(TaskList2[DATE LIMITE],SMALL(IF(TaskList2[RESPONSABLE]=$D$1,ROW(TaskList2[RESPONSABLE])-1),COUNTIF($D$3:D666,TaskList15[[#This Row],[RESPONSABLE]])-COUNTIF(TaskList1[RESPONSABLE],$D$1))),INDEX(TaskList3[DATE LIMITE],SMALL(IF(TaskList3[RESPONSABLE]=$D$1,ROW(TaskList3[RESPONSABLE])-1),COUNTIF($D$3:D666,TaskList15[[#This Row],[RESPONSABLE]])-COUNTIF(TaskList2[RESPONSABLE],$D$1)-COUNTIF(TaskList1[RESPONSABLE],$D$1))))))</f>
        <v/>
      </c>
      <c r="F666" s="10" t="str">
        <f t="array" ref="F666">IF(TaskList15[[#This Row],[RESPONSABLE]]="","",IFERROR(INDEX(TaskList1[STATUT],SMALL(IF(TaskList1[RESPONSABLE]=$D$1,ROW(TaskList1[RESPONSABLE])-1),COUNTIF($D$3:D666,TaskList15[[#This Row],[RESPONSABLE]]))),IFERROR(INDEX(TaskList2[STATUT],SMALL(IF(TaskList2[RESPONSABLE]=$D$1,ROW(TaskList2[RESPONSABLE])-1),COUNTIF($D$3:D666,TaskList15[[#This Row],[RESPONSABLE]])-COUNTIF(TaskList1[RESPONSABLE],$D$1))),INDEX(TaskList3[STATUT],SMALL(IF(TaskList3[RESPONSABLE]=$D$1,ROW(TaskList3[RESPONSABLE])-1),COUNTIF($D$3:D666,TaskList15[[#This Row],[RESPONSABLE]])-COUNTIF(TaskList2[RESPONSABLE],$D$1)-COUNTIF(TaskList1[RESPONSABLE],$D$1))))))</f>
        <v/>
      </c>
    </row>
    <row r="667" spans="1:6" x14ac:dyDescent="0.3">
      <c r="A667" s="10" t="str">
        <f t="array" ref="A667">IF(TaskList15[[#This Row],[RESPONSABLE]]="","",IFERROR(INDEX(TaskList1[THÈME],SMALL(IF(TaskList1[RESPONSABLE]=$D$1,ROW(TaskList1[RESPONSABLE])-1),COUNTIF($D$3:D667,TaskList15[[#This Row],[RESPONSABLE]]))),IFERROR(INDEX(TaskList2[THÈME],SMALL(IF(TaskList2[RESPONSABLE]=$D$1,ROW(TaskList2[RESPONSABLE])-1),COUNTIF($D$3:D667,TaskList15[[#This Row],[RESPONSABLE]])-COUNTIF(TaskList1[RESPONSABLE],$D$1))),INDEX(TaskList3[THÈME],SMALL(IF(TaskList3[RESPONSABLE]=$D$1,ROW(TaskList3[RESPONSABLE])-1),COUNTIF($D$3:D667,TaskList15[[#This Row],[RESPONSABLE]])-COUNTIF(TaskList2[RESPONSABLE],$D$1)-COUNTIF(TaskList1[RESPONSABLE],$D$1))))))</f>
        <v/>
      </c>
      <c r="B667" s="10" t="str">
        <f t="array" ref="B667">IF(TaskList15[[#This Row],[RESPONSABLE]]="","",IFERROR(INDEX(TaskList1[AXE],SMALL(IF(TaskList1[RESPONSABLE]=$D$1,ROW(TaskList1[RESPONSABLE])-1),COUNTIF($D$3:D667,TaskList15[[#This Row],[RESPONSABLE]]))),IFERROR(INDEX(TaskList2[AXE],SMALL(IF(TaskList2[RESPONSABLE]=$D$1,ROW(TaskList2[RESPONSABLE])-1),COUNTIF($D$3:D667,TaskList15[[#This Row],[RESPONSABLE]])-COUNTIF(TaskList1[RESPONSABLE],$D$1))),INDEX(TaskList3[AXE],SMALL(IF(TaskList3[RESPONSABLE]=$D$1,ROW(TaskList3[RESPONSABLE])-1),COUNTIF($D$3:D667,TaskList15[[#This Row],[RESPONSABLE]])-COUNTIF(TaskList2[RESPONSABLE],$D$1)-COUNTIF(TaskList1[RESPONSABLE],$D$1))))))</f>
        <v/>
      </c>
      <c r="D667" s="12" t="str">
        <f>IF(COUNTIF($D$2:D666,$D$1)&lt;COUNTIF(TaskList2[RESPONSABLE],$D$1)+COUNTIF(TaskList3[RESPONSABLE],$D$1)+COUNTIF(TaskList1[RESPONSABLE],$D$1),$D$1,"")</f>
        <v/>
      </c>
      <c r="E667" s="13" t="str">
        <f t="array" ref="E667">IF(TaskList15[[#This Row],[RESPONSABLE]]="","",IFERROR(INDEX(TaskList1[DATE LIMITE],SMALL(IF(TaskList1[RESPONSABLE]=$D$1,ROW(TaskList1[RESPONSABLE])-1),COUNTIF($D$3:D667,TaskList15[[#This Row],[RESPONSABLE]]))),IFERROR(INDEX(TaskList2[DATE LIMITE],SMALL(IF(TaskList2[RESPONSABLE]=$D$1,ROW(TaskList2[RESPONSABLE])-1),COUNTIF($D$3:D667,TaskList15[[#This Row],[RESPONSABLE]])-COUNTIF(TaskList1[RESPONSABLE],$D$1))),INDEX(TaskList3[DATE LIMITE],SMALL(IF(TaskList3[RESPONSABLE]=$D$1,ROW(TaskList3[RESPONSABLE])-1),COUNTIF($D$3:D667,TaskList15[[#This Row],[RESPONSABLE]])-COUNTIF(TaskList2[RESPONSABLE],$D$1)-COUNTIF(TaskList1[RESPONSABLE],$D$1))))))</f>
        <v/>
      </c>
      <c r="F667" s="10" t="str">
        <f t="array" ref="F667">IF(TaskList15[[#This Row],[RESPONSABLE]]="","",IFERROR(INDEX(TaskList1[STATUT],SMALL(IF(TaskList1[RESPONSABLE]=$D$1,ROW(TaskList1[RESPONSABLE])-1),COUNTIF($D$3:D667,TaskList15[[#This Row],[RESPONSABLE]]))),IFERROR(INDEX(TaskList2[STATUT],SMALL(IF(TaskList2[RESPONSABLE]=$D$1,ROW(TaskList2[RESPONSABLE])-1),COUNTIF($D$3:D667,TaskList15[[#This Row],[RESPONSABLE]])-COUNTIF(TaskList1[RESPONSABLE],$D$1))),INDEX(TaskList3[STATUT],SMALL(IF(TaskList3[RESPONSABLE]=$D$1,ROW(TaskList3[RESPONSABLE])-1),COUNTIF($D$3:D667,TaskList15[[#This Row],[RESPONSABLE]])-COUNTIF(TaskList2[RESPONSABLE],$D$1)-COUNTIF(TaskList1[RESPONSABLE],$D$1))))))</f>
        <v/>
      </c>
    </row>
    <row r="668" spans="1:6" x14ac:dyDescent="0.3">
      <c r="A668" s="10" t="str">
        <f t="array" ref="A668">IF(TaskList15[[#This Row],[RESPONSABLE]]="","",IFERROR(INDEX(TaskList1[THÈME],SMALL(IF(TaskList1[RESPONSABLE]=$D$1,ROW(TaskList1[RESPONSABLE])-1),COUNTIF($D$3:D668,TaskList15[[#This Row],[RESPONSABLE]]))),IFERROR(INDEX(TaskList2[THÈME],SMALL(IF(TaskList2[RESPONSABLE]=$D$1,ROW(TaskList2[RESPONSABLE])-1),COUNTIF($D$3:D668,TaskList15[[#This Row],[RESPONSABLE]])-COUNTIF(TaskList1[RESPONSABLE],$D$1))),INDEX(TaskList3[THÈME],SMALL(IF(TaskList3[RESPONSABLE]=$D$1,ROW(TaskList3[RESPONSABLE])-1),COUNTIF($D$3:D668,TaskList15[[#This Row],[RESPONSABLE]])-COUNTIF(TaskList2[RESPONSABLE],$D$1)-COUNTIF(TaskList1[RESPONSABLE],$D$1))))))</f>
        <v/>
      </c>
      <c r="B668" s="10" t="str">
        <f t="array" ref="B668">IF(TaskList15[[#This Row],[RESPONSABLE]]="","",IFERROR(INDEX(TaskList1[AXE],SMALL(IF(TaskList1[RESPONSABLE]=$D$1,ROW(TaskList1[RESPONSABLE])-1),COUNTIF($D$3:D668,TaskList15[[#This Row],[RESPONSABLE]]))),IFERROR(INDEX(TaskList2[AXE],SMALL(IF(TaskList2[RESPONSABLE]=$D$1,ROW(TaskList2[RESPONSABLE])-1),COUNTIF($D$3:D668,TaskList15[[#This Row],[RESPONSABLE]])-COUNTIF(TaskList1[RESPONSABLE],$D$1))),INDEX(TaskList3[AXE],SMALL(IF(TaskList3[RESPONSABLE]=$D$1,ROW(TaskList3[RESPONSABLE])-1),COUNTIF($D$3:D668,TaskList15[[#This Row],[RESPONSABLE]])-COUNTIF(TaskList2[RESPONSABLE],$D$1)-COUNTIF(TaskList1[RESPONSABLE],$D$1))))))</f>
        <v/>
      </c>
      <c r="D668" s="12" t="str">
        <f>IF(COUNTIF($D$2:D667,$D$1)&lt;COUNTIF(TaskList2[RESPONSABLE],$D$1)+COUNTIF(TaskList3[RESPONSABLE],$D$1)+COUNTIF(TaskList1[RESPONSABLE],$D$1),$D$1,"")</f>
        <v/>
      </c>
      <c r="E668" s="13" t="str">
        <f t="array" ref="E668">IF(TaskList15[[#This Row],[RESPONSABLE]]="","",IFERROR(INDEX(TaskList1[DATE LIMITE],SMALL(IF(TaskList1[RESPONSABLE]=$D$1,ROW(TaskList1[RESPONSABLE])-1),COUNTIF($D$3:D668,TaskList15[[#This Row],[RESPONSABLE]]))),IFERROR(INDEX(TaskList2[DATE LIMITE],SMALL(IF(TaskList2[RESPONSABLE]=$D$1,ROW(TaskList2[RESPONSABLE])-1),COUNTIF($D$3:D668,TaskList15[[#This Row],[RESPONSABLE]])-COUNTIF(TaskList1[RESPONSABLE],$D$1))),INDEX(TaskList3[DATE LIMITE],SMALL(IF(TaskList3[RESPONSABLE]=$D$1,ROW(TaskList3[RESPONSABLE])-1),COUNTIF($D$3:D668,TaskList15[[#This Row],[RESPONSABLE]])-COUNTIF(TaskList2[RESPONSABLE],$D$1)-COUNTIF(TaskList1[RESPONSABLE],$D$1))))))</f>
        <v/>
      </c>
      <c r="F668" s="10" t="str">
        <f t="array" ref="F668">IF(TaskList15[[#This Row],[RESPONSABLE]]="","",IFERROR(INDEX(TaskList1[STATUT],SMALL(IF(TaskList1[RESPONSABLE]=$D$1,ROW(TaskList1[RESPONSABLE])-1),COUNTIF($D$3:D668,TaskList15[[#This Row],[RESPONSABLE]]))),IFERROR(INDEX(TaskList2[STATUT],SMALL(IF(TaskList2[RESPONSABLE]=$D$1,ROW(TaskList2[RESPONSABLE])-1),COUNTIF($D$3:D668,TaskList15[[#This Row],[RESPONSABLE]])-COUNTIF(TaskList1[RESPONSABLE],$D$1))),INDEX(TaskList3[STATUT],SMALL(IF(TaskList3[RESPONSABLE]=$D$1,ROW(TaskList3[RESPONSABLE])-1),COUNTIF($D$3:D668,TaskList15[[#This Row],[RESPONSABLE]])-COUNTIF(TaskList2[RESPONSABLE],$D$1)-COUNTIF(TaskList1[RESPONSABLE],$D$1))))))</f>
        <v/>
      </c>
    </row>
    <row r="669" spans="1:6" x14ac:dyDescent="0.3">
      <c r="A669" s="10" t="str">
        <f t="array" ref="A669">IF(TaskList15[[#This Row],[RESPONSABLE]]="","",IFERROR(INDEX(TaskList1[THÈME],SMALL(IF(TaskList1[RESPONSABLE]=$D$1,ROW(TaskList1[RESPONSABLE])-1),COUNTIF($D$3:D669,TaskList15[[#This Row],[RESPONSABLE]]))),IFERROR(INDEX(TaskList2[THÈME],SMALL(IF(TaskList2[RESPONSABLE]=$D$1,ROW(TaskList2[RESPONSABLE])-1),COUNTIF($D$3:D669,TaskList15[[#This Row],[RESPONSABLE]])-COUNTIF(TaskList1[RESPONSABLE],$D$1))),INDEX(TaskList3[THÈME],SMALL(IF(TaskList3[RESPONSABLE]=$D$1,ROW(TaskList3[RESPONSABLE])-1),COUNTIF($D$3:D669,TaskList15[[#This Row],[RESPONSABLE]])-COUNTIF(TaskList2[RESPONSABLE],$D$1)-COUNTIF(TaskList1[RESPONSABLE],$D$1))))))</f>
        <v/>
      </c>
      <c r="B669" s="10" t="str">
        <f t="array" ref="B669">IF(TaskList15[[#This Row],[RESPONSABLE]]="","",IFERROR(INDEX(TaskList1[AXE],SMALL(IF(TaskList1[RESPONSABLE]=$D$1,ROW(TaskList1[RESPONSABLE])-1),COUNTIF($D$3:D669,TaskList15[[#This Row],[RESPONSABLE]]))),IFERROR(INDEX(TaskList2[AXE],SMALL(IF(TaskList2[RESPONSABLE]=$D$1,ROW(TaskList2[RESPONSABLE])-1),COUNTIF($D$3:D669,TaskList15[[#This Row],[RESPONSABLE]])-COUNTIF(TaskList1[RESPONSABLE],$D$1))),INDEX(TaskList3[AXE],SMALL(IF(TaskList3[RESPONSABLE]=$D$1,ROW(TaskList3[RESPONSABLE])-1),COUNTIF($D$3:D669,TaskList15[[#This Row],[RESPONSABLE]])-COUNTIF(TaskList2[RESPONSABLE],$D$1)-COUNTIF(TaskList1[RESPONSABLE],$D$1))))))</f>
        <v/>
      </c>
      <c r="D669" s="12" t="str">
        <f>IF(COUNTIF($D$2:D668,$D$1)&lt;COUNTIF(TaskList2[RESPONSABLE],$D$1)+COUNTIF(TaskList3[RESPONSABLE],$D$1)+COUNTIF(TaskList1[RESPONSABLE],$D$1),$D$1,"")</f>
        <v/>
      </c>
      <c r="E669" s="13" t="str">
        <f t="array" ref="E669">IF(TaskList15[[#This Row],[RESPONSABLE]]="","",IFERROR(INDEX(TaskList1[DATE LIMITE],SMALL(IF(TaskList1[RESPONSABLE]=$D$1,ROW(TaskList1[RESPONSABLE])-1),COUNTIF($D$3:D669,TaskList15[[#This Row],[RESPONSABLE]]))),IFERROR(INDEX(TaskList2[DATE LIMITE],SMALL(IF(TaskList2[RESPONSABLE]=$D$1,ROW(TaskList2[RESPONSABLE])-1),COUNTIF($D$3:D669,TaskList15[[#This Row],[RESPONSABLE]])-COUNTIF(TaskList1[RESPONSABLE],$D$1))),INDEX(TaskList3[DATE LIMITE],SMALL(IF(TaskList3[RESPONSABLE]=$D$1,ROW(TaskList3[RESPONSABLE])-1),COUNTIF($D$3:D669,TaskList15[[#This Row],[RESPONSABLE]])-COUNTIF(TaskList2[RESPONSABLE],$D$1)-COUNTIF(TaskList1[RESPONSABLE],$D$1))))))</f>
        <v/>
      </c>
      <c r="F669" s="10" t="str">
        <f t="array" ref="F669">IF(TaskList15[[#This Row],[RESPONSABLE]]="","",IFERROR(INDEX(TaskList1[STATUT],SMALL(IF(TaskList1[RESPONSABLE]=$D$1,ROW(TaskList1[RESPONSABLE])-1),COUNTIF($D$3:D669,TaskList15[[#This Row],[RESPONSABLE]]))),IFERROR(INDEX(TaskList2[STATUT],SMALL(IF(TaskList2[RESPONSABLE]=$D$1,ROW(TaskList2[RESPONSABLE])-1),COUNTIF($D$3:D669,TaskList15[[#This Row],[RESPONSABLE]])-COUNTIF(TaskList1[RESPONSABLE],$D$1))),INDEX(TaskList3[STATUT],SMALL(IF(TaskList3[RESPONSABLE]=$D$1,ROW(TaskList3[RESPONSABLE])-1),COUNTIF($D$3:D669,TaskList15[[#This Row],[RESPONSABLE]])-COUNTIF(TaskList2[RESPONSABLE],$D$1)-COUNTIF(TaskList1[RESPONSABLE],$D$1))))))</f>
        <v/>
      </c>
    </row>
    <row r="670" spans="1:6" x14ac:dyDescent="0.3">
      <c r="A670" s="10" t="str">
        <f t="array" ref="A670">IF(TaskList15[[#This Row],[RESPONSABLE]]="","",IFERROR(INDEX(TaskList1[THÈME],SMALL(IF(TaskList1[RESPONSABLE]=$D$1,ROW(TaskList1[RESPONSABLE])-1),COUNTIF($D$3:D670,TaskList15[[#This Row],[RESPONSABLE]]))),IFERROR(INDEX(TaskList2[THÈME],SMALL(IF(TaskList2[RESPONSABLE]=$D$1,ROW(TaskList2[RESPONSABLE])-1),COUNTIF($D$3:D670,TaskList15[[#This Row],[RESPONSABLE]])-COUNTIF(TaskList1[RESPONSABLE],$D$1))),INDEX(TaskList3[THÈME],SMALL(IF(TaskList3[RESPONSABLE]=$D$1,ROW(TaskList3[RESPONSABLE])-1),COUNTIF($D$3:D670,TaskList15[[#This Row],[RESPONSABLE]])-COUNTIF(TaskList2[RESPONSABLE],$D$1)-COUNTIF(TaskList1[RESPONSABLE],$D$1))))))</f>
        <v/>
      </c>
      <c r="B670" s="10" t="str">
        <f t="array" ref="B670">IF(TaskList15[[#This Row],[RESPONSABLE]]="","",IFERROR(INDEX(TaskList1[AXE],SMALL(IF(TaskList1[RESPONSABLE]=$D$1,ROW(TaskList1[RESPONSABLE])-1),COUNTIF($D$3:D670,TaskList15[[#This Row],[RESPONSABLE]]))),IFERROR(INDEX(TaskList2[AXE],SMALL(IF(TaskList2[RESPONSABLE]=$D$1,ROW(TaskList2[RESPONSABLE])-1),COUNTIF($D$3:D670,TaskList15[[#This Row],[RESPONSABLE]])-COUNTIF(TaskList1[RESPONSABLE],$D$1))),INDEX(TaskList3[AXE],SMALL(IF(TaskList3[RESPONSABLE]=$D$1,ROW(TaskList3[RESPONSABLE])-1),COUNTIF($D$3:D670,TaskList15[[#This Row],[RESPONSABLE]])-COUNTIF(TaskList2[RESPONSABLE],$D$1)-COUNTIF(TaskList1[RESPONSABLE],$D$1))))))</f>
        <v/>
      </c>
      <c r="D670" s="12" t="str">
        <f>IF(COUNTIF($D$2:D669,$D$1)&lt;COUNTIF(TaskList2[RESPONSABLE],$D$1)+COUNTIF(TaskList3[RESPONSABLE],$D$1)+COUNTIF(TaskList1[RESPONSABLE],$D$1),$D$1,"")</f>
        <v/>
      </c>
      <c r="E670" s="13" t="str">
        <f t="array" ref="E670">IF(TaskList15[[#This Row],[RESPONSABLE]]="","",IFERROR(INDEX(TaskList1[DATE LIMITE],SMALL(IF(TaskList1[RESPONSABLE]=$D$1,ROW(TaskList1[RESPONSABLE])-1),COUNTIF($D$3:D670,TaskList15[[#This Row],[RESPONSABLE]]))),IFERROR(INDEX(TaskList2[DATE LIMITE],SMALL(IF(TaskList2[RESPONSABLE]=$D$1,ROW(TaskList2[RESPONSABLE])-1),COUNTIF($D$3:D670,TaskList15[[#This Row],[RESPONSABLE]])-COUNTIF(TaskList1[RESPONSABLE],$D$1))),INDEX(TaskList3[DATE LIMITE],SMALL(IF(TaskList3[RESPONSABLE]=$D$1,ROW(TaskList3[RESPONSABLE])-1),COUNTIF($D$3:D670,TaskList15[[#This Row],[RESPONSABLE]])-COUNTIF(TaskList2[RESPONSABLE],$D$1)-COUNTIF(TaskList1[RESPONSABLE],$D$1))))))</f>
        <v/>
      </c>
      <c r="F670" s="10" t="str">
        <f t="array" ref="F670">IF(TaskList15[[#This Row],[RESPONSABLE]]="","",IFERROR(INDEX(TaskList1[STATUT],SMALL(IF(TaskList1[RESPONSABLE]=$D$1,ROW(TaskList1[RESPONSABLE])-1),COUNTIF($D$3:D670,TaskList15[[#This Row],[RESPONSABLE]]))),IFERROR(INDEX(TaskList2[STATUT],SMALL(IF(TaskList2[RESPONSABLE]=$D$1,ROW(TaskList2[RESPONSABLE])-1),COUNTIF($D$3:D670,TaskList15[[#This Row],[RESPONSABLE]])-COUNTIF(TaskList1[RESPONSABLE],$D$1))),INDEX(TaskList3[STATUT],SMALL(IF(TaskList3[RESPONSABLE]=$D$1,ROW(TaskList3[RESPONSABLE])-1),COUNTIF($D$3:D670,TaskList15[[#This Row],[RESPONSABLE]])-COUNTIF(TaskList2[RESPONSABLE],$D$1)-COUNTIF(TaskList1[RESPONSABLE],$D$1))))))</f>
        <v/>
      </c>
    </row>
    <row r="671" spans="1:6" x14ac:dyDescent="0.3">
      <c r="A671" s="10" t="str">
        <f t="array" ref="A671">IF(TaskList15[[#This Row],[RESPONSABLE]]="","",IFERROR(INDEX(TaskList1[THÈME],SMALL(IF(TaskList1[RESPONSABLE]=$D$1,ROW(TaskList1[RESPONSABLE])-1),COUNTIF($D$3:D671,TaskList15[[#This Row],[RESPONSABLE]]))),IFERROR(INDEX(TaskList2[THÈME],SMALL(IF(TaskList2[RESPONSABLE]=$D$1,ROW(TaskList2[RESPONSABLE])-1),COUNTIF($D$3:D671,TaskList15[[#This Row],[RESPONSABLE]])-COUNTIF(TaskList1[RESPONSABLE],$D$1))),INDEX(TaskList3[THÈME],SMALL(IF(TaskList3[RESPONSABLE]=$D$1,ROW(TaskList3[RESPONSABLE])-1),COUNTIF($D$3:D671,TaskList15[[#This Row],[RESPONSABLE]])-COUNTIF(TaskList2[RESPONSABLE],$D$1)-COUNTIF(TaskList1[RESPONSABLE],$D$1))))))</f>
        <v/>
      </c>
      <c r="B671" s="10" t="str">
        <f t="array" ref="B671">IF(TaskList15[[#This Row],[RESPONSABLE]]="","",IFERROR(INDEX(TaskList1[AXE],SMALL(IF(TaskList1[RESPONSABLE]=$D$1,ROW(TaskList1[RESPONSABLE])-1),COUNTIF($D$3:D671,TaskList15[[#This Row],[RESPONSABLE]]))),IFERROR(INDEX(TaskList2[AXE],SMALL(IF(TaskList2[RESPONSABLE]=$D$1,ROW(TaskList2[RESPONSABLE])-1),COUNTIF($D$3:D671,TaskList15[[#This Row],[RESPONSABLE]])-COUNTIF(TaskList1[RESPONSABLE],$D$1))),INDEX(TaskList3[AXE],SMALL(IF(TaskList3[RESPONSABLE]=$D$1,ROW(TaskList3[RESPONSABLE])-1),COUNTIF($D$3:D671,TaskList15[[#This Row],[RESPONSABLE]])-COUNTIF(TaskList2[RESPONSABLE],$D$1)-COUNTIF(TaskList1[RESPONSABLE],$D$1))))))</f>
        <v/>
      </c>
      <c r="D671" s="12" t="str">
        <f>IF(COUNTIF($D$2:D670,$D$1)&lt;COUNTIF(TaskList2[RESPONSABLE],$D$1)+COUNTIF(TaskList3[RESPONSABLE],$D$1)+COUNTIF(TaskList1[RESPONSABLE],$D$1),$D$1,"")</f>
        <v/>
      </c>
      <c r="E671" s="13" t="str">
        <f t="array" ref="E671">IF(TaskList15[[#This Row],[RESPONSABLE]]="","",IFERROR(INDEX(TaskList1[DATE LIMITE],SMALL(IF(TaskList1[RESPONSABLE]=$D$1,ROW(TaskList1[RESPONSABLE])-1),COUNTIF($D$3:D671,TaskList15[[#This Row],[RESPONSABLE]]))),IFERROR(INDEX(TaskList2[DATE LIMITE],SMALL(IF(TaskList2[RESPONSABLE]=$D$1,ROW(TaskList2[RESPONSABLE])-1),COUNTIF($D$3:D671,TaskList15[[#This Row],[RESPONSABLE]])-COUNTIF(TaskList1[RESPONSABLE],$D$1))),INDEX(TaskList3[DATE LIMITE],SMALL(IF(TaskList3[RESPONSABLE]=$D$1,ROW(TaskList3[RESPONSABLE])-1),COUNTIF($D$3:D671,TaskList15[[#This Row],[RESPONSABLE]])-COUNTIF(TaskList2[RESPONSABLE],$D$1)-COUNTIF(TaskList1[RESPONSABLE],$D$1))))))</f>
        <v/>
      </c>
      <c r="F671" s="10" t="str">
        <f t="array" ref="F671">IF(TaskList15[[#This Row],[RESPONSABLE]]="","",IFERROR(INDEX(TaskList1[STATUT],SMALL(IF(TaskList1[RESPONSABLE]=$D$1,ROW(TaskList1[RESPONSABLE])-1),COUNTIF($D$3:D671,TaskList15[[#This Row],[RESPONSABLE]]))),IFERROR(INDEX(TaskList2[STATUT],SMALL(IF(TaskList2[RESPONSABLE]=$D$1,ROW(TaskList2[RESPONSABLE])-1),COUNTIF($D$3:D671,TaskList15[[#This Row],[RESPONSABLE]])-COUNTIF(TaskList1[RESPONSABLE],$D$1))),INDEX(TaskList3[STATUT],SMALL(IF(TaskList3[RESPONSABLE]=$D$1,ROW(TaskList3[RESPONSABLE])-1),COUNTIF($D$3:D671,TaskList15[[#This Row],[RESPONSABLE]])-COUNTIF(TaskList2[RESPONSABLE],$D$1)-COUNTIF(TaskList1[RESPONSABLE],$D$1))))))</f>
        <v/>
      </c>
    </row>
    <row r="672" spans="1:6" x14ac:dyDescent="0.3">
      <c r="A672" s="10" t="str">
        <f t="array" ref="A672">IF(TaskList15[[#This Row],[RESPONSABLE]]="","",IFERROR(INDEX(TaskList1[THÈME],SMALL(IF(TaskList1[RESPONSABLE]=$D$1,ROW(TaskList1[RESPONSABLE])-1),COUNTIF($D$3:D672,TaskList15[[#This Row],[RESPONSABLE]]))),IFERROR(INDEX(TaskList2[THÈME],SMALL(IF(TaskList2[RESPONSABLE]=$D$1,ROW(TaskList2[RESPONSABLE])-1),COUNTIF($D$3:D672,TaskList15[[#This Row],[RESPONSABLE]])-COUNTIF(TaskList1[RESPONSABLE],$D$1))),INDEX(TaskList3[THÈME],SMALL(IF(TaskList3[RESPONSABLE]=$D$1,ROW(TaskList3[RESPONSABLE])-1),COUNTIF($D$3:D672,TaskList15[[#This Row],[RESPONSABLE]])-COUNTIF(TaskList2[RESPONSABLE],$D$1)-COUNTIF(TaskList1[RESPONSABLE],$D$1))))))</f>
        <v/>
      </c>
      <c r="B672" s="10" t="str">
        <f t="array" ref="B672">IF(TaskList15[[#This Row],[RESPONSABLE]]="","",IFERROR(INDEX(TaskList1[AXE],SMALL(IF(TaskList1[RESPONSABLE]=$D$1,ROW(TaskList1[RESPONSABLE])-1),COUNTIF($D$3:D672,TaskList15[[#This Row],[RESPONSABLE]]))),IFERROR(INDEX(TaskList2[AXE],SMALL(IF(TaskList2[RESPONSABLE]=$D$1,ROW(TaskList2[RESPONSABLE])-1),COUNTIF($D$3:D672,TaskList15[[#This Row],[RESPONSABLE]])-COUNTIF(TaskList1[RESPONSABLE],$D$1))),INDEX(TaskList3[AXE],SMALL(IF(TaskList3[RESPONSABLE]=$D$1,ROW(TaskList3[RESPONSABLE])-1),COUNTIF($D$3:D672,TaskList15[[#This Row],[RESPONSABLE]])-COUNTIF(TaskList2[RESPONSABLE],$D$1)-COUNTIF(TaskList1[RESPONSABLE],$D$1))))))</f>
        <v/>
      </c>
      <c r="D672" s="12" t="str">
        <f>IF(COUNTIF($D$2:D671,$D$1)&lt;COUNTIF(TaskList2[RESPONSABLE],$D$1)+COUNTIF(TaskList3[RESPONSABLE],$D$1)+COUNTIF(TaskList1[RESPONSABLE],$D$1),$D$1,"")</f>
        <v/>
      </c>
      <c r="E672" s="13" t="str">
        <f t="array" ref="E672">IF(TaskList15[[#This Row],[RESPONSABLE]]="","",IFERROR(INDEX(TaskList1[DATE LIMITE],SMALL(IF(TaskList1[RESPONSABLE]=$D$1,ROW(TaskList1[RESPONSABLE])-1),COUNTIF($D$3:D672,TaskList15[[#This Row],[RESPONSABLE]]))),IFERROR(INDEX(TaskList2[DATE LIMITE],SMALL(IF(TaskList2[RESPONSABLE]=$D$1,ROW(TaskList2[RESPONSABLE])-1),COUNTIF($D$3:D672,TaskList15[[#This Row],[RESPONSABLE]])-COUNTIF(TaskList1[RESPONSABLE],$D$1))),INDEX(TaskList3[DATE LIMITE],SMALL(IF(TaskList3[RESPONSABLE]=$D$1,ROW(TaskList3[RESPONSABLE])-1),COUNTIF($D$3:D672,TaskList15[[#This Row],[RESPONSABLE]])-COUNTIF(TaskList2[RESPONSABLE],$D$1)-COUNTIF(TaskList1[RESPONSABLE],$D$1))))))</f>
        <v/>
      </c>
      <c r="F672" s="10" t="str">
        <f t="array" ref="F672">IF(TaskList15[[#This Row],[RESPONSABLE]]="","",IFERROR(INDEX(TaskList1[STATUT],SMALL(IF(TaskList1[RESPONSABLE]=$D$1,ROW(TaskList1[RESPONSABLE])-1),COUNTIF($D$3:D672,TaskList15[[#This Row],[RESPONSABLE]]))),IFERROR(INDEX(TaskList2[STATUT],SMALL(IF(TaskList2[RESPONSABLE]=$D$1,ROW(TaskList2[RESPONSABLE])-1),COUNTIF($D$3:D672,TaskList15[[#This Row],[RESPONSABLE]])-COUNTIF(TaskList1[RESPONSABLE],$D$1))),INDEX(TaskList3[STATUT],SMALL(IF(TaskList3[RESPONSABLE]=$D$1,ROW(TaskList3[RESPONSABLE])-1),COUNTIF($D$3:D672,TaskList15[[#This Row],[RESPONSABLE]])-COUNTIF(TaskList2[RESPONSABLE],$D$1)-COUNTIF(TaskList1[RESPONSABLE],$D$1))))))</f>
        <v/>
      </c>
    </row>
    <row r="673" spans="1:6" x14ac:dyDescent="0.3">
      <c r="A673" s="10" t="str">
        <f t="array" ref="A673">IF(TaskList15[[#This Row],[RESPONSABLE]]="","",IFERROR(INDEX(TaskList1[THÈME],SMALL(IF(TaskList1[RESPONSABLE]=$D$1,ROW(TaskList1[RESPONSABLE])-1),COUNTIF($D$3:D673,TaskList15[[#This Row],[RESPONSABLE]]))),IFERROR(INDEX(TaskList2[THÈME],SMALL(IF(TaskList2[RESPONSABLE]=$D$1,ROW(TaskList2[RESPONSABLE])-1),COUNTIF($D$3:D673,TaskList15[[#This Row],[RESPONSABLE]])-COUNTIF(TaskList1[RESPONSABLE],$D$1))),INDEX(TaskList3[THÈME],SMALL(IF(TaskList3[RESPONSABLE]=$D$1,ROW(TaskList3[RESPONSABLE])-1),COUNTIF($D$3:D673,TaskList15[[#This Row],[RESPONSABLE]])-COUNTIF(TaskList2[RESPONSABLE],$D$1)-COUNTIF(TaskList1[RESPONSABLE],$D$1))))))</f>
        <v/>
      </c>
      <c r="B673" s="10" t="str">
        <f t="array" ref="B673">IF(TaskList15[[#This Row],[RESPONSABLE]]="","",IFERROR(INDEX(TaskList1[AXE],SMALL(IF(TaskList1[RESPONSABLE]=$D$1,ROW(TaskList1[RESPONSABLE])-1),COUNTIF($D$3:D673,TaskList15[[#This Row],[RESPONSABLE]]))),IFERROR(INDEX(TaskList2[AXE],SMALL(IF(TaskList2[RESPONSABLE]=$D$1,ROW(TaskList2[RESPONSABLE])-1),COUNTIF($D$3:D673,TaskList15[[#This Row],[RESPONSABLE]])-COUNTIF(TaskList1[RESPONSABLE],$D$1))),INDEX(TaskList3[AXE],SMALL(IF(TaskList3[RESPONSABLE]=$D$1,ROW(TaskList3[RESPONSABLE])-1),COUNTIF($D$3:D673,TaskList15[[#This Row],[RESPONSABLE]])-COUNTIF(TaskList2[RESPONSABLE],$D$1)-COUNTIF(TaskList1[RESPONSABLE],$D$1))))))</f>
        <v/>
      </c>
      <c r="D673" s="12" t="str">
        <f>IF(COUNTIF($D$2:D672,$D$1)&lt;COUNTIF(TaskList2[RESPONSABLE],$D$1)+COUNTIF(TaskList3[RESPONSABLE],$D$1)+COUNTIF(TaskList1[RESPONSABLE],$D$1),$D$1,"")</f>
        <v/>
      </c>
      <c r="E673" s="13" t="str">
        <f t="array" ref="E673">IF(TaskList15[[#This Row],[RESPONSABLE]]="","",IFERROR(INDEX(TaskList1[DATE LIMITE],SMALL(IF(TaskList1[RESPONSABLE]=$D$1,ROW(TaskList1[RESPONSABLE])-1),COUNTIF($D$3:D673,TaskList15[[#This Row],[RESPONSABLE]]))),IFERROR(INDEX(TaskList2[DATE LIMITE],SMALL(IF(TaskList2[RESPONSABLE]=$D$1,ROW(TaskList2[RESPONSABLE])-1),COUNTIF($D$3:D673,TaskList15[[#This Row],[RESPONSABLE]])-COUNTIF(TaskList1[RESPONSABLE],$D$1))),INDEX(TaskList3[DATE LIMITE],SMALL(IF(TaskList3[RESPONSABLE]=$D$1,ROW(TaskList3[RESPONSABLE])-1),COUNTIF($D$3:D673,TaskList15[[#This Row],[RESPONSABLE]])-COUNTIF(TaskList2[RESPONSABLE],$D$1)-COUNTIF(TaskList1[RESPONSABLE],$D$1))))))</f>
        <v/>
      </c>
      <c r="F673" s="10" t="str">
        <f t="array" ref="F673">IF(TaskList15[[#This Row],[RESPONSABLE]]="","",IFERROR(INDEX(TaskList1[STATUT],SMALL(IF(TaskList1[RESPONSABLE]=$D$1,ROW(TaskList1[RESPONSABLE])-1),COUNTIF($D$3:D673,TaskList15[[#This Row],[RESPONSABLE]]))),IFERROR(INDEX(TaskList2[STATUT],SMALL(IF(TaskList2[RESPONSABLE]=$D$1,ROW(TaskList2[RESPONSABLE])-1),COUNTIF($D$3:D673,TaskList15[[#This Row],[RESPONSABLE]])-COUNTIF(TaskList1[RESPONSABLE],$D$1))),INDEX(TaskList3[STATUT],SMALL(IF(TaskList3[RESPONSABLE]=$D$1,ROW(TaskList3[RESPONSABLE])-1),COUNTIF($D$3:D673,TaskList15[[#This Row],[RESPONSABLE]])-COUNTIF(TaskList2[RESPONSABLE],$D$1)-COUNTIF(TaskList1[RESPONSABLE],$D$1))))))</f>
        <v/>
      </c>
    </row>
    <row r="674" spans="1:6" x14ac:dyDescent="0.3">
      <c r="A674" s="10" t="str">
        <f t="array" ref="A674">IF(TaskList15[[#This Row],[RESPONSABLE]]="","",IFERROR(INDEX(TaskList1[THÈME],SMALL(IF(TaskList1[RESPONSABLE]=$D$1,ROW(TaskList1[RESPONSABLE])-1),COUNTIF($D$3:D674,TaskList15[[#This Row],[RESPONSABLE]]))),IFERROR(INDEX(TaskList2[THÈME],SMALL(IF(TaskList2[RESPONSABLE]=$D$1,ROW(TaskList2[RESPONSABLE])-1),COUNTIF($D$3:D674,TaskList15[[#This Row],[RESPONSABLE]])-COUNTIF(TaskList1[RESPONSABLE],$D$1))),INDEX(TaskList3[THÈME],SMALL(IF(TaskList3[RESPONSABLE]=$D$1,ROW(TaskList3[RESPONSABLE])-1),COUNTIF($D$3:D674,TaskList15[[#This Row],[RESPONSABLE]])-COUNTIF(TaskList2[RESPONSABLE],$D$1)-COUNTIF(TaskList1[RESPONSABLE],$D$1))))))</f>
        <v/>
      </c>
      <c r="B674" s="10" t="str">
        <f t="array" ref="B674">IF(TaskList15[[#This Row],[RESPONSABLE]]="","",IFERROR(INDEX(TaskList1[AXE],SMALL(IF(TaskList1[RESPONSABLE]=$D$1,ROW(TaskList1[RESPONSABLE])-1),COUNTIF($D$3:D674,TaskList15[[#This Row],[RESPONSABLE]]))),IFERROR(INDEX(TaskList2[AXE],SMALL(IF(TaskList2[RESPONSABLE]=$D$1,ROW(TaskList2[RESPONSABLE])-1),COUNTIF($D$3:D674,TaskList15[[#This Row],[RESPONSABLE]])-COUNTIF(TaskList1[RESPONSABLE],$D$1))),INDEX(TaskList3[AXE],SMALL(IF(TaskList3[RESPONSABLE]=$D$1,ROW(TaskList3[RESPONSABLE])-1),COUNTIF($D$3:D674,TaskList15[[#This Row],[RESPONSABLE]])-COUNTIF(TaskList2[RESPONSABLE],$D$1)-COUNTIF(TaskList1[RESPONSABLE],$D$1))))))</f>
        <v/>
      </c>
      <c r="D674" s="12" t="str">
        <f>IF(COUNTIF($D$2:D673,$D$1)&lt;COUNTIF(TaskList2[RESPONSABLE],$D$1)+COUNTIF(TaskList3[RESPONSABLE],$D$1)+COUNTIF(TaskList1[RESPONSABLE],$D$1),$D$1,"")</f>
        <v/>
      </c>
      <c r="E674" s="13" t="str">
        <f t="array" ref="E674">IF(TaskList15[[#This Row],[RESPONSABLE]]="","",IFERROR(INDEX(TaskList1[DATE LIMITE],SMALL(IF(TaskList1[RESPONSABLE]=$D$1,ROW(TaskList1[RESPONSABLE])-1),COUNTIF($D$3:D674,TaskList15[[#This Row],[RESPONSABLE]]))),IFERROR(INDEX(TaskList2[DATE LIMITE],SMALL(IF(TaskList2[RESPONSABLE]=$D$1,ROW(TaskList2[RESPONSABLE])-1),COUNTIF($D$3:D674,TaskList15[[#This Row],[RESPONSABLE]])-COUNTIF(TaskList1[RESPONSABLE],$D$1))),INDEX(TaskList3[DATE LIMITE],SMALL(IF(TaskList3[RESPONSABLE]=$D$1,ROW(TaskList3[RESPONSABLE])-1),COUNTIF($D$3:D674,TaskList15[[#This Row],[RESPONSABLE]])-COUNTIF(TaskList2[RESPONSABLE],$D$1)-COUNTIF(TaskList1[RESPONSABLE],$D$1))))))</f>
        <v/>
      </c>
      <c r="F674" s="10" t="str">
        <f t="array" ref="F674">IF(TaskList15[[#This Row],[RESPONSABLE]]="","",IFERROR(INDEX(TaskList1[STATUT],SMALL(IF(TaskList1[RESPONSABLE]=$D$1,ROW(TaskList1[RESPONSABLE])-1),COUNTIF($D$3:D674,TaskList15[[#This Row],[RESPONSABLE]]))),IFERROR(INDEX(TaskList2[STATUT],SMALL(IF(TaskList2[RESPONSABLE]=$D$1,ROW(TaskList2[RESPONSABLE])-1),COUNTIF($D$3:D674,TaskList15[[#This Row],[RESPONSABLE]])-COUNTIF(TaskList1[RESPONSABLE],$D$1))),INDEX(TaskList3[STATUT],SMALL(IF(TaskList3[RESPONSABLE]=$D$1,ROW(TaskList3[RESPONSABLE])-1),COUNTIF($D$3:D674,TaskList15[[#This Row],[RESPONSABLE]])-COUNTIF(TaskList2[RESPONSABLE],$D$1)-COUNTIF(TaskList1[RESPONSABLE],$D$1))))))</f>
        <v/>
      </c>
    </row>
    <row r="675" spans="1:6" x14ac:dyDescent="0.3">
      <c r="A675" s="10" t="str">
        <f t="array" ref="A675">IF(TaskList15[[#This Row],[RESPONSABLE]]="","",IFERROR(INDEX(TaskList1[THÈME],SMALL(IF(TaskList1[RESPONSABLE]=$D$1,ROW(TaskList1[RESPONSABLE])-1),COUNTIF($D$3:D675,TaskList15[[#This Row],[RESPONSABLE]]))),IFERROR(INDEX(TaskList2[THÈME],SMALL(IF(TaskList2[RESPONSABLE]=$D$1,ROW(TaskList2[RESPONSABLE])-1),COUNTIF($D$3:D675,TaskList15[[#This Row],[RESPONSABLE]])-COUNTIF(TaskList1[RESPONSABLE],$D$1))),INDEX(TaskList3[THÈME],SMALL(IF(TaskList3[RESPONSABLE]=$D$1,ROW(TaskList3[RESPONSABLE])-1),COUNTIF($D$3:D675,TaskList15[[#This Row],[RESPONSABLE]])-COUNTIF(TaskList2[RESPONSABLE],$D$1)-COUNTIF(TaskList1[RESPONSABLE],$D$1))))))</f>
        <v/>
      </c>
      <c r="B675" s="10" t="str">
        <f t="array" ref="B675">IF(TaskList15[[#This Row],[RESPONSABLE]]="","",IFERROR(INDEX(TaskList1[AXE],SMALL(IF(TaskList1[RESPONSABLE]=$D$1,ROW(TaskList1[RESPONSABLE])-1),COUNTIF($D$3:D675,TaskList15[[#This Row],[RESPONSABLE]]))),IFERROR(INDEX(TaskList2[AXE],SMALL(IF(TaskList2[RESPONSABLE]=$D$1,ROW(TaskList2[RESPONSABLE])-1),COUNTIF($D$3:D675,TaskList15[[#This Row],[RESPONSABLE]])-COUNTIF(TaskList1[RESPONSABLE],$D$1))),INDEX(TaskList3[AXE],SMALL(IF(TaskList3[RESPONSABLE]=$D$1,ROW(TaskList3[RESPONSABLE])-1),COUNTIF($D$3:D675,TaskList15[[#This Row],[RESPONSABLE]])-COUNTIF(TaskList2[RESPONSABLE],$D$1)-COUNTIF(TaskList1[RESPONSABLE],$D$1))))))</f>
        <v/>
      </c>
      <c r="D675" s="12" t="str">
        <f>IF(COUNTIF($D$2:D674,$D$1)&lt;COUNTIF(TaskList2[RESPONSABLE],$D$1)+COUNTIF(TaskList3[RESPONSABLE],$D$1)+COUNTIF(TaskList1[RESPONSABLE],$D$1),$D$1,"")</f>
        <v/>
      </c>
      <c r="E675" s="13" t="str">
        <f t="array" ref="E675">IF(TaskList15[[#This Row],[RESPONSABLE]]="","",IFERROR(INDEX(TaskList1[DATE LIMITE],SMALL(IF(TaskList1[RESPONSABLE]=$D$1,ROW(TaskList1[RESPONSABLE])-1),COUNTIF($D$3:D675,TaskList15[[#This Row],[RESPONSABLE]]))),IFERROR(INDEX(TaskList2[DATE LIMITE],SMALL(IF(TaskList2[RESPONSABLE]=$D$1,ROW(TaskList2[RESPONSABLE])-1),COUNTIF($D$3:D675,TaskList15[[#This Row],[RESPONSABLE]])-COUNTIF(TaskList1[RESPONSABLE],$D$1))),INDEX(TaskList3[DATE LIMITE],SMALL(IF(TaskList3[RESPONSABLE]=$D$1,ROW(TaskList3[RESPONSABLE])-1),COUNTIF($D$3:D675,TaskList15[[#This Row],[RESPONSABLE]])-COUNTIF(TaskList2[RESPONSABLE],$D$1)-COUNTIF(TaskList1[RESPONSABLE],$D$1))))))</f>
        <v/>
      </c>
      <c r="F675" s="10" t="str">
        <f t="array" ref="F675">IF(TaskList15[[#This Row],[RESPONSABLE]]="","",IFERROR(INDEX(TaskList1[STATUT],SMALL(IF(TaskList1[RESPONSABLE]=$D$1,ROW(TaskList1[RESPONSABLE])-1),COUNTIF($D$3:D675,TaskList15[[#This Row],[RESPONSABLE]]))),IFERROR(INDEX(TaskList2[STATUT],SMALL(IF(TaskList2[RESPONSABLE]=$D$1,ROW(TaskList2[RESPONSABLE])-1),COUNTIF($D$3:D675,TaskList15[[#This Row],[RESPONSABLE]])-COUNTIF(TaskList1[RESPONSABLE],$D$1))),INDEX(TaskList3[STATUT],SMALL(IF(TaskList3[RESPONSABLE]=$D$1,ROW(TaskList3[RESPONSABLE])-1),COUNTIF($D$3:D675,TaskList15[[#This Row],[RESPONSABLE]])-COUNTIF(TaskList2[RESPONSABLE],$D$1)-COUNTIF(TaskList1[RESPONSABLE],$D$1))))))</f>
        <v/>
      </c>
    </row>
    <row r="676" spans="1:6" x14ac:dyDescent="0.3">
      <c r="A676" s="10" t="str">
        <f t="array" ref="A676">IF(TaskList15[[#This Row],[RESPONSABLE]]="","",IFERROR(INDEX(TaskList1[THÈME],SMALL(IF(TaskList1[RESPONSABLE]=$D$1,ROW(TaskList1[RESPONSABLE])-1),COUNTIF($D$3:D676,TaskList15[[#This Row],[RESPONSABLE]]))),IFERROR(INDEX(TaskList2[THÈME],SMALL(IF(TaskList2[RESPONSABLE]=$D$1,ROW(TaskList2[RESPONSABLE])-1),COUNTIF($D$3:D676,TaskList15[[#This Row],[RESPONSABLE]])-COUNTIF(TaskList1[RESPONSABLE],$D$1))),INDEX(TaskList3[THÈME],SMALL(IF(TaskList3[RESPONSABLE]=$D$1,ROW(TaskList3[RESPONSABLE])-1),COUNTIF($D$3:D676,TaskList15[[#This Row],[RESPONSABLE]])-COUNTIF(TaskList2[RESPONSABLE],$D$1)-COUNTIF(TaskList1[RESPONSABLE],$D$1))))))</f>
        <v/>
      </c>
      <c r="B676" s="10" t="str">
        <f t="array" ref="B676">IF(TaskList15[[#This Row],[RESPONSABLE]]="","",IFERROR(INDEX(TaskList1[AXE],SMALL(IF(TaskList1[RESPONSABLE]=$D$1,ROW(TaskList1[RESPONSABLE])-1),COUNTIF($D$3:D676,TaskList15[[#This Row],[RESPONSABLE]]))),IFERROR(INDEX(TaskList2[AXE],SMALL(IF(TaskList2[RESPONSABLE]=$D$1,ROW(TaskList2[RESPONSABLE])-1),COUNTIF($D$3:D676,TaskList15[[#This Row],[RESPONSABLE]])-COUNTIF(TaskList1[RESPONSABLE],$D$1))),INDEX(TaskList3[AXE],SMALL(IF(TaskList3[RESPONSABLE]=$D$1,ROW(TaskList3[RESPONSABLE])-1),COUNTIF($D$3:D676,TaskList15[[#This Row],[RESPONSABLE]])-COUNTIF(TaskList2[RESPONSABLE],$D$1)-COUNTIF(TaskList1[RESPONSABLE],$D$1))))))</f>
        <v/>
      </c>
      <c r="D676" s="12" t="str">
        <f>IF(COUNTIF($D$2:D675,$D$1)&lt;COUNTIF(TaskList2[RESPONSABLE],$D$1)+COUNTIF(TaskList3[RESPONSABLE],$D$1)+COUNTIF(TaskList1[RESPONSABLE],$D$1),$D$1,"")</f>
        <v/>
      </c>
      <c r="E676" s="13" t="str">
        <f t="array" ref="E676">IF(TaskList15[[#This Row],[RESPONSABLE]]="","",IFERROR(INDEX(TaskList1[DATE LIMITE],SMALL(IF(TaskList1[RESPONSABLE]=$D$1,ROW(TaskList1[RESPONSABLE])-1),COUNTIF($D$3:D676,TaskList15[[#This Row],[RESPONSABLE]]))),IFERROR(INDEX(TaskList2[DATE LIMITE],SMALL(IF(TaskList2[RESPONSABLE]=$D$1,ROW(TaskList2[RESPONSABLE])-1),COUNTIF($D$3:D676,TaskList15[[#This Row],[RESPONSABLE]])-COUNTIF(TaskList1[RESPONSABLE],$D$1))),INDEX(TaskList3[DATE LIMITE],SMALL(IF(TaskList3[RESPONSABLE]=$D$1,ROW(TaskList3[RESPONSABLE])-1),COUNTIF($D$3:D676,TaskList15[[#This Row],[RESPONSABLE]])-COUNTIF(TaskList2[RESPONSABLE],$D$1)-COUNTIF(TaskList1[RESPONSABLE],$D$1))))))</f>
        <v/>
      </c>
      <c r="F676" s="10" t="str">
        <f t="array" ref="F676">IF(TaskList15[[#This Row],[RESPONSABLE]]="","",IFERROR(INDEX(TaskList1[STATUT],SMALL(IF(TaskList1[RESPONSABLE]=$D$1,ROW(TaskList1[RESPONSABLE])-1),COUNTIF($D$3:D676,TaskList15[[#This Row],[RESPONSABLE]]))),IFERROR(INDEX(TaskList2[STATUT],SMALL(IF(TaskList2[RESPONSABLE]=$D$1,ROW(TaskList2[RESPONSABLE])-1),COUNTIF($D$3:D676,TaskList15[[#This Row],[RESPONSABLE]])-COUNTIF(TaskList1[RESPONSABLE],$D$1))),INDEX(TaskList3[STATUT],SMALL(IF(TaskList3[RESPONSABLE]=$D$1,ROW(TaskList3[RESPONSABLE])-1),COUNTIF($D$3:D676,TaskList15[[#This Row],[RESPONSABLE]])-COUNTIF(TaskList2[RESPONSABLE],$D$1)-COUNTIF(TaskList1[RESPONSABLE],$D$1))))))</f>
        <v/>
      </c>
    </row>
    <row r="677" spans="1:6" x14ac:dyDescent="0.3">
      <c r="A677" s="10" t="str">
        <f t="array" ref="A677">IF(TaskList15[[#This Row],[RESPONSABLE]]="","",IFERROR(INDEX(TaskList1[THÈME],SMALL(IF(TaskList1[RESPONSABLE]=$D$1,ROW(TaskList1[RESPONSABLE])-1),COUNTIF($D$3:D677,TaskList15[[#This Row],[RESPONSABLE]]))),IFERROR(INDEX(TaskList2[THÈME],SMALL(IF(TaskList2[RESPONSABLE]=$D$1,ROW(TaskList2[RESPONSABLE])-1),COUNTIF($D$3:D677,TaskList15[[#This Row],[RESPONSABLE]])-COUNTIF(TaskList1[RESPONSABLE],$D$1))),INDEX(TaskList3[THÈME],SMALL(IF(TaskList3[RESPONSABLE]=$D$1,ROW(TaskList3[RESPONSABLE])-1),COUNTIF($D$3:D677,TaskList15[[#This Row],[RESPONSABLE]])-COUNTIF(TaskList2[RESPONSABLE],$D$1)-COUNTIF(TaskList1[RESPONSABLE],$D$1))))))</f>
        <v/>
      </c>
      <c r="B677" s="10" t="str">
        <f t="array" ref="B677">IF(TaskList15[[#This Row],[RESPONSABLE]]="","",IFERROR(INDEX(TaskList1[AXE],SMALL(IF(TaskList1[RESPONSABLE]=$D$1,ROW(TaskList1[RESPONSABLE])-1),COUNTIF($D$3:D677,TaskList15[[#This Row],[RESPONSABLE]]))),IFERROR(INDEX(TaskList2[AXE],SMALL(IF(TaskList2[RESPONSABLE]=$D$1,ROW(TaskList2[RESPONSABLE])-1),COUNTIF($D$3:D677,TaskList15[[#This Row],[RESPONSABLE]])-COUNTIF(TaskList1[RESPONSABLE],$D$1))),INDEX(TaskList3[AXE],SMALL(IF(TaskList3[RESPONSABLE]=$D$1,ROW(TaskList3[RESPONSABLE])-1),COUNTIF($D$3:D677,TaskList15[[#This Row],[RESPONSABLE]])-COUNTIF(TaskList2[RESPONSABLE],$D$1)-COUNTIF(TaskList1[RESPONSABLE],$D$1))))))</f>
        <v/>
      </c>
      <c r="D677" s="12" t="str">
        <f>IF(COUNTIF($D$2:D676,$D$1)&lt;COUNTIF(TaskList2[RESPONSABLE],$D$1)+COUNTIF(TaskList3[RESPONSABLE],$D$1)+COUNTIF(TaskList1[RESPONSABLE],$D$1),$D$1,"")</f>
        <v/>
      </c>
      <c r="E677" s="13" t="str">
        <f t="array" ref="E677">IF(TaskList15[[#This Row],[RESPONSABLE]]="","",IFERROR(INDEX(TaskList1[DATE LIMITE],SMALL(IF(TaskList1[RESPONSABLE]=$D$1,ROW(TaskList1[RESPONSABLE])-1),COUNTIF($D$3:D677,TaskList15[[#This Row],[RESPONSABLE]]))),IFERROR(INDEX(TaskList2[DATE LIMITE],SMALL(IF(TaskList2[RESPONSABLE]=$D$1,ROW(TaskList2[RESPONSABLE])-1),COUNTIF($D$3:D677,TaskList15[[#This Row],[RESPONSABLE]])-COUNTIF(TaskList1[RESPONSABLE],$D$1))),INDEX(TaskList3[DATE LIMITE],SMALL(IF(TaskList3[RESPONSABLE]=$D$1,ROW(TaskList3[RESPONSABLE])-1),COUNTIF($D$3:D677,TaskList15[[#This Row],[RESPONSABLE]])-COUNTIF(TaskList2[RESPONSABLE],$D$1)-COUNTIF(TaskList1[RESPONSABLE],$D$1))))))</f>
        <v/>
      </c>
      <c r="F677" s="10" t="str">
        <f t="array" ref="F677">IF(TaskList15[[#This Row],[RESPONSABLE]]="","",IFERROR(INDEX(TaskList1[STATUT],SMALL(IF(TaskList1[RESPONSABLE]=$D$1,ROW(TaskList1[RESPONSABLE])-1),COUNTIF($D$3:D677,TaskList15[[#This Row],[RESPONSABLE]]))),IFERROR(INDEX(TaskList2[STATUT],SMALL(IF(TaskList2[RESPONSABLE]=$D$1,ROW(TaskList2[RESPONSABLE])-1),COUNTIF($D$3:D677,TaskList15[[#This Row],[RESPONSABLE]])-COUNTIF(TaskList1[RESPONSABLE],$D$1))),INDEX(TaskList3[STATUT],SMALL(IF(TaskList3[RESPONSABLE]=$D$1,ROW(TaskList3[RESPONSABLE])-1),COUNTIF($D$3:D677,TaskList15[[#This Row],[RESPONSABLE]])-COUNTIF(TaskList2[RESPONSABLE],$D$1)-COUNTIF(TaskList1[RESPONSABLE],$D$1))))))</f>
        <v/>
      </c>
    </row>
    <row r="678" spans="1:6" x14ac:dyDescent="0.3">
      <c r="A678" s="10" t="str">
        <f t="array" ref="A678">IF(TaskList15[[#This Row],[RESPONSABLE]]="","",IFERROR(INDEX(TaskList1[THÈME],SMALL(IF(TaskList1[RESPONSABLE]=$D$1,ROW(TaskList1[RESPONSABLE])-1),COUNTIF($D$3:D678,TaskList15[[#This Row],[RESPONSABLE]]))),IFERROR(INDEX(TaskList2[THÈME],SMALL(IF(TaskList2[RESPONSABLE]=$D$1,ROW(TaskList2[RESPONSABLE])-1),COUNTIF($D$3:D678,TaskList15[[#This Row],[RESPONSABLE]])-COUNTIF(TaskList1[RESPONSABLE],$D$1))),INDEX(TaskList3[THÈME],SMALL(IF(TaskList3[RESPONSABLE]=$D$1,ROW(TaskList3[RESPONSABLE])-1),COUNTIF($D$3:D678,TaskList15[[#This Row],[RESPONSABLE]])-COUNTIF(TaskList2[RESPONSABLE],$D$1)-COUNTIF(TaskList1[RESPONSABLE],$D$1))))))</f>
        <v/>
      </c>
      <c r="B678" s="10" t="str">
        <f t="array" ref="B678">IF(TaskList15[[#This Row],[RESPONSABLE]]="","",IFERROR(INDEX(TaskList1[AXE],SMALL(IF(TaskList1[RESPONSABLE]=$D$1,ROW(TaskList1[RESPONSABLE])-1),COUNTIF($D$3:D678,TaskList15[[#This Row],[RESPONSABLE]]))),IFERROR(INDEX(TaskList2[AXE],SMALL(IF(TaskList2[RESPONSABLE]=$D$1,ROW(TaskList2[RESPONSABLE])-1),COUNTIF($D$3:D678,TaskList15[[#This Row],[RESPONSABLE]])-COUNTIF(TaskList1[RESPONSABLE],$D$1))),INDEX(TaskList3[AXE],SMALL(IF(TaskList3[RESPONSABLE]=$D$1,ROW(TaskList3[RESPONSABLE])-1),COUNTIF($D$3:D678,TaskList15[[#This Row],[RESPONSABLE]])-COUNTIF(TaskList2[RESPONSABLE],$D$1)-COUNTIF(TaskList1[RESPONSABLE],$D$1))))))</f>
        <v/>
      </c>
      <c r="D678" s="12" t="str">
        <f>IF(COUNTIF($D$2:D677,$D$1)&lt;COUNTIF(TaskList2[RESPONSABLE],$D$1)+COUNTIF(TaskList3[RESPONSABLE],$D$1)+COUNTIF(TaskList1[RESPONSABLE],$D$1),$D$1,"")</f>
        <v/>
      </c>
      <c r="E678" s="13" t="str">
        <f t="array" ref="E678">IF(TaskList15[[#This Row],[RESPONSABLE]]="","",IFERROR(INDEX(TaskList1[DATE LIMITE],SMALL(IF(TaskList1[RESPONSABLE]=$D$1,ROW(TaskList1[RESPONSABLE])-1),COUNTIF($D$3:D678,TaskList15[[#This Row],[RESPONSABLE]]))),IFERROR(INDEX(TaskList2[DATE LIMITE],SMALL(IF(TaskList2[RESPONSABLE]=$D$1,ROW(TaskList2[RESPONSABLE])-1),COUNTIF($D$3:D678,TaskList15[[#This Row],[RESPONSABLE]])-COUNTIF(TaskList1[RESPONSABLE],$D$1))),INDEX(TaskList3[DATE LIMITE],SMALL(IF(TaskList3[RESPONSABLE]=$D$1,ROW(TaskList3[RESPONSABLE])-1),COUNTIF($D$3:D678,TaskList15[[#This Row],[RESPONSABLE]])-COUNTIF(TaskList2[RESPONSABLE],$D$1)-COUNTIF(TaskList1[RESPONSABLE],$D$1))))))</f>
        <v/>
      </c>
      <c r="F678" s="10" t="str">
        <f t="array" ref="F678">IF(TaskList15[[#This Row],[RESPONSABLE]]="","",IFERROR(INDEX(TaskList1[STATUT],SMALL(IF(TaskList1[RESPONSABLE]=$D$1,ROW(TaskList1[RESPONSABLE])-1),COUNTIF($D$3:D678,TaskList15[[#This Row],[RESPONSABLE]]))),IFERROR(INDEX(TaskList2[STATUT],SMALL(IF(TaskList2[RESPONSABLE]=$D$1,ROW(TaskList2[RESPONSABLE])-1),COUNTIF($D$3:D678,TaskList15[[#This Row],[RESPONSABLE]])-COUNTIF(TaskList1[RESPONSABLE],$D$1))),INDEX(TaskList3[STATUT],SMALL(IF(TaskList3[RESPONSABLE]=$D$1,ROW(TaskList3[RESPONSABLE])-1),COUNTIF($D$3:D678,TaskList15[[#This Row],[RESPONSABLE]])-COUNTIF(TaskList2[RESPONSABLE],$D$1)-COUNTIF(TaskList1[RESPONSABLE],$D$1))))))</f>
        <v/>
      </c>
    </row>
    <row r="679" spans="1:6" x14ac:dyDescent="0.3">
      <c r="A679" s="10" t="str">
        <f t="array" ref="A679">IF(TaskList15[[#This Row],[RESPONSABLE]]="","",IFERROR(INDEX(TaskList1[THÈME],SMALL(IF(TaskList1[RESPONSABLE]=$D$1,ROW(TaskList1[RESPONSABLE])-1),COUNTIF($D$3:D679,TaskList15[[#This Row],[RESPONSABLE]]))),IFERROR(INDEX(TaskList2[THÈME],SMALL(IF(TaskList2[RESPONSABLE]=$D$1,ROW(TaskList2[RESPONSABLE])-1),COUNTIF($D$3:D679,TaskList15[[#This Row],[RESPONSABLE]])-COUNTIF(TaskList1[RESPONSABLE],$D$1))),INDEX(TaskList3[THÈME],SMALL(IF(TaskList3[RESPONSABLE]=$D$1,ROW(TaskList3[RESPONSABLE])-1),COUNTIF($D$3:D679,TaskList15[[#This Row],[RESPONSABLE]])-COUNTIF(TaskList2[RESPONSABLE],$D$1)-COUNTIF(TaskList1[RESPONSABLE],$D$1))))))</f>
        <v/>
      </c>
      <c r="B679" s="10" t="str">
        <f t="array" ref="B679">IF(TaskList15[[#This Row],[RESPONSABLE]]="","",IFERROR(INDEX(TaskList1[AXE],SMALL(IF(TaskList1[RESPONSABLE]=$D$1,ROW(TaskList1[RESPONSABLE])-1),COUNTIF($D$3:D679,TaskList15[[#This Row],[RESPONSABLE]]))),IFERROR(INDEX(TaskList2[AXE],SMALL(IF(TaskList2[RESPONSABLE]=$D$1,ROW(TaskList2[RESPONSABLE])-1),COUNTIF($D$3:D679,TaskList15[[#This Row],[RESPONSABLE]])-COUNTIF(TaskList1[RESPONSABLE],$D$1))),INDEX(TaskList3[AXE],SMALL(IF(TaskList3[RESPONSABLE]=$D$1,ROW(TaskList3[RESPONSABLE])-1),COUNTIF($D$3:D679,TaskList15[[#This Row],[RESPONSABLE]])-COUNTIF(TaskList2[RESPONSABLE],$D$1)-COUNTIF(TaskList1[RESPONSABLE],$D$1))))))</f>
        <v/>
      </c>
      <c r="D679" s="12" t="str">
        <f>IF(COUNTIF($D$2:D678,$D$1)&lt;COUNTIF(TaskList2[RESPONSABLE],$D$1)+COUNTIF(TaskList3[RESPONSABLE],$D$1)+COUNTIF(TaskList1[RESPONSABLE],$D$1),$D$1,"")</f>
        <v/>
      </c>
      <c r="E679" s="13" t="str">
        <f t="array" ref="E679">IF(TaskList15[[#This Row],[RESPONSABLE]]="","",IFERROR(INDEX(TaskList1[DATE LIMITE],SMALL(IF(TaskList1[RESPONSABLE]=$D$1,ROW(TaskList1[RESPONSABLE])-1),COUNTIF($D$3:D679,TaskList15[[#This Row],[RESPONSABLE]]))),IFERROR(INDEX(TaskList2[DATE LIMITE],SMALL(IF(TaskList2[RESPONSABLE]=$D$1,ROW(TaskList2[RESPONSABLE])-1),COUNTIF($D$3:D679,TaskList15[[#This Row],[RESPONSABLE]])-COUNTIF(TaskList1[RESPONSABLE],$D$1))),INDEX(TaskList3[DATE LIMITE],SMALL(IF(TaskList3[RESPONSABLE]=$D$1,ROW(TaskList3[RESPONSABLE])-1),COUNTIF($D$3:D679,TaskList15[[#This Row],[RESPONSABLE]])-COUNTIF(TaskList2[RESPONSABLE],$D$1)-COUNTIF(TaskList1[RESPONSABLE],$D$1))))))</f>
        <v/>
      </c>
      <c r="F679" s="10" t="str">
        <f t="array" ref="F679">IF(TaskList15[[#This Row],[RESPONSABLE]]="","",IFERROR(INDEX(TaskList1[STATUT],SMALL(IF(TaskList1[RESPONSABLE]=$D$1,ROW(TaskList1[RESPONSABLE])-1),COUNTIF($D$3:D679,TaskList15[[#This Row],[RESPONSABLE]]))),IFERROR(INDEX(TaskList2[STATUT],SMALL(IF(TaskList2[RESPONSABLE]=$D$1,ROW(TaskList2[RESPONSABLE])-1),COUNTIF($D$3:D679,TaskList15[[#This Row],[RESPONSABLE]])-COUNTIF(TaskList1[RESPONSABLE],$D$1))),INDEX(TaskList3[STATUT],SMALL(IF(TaskList3[RESPONSABLE]=$D$1,ROW(TaskList3[RESPONSABLE])-1),COUNTIF($D$3:D679,TaskList15[[#This Row],[RESPONSABLE]])-COUNTIF(TaskList2[RESPONSABLE],$D$1)-COUNTIF(TaskList1[RESPONSABLE],$D$1))))))</f>
        <v/>
      </c>
    </row>
    <row r="680" spans="1:6" x14ac:dyDescent="0.3">
      <c r="A680" s="10" t="str">
        <f t="array" ref="A680">IF(TaskList15[[#This Row],[RESPONSABLE]]="","",IFERROR(INDEX(TaskList1[THÈME],SMALL(IF(TaskList1[RESPONSABLE]=$D$1,ROW(TaskList1[RESPONSABLE])-1),COUNTIF($D$3:D680,TaskList15[[#This Row],[RESPONSABLE]]))),IFERROR(INDEX(TaskList2[THÈME],SMALL(IF(TaskList2[RESPONSABLE]=$D$1,ROW(TaskList2[RESPONSABLE])-1),COUNTIF($D$3:D680,TaskList15[[#This Row],[RESPONSABLE]])-COUNTIF(TaskList1[RESPONSABLE],$D$1))),INDEX(TaskList3[THÈME],SMALL(IF(TaskList3[RESPONSABLE]=$D$1,ROW(TaskList3[RESPONSABLE])-1),COUNTIF($D$3:D680,TaskList15[[#This Row],[RESPONSABLE]])-COUNTIF(TaskList2[RESPONSABLE],$D$1)-COUNTIF(TaskList1[RESPONSABLE],$D$1))))))</f>
        <v/>
      </c>
      <c r="B680" s="10" t="str">
        <f t="array" ref="B680">IF(TaskList15[[#This Row],[RESPONSABLE]]="","",IFERROR(INDEX(TaskList1[AXE],SMALL(IF(TaskList1[RESPONSABLE]=$D$1,ROW(TaskList1[RESPONSABLE])-1),COUNTIF($D$3:D680,TaskList15[[#This Row],[RESPONSABLE]]))),IFERROR(INDEX(TaskList2[AXE],SMALL(IF(TaskList2[RESPONSABLE]=$D$1,ROW(TaskList2[RESPONSABLE])-1),COUNTIF($D$3:D680,TaskList15[[#This Row],[RESPONSABLE]])-COUNTIF(TaskList1[RESPONSABLE],$D$1))),INDEX(TaskList3[AXE],SMALL(IF(TaskList3[RESPONSABLE]=$D$1,ROW(TaskList3[RESPONSABLE])-1),COUNTIF($D$3:D680,TaskList15[[#This Row],[RESPONSABLE]])-COUNTIF(TaskList2[RESPONSABLE],$D$1)-COUNTIF(TaskList1[RESPONSABLE],$D$1))))))</f>
        <v/>
      </c>
      <c r="D680" s="12" t="str">
        <f>IF(COUNTIF($D$2:D679,$D$1)&lt;COUNTIF(TaskList2[RESPONSABLE],$D$1)+COUNTIF(TaskList3[RESPONSABLE],$D$1)+COUNTIF(TaskList1[RESPONSABLE],$D$1),$D$1,"")</f>
        <v/>
      </c>
      <c r="E680" s="13" t="str">
        <f t="array" ref="E680">IF(TaskList15[[#This Row],[RESPONSABLE]]="","",IFERROR(INDEX(TaskList1[DATE LIMITE],SMALL(IF(TaskList1[RESPONSABLE]=$D$1,ROW(TaskList1[RESPONSABLE])-1),COUNTIF($D$3:D680,TaskList15[[#This Row],[RESPONSABLE]]))),IFERROR(INDEX(TaskList2[DATE LIMITE],SMALL(IF(TaskList2[RESPONSABLE]=$D$1,ROW(TaskList2[RESPONSABLE])-1),COUNTIF($D$3:D680,TaskList15[[#This Row],[RESPONSABLE]])-COUNTIF(TaskList1[RESPONSABLE],$D$1))),INDEX(TaskList3[DATE LIMITE],SMALL(IF(TaskList3[RESPONSABLE]=$D$1,ROW(TaskList3[RESPONSABLE])-1),COUNTIF($D$3:D680,TaskList15[[#This Row],[RESPONSABLE]])-COUNTIF(TaskList2[RESPONSABLE],$D$1)-COUNTIF(TaskList1[RESPONSABLE],$D$1))))))</f>
        <v/>
      </c>
      <c r="F680" s="10" t="str">
        <f t="array" ref="F680">IF(TaskList15[[#This Row],[RESPONSABLE]]="","",IFERROR(INDEX(TaskList1[STATUT],SMALL(IF(TaskList1[RESPONSABLE]=$D$1,ROW(TaskList1[RESPONSABLE])-1),COUNTIF($D$3:D680,TaskList15[[#This Row],[RESPONSABLE]]))),IFERROR(INDEX(TaskList2[STATUT],SMALL(IF(TaskList2[RESPONSABLE]=$D$1,ROW(TaskList2[RESPONSABLE])-1),COUNTIF($D$3:D680,TaskList15[[#This Row],[RESPONSABLE]])-COUNTIF(TaskList1[RESPONSABLE],$D$1))),INDEX(TaskList3[STATUT],SMALL(IF(TaskList3[RESPONSABLE]=$D$1,ROW(TaskList3[RESPONSABLE])-1),COUNTIF($D$3:D680,TaskList15[[#This Row],[RESPONSABLE]])-COUNTIF(TaskList2[RESPONSABLE],$D$1)-COUNTIF(TaskList1[RESPONSABLE],$D$1))))))</f>
        <v/>
      </c>
    </row>
    <row r="681" spans="1:6" x14ac:dyDescent="0.3">
      <c r="A681" s="10" t="str">
        <f t="array" ref="A681">IF(TaskList15[[#This Row],[RESPONSABLE]]="","",IFERROR(INDEX(TaskList1[THÈME],SMALL(IF(TaskList1[RESPONSABLE]=$D$1,ROW(TaskList1[RESPONSABLE])-1),COUNTIF($D$3:D681,TaskList15[[#This Row],[RESPONSABLE]]))),IFERROR(INDEX(TaskList2[THÈME],SMALL(IF(TaskList2[RESPONSABLE]=$D$1,ROW(TaskList2[RESPONSABLE])-1),COUNTIF($D$3:D681,TaskList15[[#This Row],[RESPONSABLE]])-COUNTIF(TaskList1[RESPONSABLE],$D$1))),INDEX(TaskList3[THÈME],SMALL(IF(TaskList3[RESPONSABLE]=$D$1,ROW(TaskList3[RESPONSABLE])-1),COUNTIF($D$3:D681,TaskList15[[#This Row],[RESPONSABLE]])-COUNTIF(TaskList2[RESPONSABLE],$D$1)-COUNTIF(TaskList1[RESPONSABLE],$D$1))))))</f>
        <v/>
      </c>
      <c r="B681" s="10" t="str">
        <f t="array" ref="B681">IF(TaskList15[[#This Row],[RESPONSABLE]]="","",IFERROR(INDEX(TaskList1[AXE],SMALL(IF(TaskList1[RESPONSABLE]=$D$1,ROW(TaskList1[RESPONSABLE])-1),COUNTIF($D$3:D681,TaskList15[[#This Row],[RESPONSABLE]]))),IFERROR(INDEX(TaskList2[AXE],SMALL(IF(TaskList2[RESPONSABLE]=$D$1,ROW(TaskList2[RESPONSABLE])-1),COUNTIF($D$3:D681,TaskList15[[#This Row],[RESPONSABLE]])-COUNTIF(TaskList1[RESPONSABLE],$D$1))),INDEX(TaskList3[AXE],SMALL(IF(TaskList3[RESPONSABLE]=$D$1,ROW(TaskList3[RESPONSABLE])-1),COUNTIF($D$3:D681,TaskList15[[#This Row],[RESPONSABLE]])-COUNTIF(TaskList2[RESPONSABLE],$D$1)-COUNTIF(TaskList1[RESPONSABLE],$D$1))))))</f>
        <v/>
      </c>
      <c r="D681" s="12" t="str">
        <f>IF(COUNTIF($D$2:D680,$D$1)&lt;COUNTIF(TaskList2[RESPONSABLE],$D$1)+COUNTIF(TaskList3[RESPONSABLE],$D$1)+COUNTIF(TaskList1[RESPONSABLE],$D$1),$D$1,"")</f>
        <v/>
      </c>
      <c r="E681" s="13" t="str">
        <f t="array" ref="E681">IF(TaskList15[[#This Row],[RESPONSABLE]]="","",IFERROR(INDEX(TaskList1[DATE LIMITE],SMALL(IF(TaskList1[RESPONSABLE]=$D$1,ROW(TaskList1[RESPONSABLE])-1),COUNTIF($D$3:D681,TaskList15[[#This Row],[RESPONSABLE]]))),IFERROR(INDEX(TaskList2[DATE LIMITE],SMALL(IF(TaskList2[RESPONSABLE]=$D$1,ROW(TaskList2[RESPONSABLE])-1),COUNTIF($D$3:D681,TaskList15[[#This Row],[RESPONSABLE]])-COUNTIF(TaskList1[RESPONSABLE],$D$1))),INDEX(TaskList3[DATE LIMITE],SMALL(IF(TaskList3[RESPONSABLE]=$D$1,ROW(TaskList3[RESPONSABLE])-1),COUNTIF($D$3:D681,TaskList15[[#This Row],[RESPONSABLE]])-COUNTIF(TaskList2[RESPONSABLE],$D$1)-COUNTIF(TaskList1[RESPONSABLE],$D$1))))))</f>
        <v/>
      </c>
      <c r="F681" s="10" t="str">
        <f t="array" ref="F681">IF(TaskList15[[#This Row],[RESPONSABLE]]="","",IFERROR(INDEX(TaskList1[STATUT],SMALL(IF(TaskList1[RESPONSABLE]=$D$1,ROW(TaskList1[RESPONSABLE])-1),COUNTIF($D$3:D681,TaskList15[[#This Row],[RESPONSABLE]]))),IFERROR(INDEX(TaskList2[STATUT],SMALL(IF(TaskList2[RESPONSABLE]=$D$1,ROW(TaskList2[RESPONSABLE])-1),COUNTIF($D$3:D681,TaskList15[[#This Row],[RESPONSABLE]])-COUNTIF(TaskList1[RESPONSABLE],$D$1))),INDEX(TaskList3[STATUT],SMALL(IF(TaskList3[RESPONSABLE]=$D$1,ROW(TaskList3[RESPONSABLE])-1),COUNTIF($D$3:D681,TaskList15[[#This Row],[RESPONSABLE]])-COUNTIF(TaskList2[RESPONSABLE],$D$1)-COUNTIF(TaskList1[RESPONSABLE],$D$1))))))</f>
        <v/>
      </c>
    </row>
    <row r="682" spans="1:6" x14ac:dyDescent="0.3">
      <c r="A682" s="10" t="str">
        <f t="array" ref="A682">IF(TaskList15[[#This Row],[RESPONSABLE]]="","",IFERROR(INDEX(TaskList1[THÈME],SMALL(IF(TaskList1[RESPONSABLE]=$D$1,ROW(TaskList1[RESPONSABLE])-1),COUNTIF($D$3:D682,TaskList15[[#This Row],[RESPONSABLE]]))),IFERROR(INDEX(TaskList2[THÈME],SMALL(IF(TaskList2[RESPONSABLE]=$D$1,ROW(TaskList2[RESPONSABLE])-1),COUNTIF($D$3:D682,TaskList15[[#This Row],[RESPONSABLE]])-COUNTIF(TaskList1[RESPONSABLE],$D$1))),INDEX(TaskList3[THÈME],SMALL(IF(TaskList3[RESPONSABLE]=$D$1,ROW(TaskList3[RESPONSABLE])-1),COUNTIF($D$3:D682,TaskList15[[#This Row],[RESPONSABLE]])-COUNTIF(TaskList2[RESPONSABLE],$D$1)-COUNTIF(TaskList1[RESPONSABLE],$D$1))))))</f>
        <v/>
      </c>
      <c r="B682" s="10" t="str">
        <f t="array" ref="B682">IF(TaskList15[[#This Row],[RESPONSABLE]]="","",IFERROR(INDEX(TaskList1[AXE],SMALL(IF(TaskList1[RESPONSABLE]=$D$1,ROW(TaskList1[RESPONSABLE])-1),COUNTIF($D$3:D682,TaskList15[[#This Row],[RESPONSABLE]]))),IFERROR(INDEX(TaskList2[AXE],SMALL(IF(TaskList2[RESPONSABLE]=$D$1,ROW(TaskList2[RESPONSABLE])-1),COUNTIF($D$3:D682,TaskList15[[#This Row],[RESPONSABLE]])-COUNTIF(TaskList1[RESPONSABLE],$D$1))),INDEX(TaskList3[AXE],SMALL(IF(TaskList3[RESPONSABLE]=$D$1,ROW(TaskList3[RESPONSABLE])-1),COUNTIF($D$3:D682,TaskList15[[#This Row],[RESPONSABLE]])-COUNTIF(TaskList2[RESPONSABLE],$D$1)-COUNTIF(TaskList1[RESPONSABLE],$D$1))))))</f>
        <v/>
      </c>
      <c r="D682" s="12" t="str">
        <f>IF(COUNTIF($D$2:D681,$D$1)&lt;COUNTIF(TaskList2[RESPONSABLE],$D$1)+COUNTIF(TaskList3[RESPONSABLE],$D$1)+COUNTIF(TaskList1[RESPONSABLE],$D$1),$D$1,"")</f>
        <v/>
      </c>
      <c r="E682" s="13" t="str">
        <f t="array" ref="E682">IF(TaskList15[[#This Row],[RESPONSABLE]]="","",IFERROR(INDEX(TaskList1[DATE LIMITE],SMALL(IF(TaskList1[RESPONSABLE]=$D$1,ROW(TaskList1[RESPONSABLE])-1),COUNTIF($D$3:D682,TaskList15[[#This Row],[RESPONSABLE]]))),IFERROR(INDEX(TaskList2[DATE LIMITE],SMALL(IF(TaskList2[RESPONSABLE]=$D$1,ROW(TaskList2[RESPONSABLE])-1),COUNTIF($D$3:D682,TaskList15[[#This Row],[RESPONSABLE]])-COUNTIF(TaskList1[RESPONSABLE],$D$1))),INDEX(TaskList3[DATE LIMITE],SMALL(IF(TaskList3[RESPONSABLE]=$D$1,ROW(TaskList3[RESPONSABLE])-1),COUNTIF($D$3:D682,TaskList15[[#This Row],[RESPONSABLE]])-COUNTIF(TaskList2[RESPONSABLE],$D$1)-COUNTIF(TaskList1[RESPONSABLE],$D$1))))))</f>
        <v/>
      </c>
      <c r="F682" s="10" t="str">
        <f t="array" ref="F682">IF(TaskList15[[#This Row],[RESPONSABLE]]="","",IFERROR(INDEX(TaskList1[STATUT],SMALL(IF(TaskList1[RESPONSABLE]=$D$1,ROW(TaskList1[RESPONSABLE])-1),COUNTIF($D$3:D682,TaskList15[[#This Row],[RESPONSABLE]]))),IFERROR(INDEX(TaskList2[STATUT],SMALL(IF(TaskList2[RESPONSABLE]=$D$1,ROW(TaskList2[RESPONSABLE])-1),COUNTIF($D$3:D682,TaskList15[[#This Row],[RESPONSABLE]])-COUNTIF(TaskList1[RESPONSABLE],$D$1))),INDEX(TaskList3[STATUT],SMALL(IF(TaskList3[RESPONSABLE]=$D$1,ROW(TaskList3[RESPONSABLE])-1),COUNTIF($D$3:D682,TaskList15[[#This Row],[RESPONSABLE]])-COUNTIF(TaskList2[RESPONSABLE],$D$1)-COUNTIF(TaskList1[RESPONSABLE],$D$1))))))</f>
        <v/>
      </c>
    </row>
    <row r="683" spans="1:6" x14ac:dyDescent="0.3">
      <c r="A683" s="10" t="str">
        <f t="array" ref="A683">IF(TaskList15[[#This Row],[RESPONSABLE]]="","",IFERROR(INDEX(TaskList1[THÈME],SMALL(IF(TaskList1[RESPONSABLE]=$D$1,ROW(TaskList1[RESPONSABLE])-1),COUNTIF($D$3:D683,TaskList15[[#This Row],[RESPONSABLE]]))),IFERROR(INDEX(TaskList2[THÈME],SMALL(IF(TaskList2[RESPONSABLE]=$D$1,ROW(TaskList2[RESPONSABLE])-1),COUNTIF($D$3:D683,TaskList15[[#This Row],[RESPONSABLE]])-COUNTIF(TaskList1[RESPONSABLE],$D$1))),INDEX(TaskList3[THÈME],SMALL(IF(TaskList3[RESPONSABLE]=$D$1,ROW(TaskList3[RESPONSABLE])-1),COUNTIF($D$3:D683,TaskList15[[#This Row],[RESPONSABLE]])-COUNTIF(TaskList2[RESPONSABLE],$D$1)-COUNTIF(TaskList1[RESPONSABLE],$D$1))))))</f>
        <v/>
      </c>
      <c r="B683" s="10" t="str">
        <f t="array" ref="B683">IF(TaskList15[[#This Row],[RESPONSABLE]]="","",IFERROR(INDEX(TaskList1[AXE],SMALL(IF(TaskList1[RESPONSABLE]=$D$1,ROW(TaskList1[RESPONSABLE])-1),COUNTIF($D$3:D683,TaskList15[[#This Row],[RESPONSABLE]]))),IFERROR(INDEX(TaskList2[AXE],SMALL(IF(TaskList2[RESPONSABLE]=$D$1,ROW(TaskList2[RESPONSABLE])-1),COUNTIF($D$3:D683,TaskList15[[#This Row],[RESPONSABLE]])-COUNTIF(TaskList1[RESPONSABLE],$D$1))),INDEX(TaskList3[AXE],SMALL(IF(TaskList3[RESPONSABLE]=$D$1,ROW(TaskList3[RESPONSABLE])-1),COUNTIF($D$3:D683,TaskList15[[#This Row],[RESPONSABLE]])-COUNTIF(TaskList2[RESPONSABLE],$D$1)-COUNTIF(TaskList1[RESPONSABLE],$D$1))))))</f>
        <v/>
      </c>
      <c r="D683" s="12" t="str">
        <f>IF(COUNTIF($D$2:D682,$D$1)&lt;COUNTIF(TaskList2[RESPONSABLE],$D$1)+COUNTIF(TaskList3[RESPONSABLE],$D$1)+COUNTIF(TaskList1[RESPONSABLE],$D$1),$D$1,"")</f>
        <v/>
      </c>
      <c r="E683" s="13" t="str">
        <f t="array" ref="E683">IF(TaskList15[[#This Row],[RESPONSABLE]]="","",IFERROR(INDEX(TaskList1[DATE LIMITE],SMALL(IF(TaskList1[RESPONSABLE]=$D$1,ROW(TaskList1[RESPONSABLE])-1),COUNTIF($D$3:D683,TaskList15[[#This Row],[RESPONSABLE]]))),IFERROR(INDEX(TaskList2[DATE LIMITE],SMALL(IF(TaskList2[RESPONSABLE]=$D$1,ROW(TaskList2[RESPONSABLE])-1),COUNTIF($D$3:D683,TaskList15[[#This Row],[RESPONSABLE]])-COUNTIF(TaskList1[RESPONSABLE],$D$1))),INDEX(TaskList3[DATE LIMITE],SMALL(IF(TaskList3[RESPONSABLE]=$D$1,ROW(TaskList3[RESPONSABLE])-1),COUNTIF($D$3:D683,TaskList15[[#This Row],[RESPONSABLE]])-COUNTIF(TaskList2[RESPONSABLE],$D$1)-COUNTIF(TaskList1[RESPONSABLE],$D$1))))))</f>
        <v/>
      </c>
      <c r="F683" s="10" t="str">
        <f t="array" ref="F683">IF(TaskList15[[#This Row],[RESPONSABLE]]="","",IFERROR(INDEX(TaskList1[STATUT],SMALL(IF(TaskList1[RESPONSABLE]=$D$1,ROW(TaskList1[RESPONSABLE])-1),COUNTIF($D$3:D683,TaskList15[[#This Row],[RESPONSABLE]]))),IFERROR(INDEX(TaskList2[STATUT],SMALL(IF(TaskList2[RESPONSABLE]=$D$1,ROW(TaskList2[RESPONSABLE])-1),COUNTIF($D$3:D683,TaskList15[[#This Row],[RESPONSABLE]])-COUNTIF(TaskList1[RESPONSABLE],$D$1))),INDEX(TaskList3[STATUT],SMALL(IF(TaskList3[RESPONSABLE]=$D$1,ROW(TaskList3[RESPONSABLE])-1),COUNTIF($D$3:D683,TaskList15[[#This Row],[RESPONSABLE]])-COUNTIF(TaskList2[RESPONSABLE],$D$1)-COUNTIF(TaskList1[RESPONSABLE],$D$1))))))</f>
        <v/>
      </c>
    </row>
    <row r="684" spans="1:6" x14ac:dyDescent="0.3">
      <c r="A684" s="10" t="str">
        <f t="array" ref="A684">IF(TaskList15[[#This Row],[RESPONSABLE]]="","",IFERROR(INDEX(TaskList1[THÈME],SMALL(IF(TaskList1[RESPONSABLE]=$D$1,ROW(TaskList1[RESPONSABLE])-1),COUNTIF($D$3:D684,TaskList15[[#This Row],[RESPONSABLE]]))),IFERROR(INDEX(TaskList2[THÈME],SMALL(IF(TaskList2[RESPONSABLE]=$D$1,ROW(TaskList2[RESPONSABLE])-1),COUNTIF($D$3:D684,TaskList15[[#This Row],[RESPONSABLE]])-COUNTIF(TaskList1[RESPONSABLE],$D$1))),INDEX(TaskList3[THÈME],SMALL(IF(TaskList3[RESPONSABLE]=$D$1,ROW(TaskList3[RESPONSABLE])-1),COUNTIF($D$3:D684,TaskList15[[#This Row],[RESPONSABLE]])-COUNTIF(TaskList2[RESPONSABLE],$D$1)-COUNTIF(TaskList1[RESPONSABLE],$D$1))))))</f>
        <v/>
      </c>
      <c r="B684" s="10" t="str">
        <f t="array" ref="B684">IF(TaskList15[[#This Row],[RESPONSABLE]]="","",IFERROR(INDEX(TaskList1[AXE],SMALL(IF(TaskList1[RESPONSABLE]=$D$1,ROW(TaskList1[RESPONSABLE])-1),COUNTIF($D$3:D684,TaskList15[[#This Row],[RESPONSABLE]]))),IFERROR(INDEX(TaskList2[AXE],SMALL(IF(TaskList2[RESPONSABLE]=$D$1,ROW(TaskList2[RESPONSABLE])-1),COUNTIF($D$3:D684,TaskList15[[#This Row],[RESPONSABLE]])-COUNTIF(TaskList1[RESPONSABLE],$D$1))),INDEX(TaskList3[AXE],SMALL(IF(TaskList3[RESPONSABLE]=$D$1,ROW(TaskList3[RESPONSABLE])-1),COUNTIF($D$3:D684,TaskList15[[#This Row],[RESPONSABLE]])-COUNTIF(TaskList2[RESPONSABLE],$D$1)-COUNTIF(TaskList1[RESPONSABLE],$D$1))))))</f>
        <v/>
      </c>
      <c r="D684" s="12" t="str">
        <f>IF(COUNTIF($D$2:D683,$D$1)&lt;COUNTIF(TaskList2[RESPONSABLE],$D$1)+COUNTIF(TaskList3[RESPONSABLE],$D$1)+COUNTIF(TaskList1[RESPONSABLE],$D$1),$D$1,"")</f>
        <v/>
      </c>
      <c r="E684" s="13" t="str">
        <f t="array" ref="E684">IF(TaskList15[[#This Row],[RESPONSABLE]]="","",IFERROR(INDEX(TaskList1[DATE LIMITE],SMALL(IF(TaskList1[RESPONSABLE]=$D$1,ROW(TaskList1[RESPONSABLE])-1),COUNTIF($D$3:D684,TaskList15[[#This Row],[RESPONSABLE]]))),IFERROR(INDEX(TaskList2[DATE LIMITE],SMALL(IF(TaskList2[RESPONSABLE]=$D$1,ROW(TaskList2[RESPONSABLE])-1),COUNTIF($D$3:D684,TaskList15[[#This Row],[RESPONSABLE]])-COUNTIF(TaskList1[RESPONSABLE],$D$1))),INDEX(TaskList3[DATE LIMITE],SMALL(IF(TaskList3[RESPONSABLE]=$D$1,ROW(TaskList3[RESPONSABLE])-1),COUNTIF($D$3:D684,TaskList15[[#This Row],[RESPONSABLE]])-COUNTIF(TaskList2[RESPONSABLE],$D$1)-COUNTIF(TaskList1[RESPONSABLE],$D$1))))))</f>
        <v/>
      </c>
      <c r="F684" s="10" t="str">
        <f t="array" ref="F684">IF(TaskList15[[#This Row],[RESPONSABLE]]="","",IFERROR(INDEX(TaskList1[STATUT],SMALL(IF(TaskList1[RESPONSABLE]=$D$1,ROW(TaskList1[RESPONSABLE])-1),COUNTIF($D$3:D684,TaskList15[[#This Row],[RESPONSABLE]]))),IFERROR(INDEX(TaskList2[STATUT],SMALL(IF(TaskList2[RESPONSABLE]=$D$1,ROW(TaskList2[RESPONSABLE])-1),COUNTIF($D$3:D684,TaskList15[[#This Row],[RESPONSABLE]])-COUNTIF(TaskList1[RESPONSABLE],$D$1))),INDEX(TaskList3[STATUT],SMALL(IF(TaskList3[RESPONSABLE]=$D$1,ROW(TaskList3[RESPONSABLE])-1),COUNTIF($D$3:D684,TaskList15[[#This Row],[RESPONSABLE]])-COUNTIF(TaskList2[RESPONSABLE],$D$1)-COUNTIF(TaskList1[RESPONSABLE],$D$1))))))</f>
        <v/>
      </c>
    </row>
    <row r="685" spans="1:6" x14ac:dyDescent="0.3">
      <c r="A685" s="10" t="str">
        <f t="array" ref="A685">IF(TaskList15[[#This Row],[RESPONSABLE]]="","",IFERROR(INDEX(TaskList1[THÈME],SMALL(IF(TaskList1[RESPONSABLE]=$D$1,ROW(TaskList1[RESPONSABLE])-1),COUNTIF($D$3:D685,TaskList15[[#This Row],[RESPONSABLE]]))),IFERROR(INDEX(TaskList2[THÈME],SMALL(IF(TaskList2[RESPONSABLE]=$D$1,ROW(TaskList2[RESPONSABLE])-1),COUNTIF($D$3:D685,TaskList15[[#This Row],[RESPONSABLE]])-COUNTIF(TaskList1[RESPONSABLE],$D$1))),INDEX(TaskList3[THÈME],SMALL(IF(TaskList3[RESPONSABLE]=$D$1,ROW(TaskList3[RESPONSABLE])-1),COUNTIF($D$3:D685,TaskList15[[#This Row],[RESPONSABLE]])-COUNTIF(TaskList2[RESPONSABLE],$D$1)-COUNTIF(TaskList1[RESPONSABLE],$D$1))))))</f>
        <v/>
      </c>
      <c r="B685" s="10" t="str">
        <f t="array" ref="B685">IF(TaskList15[[#This Row],[RESPONSABLE]]="","",IFERROR(INDEX(TaskList1[AXE],SMALL(IF(TaskList1[RESPONSABLE]=$D$1,ROW(TaskList1[RESPONSABLE])-1),COUNTIF($D$3:D685,TaskList15[[#This Row],[RESPONSABLE]]))),IFERROR(INDEX(TaskList2[AXE],SMALL(IF(TaskList2[RESPONSABLE]=$D$1,ROW(TaskList2[RESPONSABLE])-1),COUNTIF($D$3:D685,TaskList15[[#This Row],[RESPONSABLE]])-COUNTIF(TaskList1[RESPONSABLE],$D$1))),INDEX(TaskList3[AXE],SMALL(IF(TaskList3[RESPONSABLE]=$D$1,ROW(TaskList3[RESPONSABLE])-1),COUNTIF($D$3:D685,TaskList15[[#This Row],[RESPONSABLE]])-COUNTIF(TaskList2[RESPONSABLE],$D$1)-COUNTIF(TaskList1[RESPONSABLE],$D$1))))))</f>
        <v/>
      </c>
      <c r="D685" s="12" t="str">
        <f>IF(COUNTIF($D$2:D684,$D$1)&lt;COUNTIF(TaskList2[RESPONSABLE],$D$1)+COUNTIF(TaskList3[RESPONSABLE],$D$1)+COUNTIF(TaskList1[RESPONSABLE],$D$1),$D$1,"")</f>
        <v/>
      </c>
      <c r="E685" s="13" t="str">
        <f t="array" ref="E685">IF(TaskList15[[#This Row],[RESPONSABLE]]="","",IFERROR(INDEX(TaskList1[DATE LIMITE],SMALL(IF(TaskList1[RESPONSABLE]=$D$1,ROW(TaskList1[RESPONSABLE])-1),COUNTIF($D$3:D685,TaskList15[[#This Row],[RESPONSABLE]]))),IFERROR(INDEX(TaskList2[DATE LIMITE],SMALL(IF(TaskList2[RESPONSABLE]=$D$1,ROW(TaskList2[RESPONSABLE])-1),COUNTIF($D$3:D685,TaskList15[[#This Row],[RESPONSABLE]])-COUNTIF(TaskList1[RESPONSABLE],$D$1))),INDEX(TaskList3[DATE LIMITE],SMALL(IF(TaskList3[RESPONSABLE]=$D$1,ROW(TaskList3[RESPONSABLE])-1),COUNTIF($D$3:D685,TaskList15[[#This Row],[RESPONSABLE]])-COUNTIF(TaskList2[RESPONSABLE],$D$1)-COUNTIF(TaskList1[RESPONSABLE],$D$1))))))</f>
        <v/>
      </c>
      <c r="F685" s="10" t="str">
        <f t="array" ref="F685">IF(TaskList15[[#This Row],[RESPONSABLE]]="","",IFERROR(INDEX(TaskList1[STATUT],SMALL(IF(TaskList1[RESPONSABLE]=$D$1,ROW(TaskList1[RESPONSABLE])-1),COUNTIF($D$3:D685,TaskList15[[#This Row],[RESPONSABLE]]))),IFERROR(INDEX(TaskList2[STATUT],SMALL(IF(TaskList2[RESPONSABLE]=$D$1,ROW(TaskList2[RESPONSABLE])-1),COUNTIF($D$3:D685,TaskList15[[#This Row],[RESPONSABLE]])-COUNTIF(TaskList1[RESPONSABLE],$D$1))),INDEX(TaskList3[STATUT],SMALL(IF(TaskList3[RESPONSABLE]=$D$1,ROW(TaskList3[RESPONSABLE])-1),COUNTIF($D$3:D685,TaskList15[[#This Row],[RESPONSABLE]])-COUNTIF(TaskList2[RESPONSABLE],$D$1)-COUNTIF(TaskList1[RESPONSABLE],$D$1))))))</f>
        <v/>
      </c>
    </row>
    <row r="686" spans="1:6" x14ac:dyDescent="0.3">
      <c r="A686" s="10" t="str">
        <f t="array" ref="A686">IF(TaskList15[[#This Row],[RESPONSABLE]]="","",IFERROR(INDEX(TaskList1[THÈME],SMALL(IF(TaskList1[RESPONSABLE]=$D$1,ROW(TaskList1[RESPONSABLE])-1),COUNTIF($D$3:D686,TaskList15[[#This Row],[RESPONSABLE]]))),IFERROR(INDEX(TaskList2[THÈME],SMALL(IF(TaskList2[RESPONSABLE]=$D$1,ROW(TaskList2[RESPONSABLE])-1),COUNTIF($D$3:D686,TaskList15[[#This Row],[RESPONSABLE]])-COUNTIF(TaskList1[RESPONSABLE],$D$1))),INDEX(TaskList3[THÈME],SMALL(IF(TaskList3[RESPONSABLE]=$D$1,ROW(TaskList3[RESPONSABLE])-1),COUNTIF($D$3:D686,TaskList15[[#This Row],[RESPONSABLE]])-COUNTIF(TaskList2[RESPONSABLE],$D$1)-COUNTIF(TaskList1[RESPONSABLE],$D$1))))))</f>
        <v/>
      </c>
      <c r="B686" s="10" t="str">
        <f t="array" ref="B686">IF(TaskList15[[#This Row],[RESPONSABLE]]="","",IFERROR(INDEX(TaskList1[AXE],SMALL(IF(TaskList1[RESPONSABLE]=$D$1,ROW(TaskList1[RESPONSABLE])-1),COUNTIF($D$3:D686,TaskList15[[#This Row],[RESPONSABLE]]))),IFERROR(INDEX(TaskList2[AXE],SMALL(IF(TaskList2[RESPONSABLE]=$D$1,ROW(TaskList2[RESPONSABLE])-1),COUNTIF($D$3:D686,TaskList15[[#This Row],[RESPONSABLE]])-COUNTIF(TaskList1[RESPONSABLE],$D$1))),INDEX(TaskList3[AXE],SMALL(IF(TaskList3[RESPONSABLE]=$D$1,ROW(TaskList3[RESPONSABLE])-1),COUNTIF($D$3:D686,TaskList15[[#This Row],[RESPONSABLE]])-COUNTIF(TaskList2[RESPONSABLE],$D$1)-COUNTIF(TaskList1[RESPONSABLE],$D$1))))))</f>
        <v/>
      </c>
      <c r="D686" s="12" t="str">
        <f>IF(COUNTIF($D$2:D685,$D$1)&lt;COUNTIF(TaskList2[RESPONSABLE],$D$1)+COUNTIF(TaskList3[RESPONSABLE],$D$1)+COUNTIF(TaskList1[RESPONSABLE],$D$1),$D$1,"")</f>
        <v/>
      </c>
      <c r="E686" s="13" t="str">
        <f t="array" ref="E686">IF(TaskList15[[#This Row],[RESPONSABLE]]="","",IFERROR(INDEX(TaskList1[DATE LIMITE],SMALL(IF(TaskList1[RESPONSABLE]=$D$1,ROW(TaskList1[RESPONSABLE])-1),COUNTIF($D$3:D686,TaskList15[[#This Row],[RESPONSABLE]]))),IFERROR(INDEX(TaskList2[DATE LIMITE],SMALL(IF(TaskList2[RESPONSABLE]=$D$1,ROW(TaskList2[RESPONSABLE])-1),COUNTIF($D$3:D686,TaskList15[[#This Row],[RESPONSABLE]])-COUNTIF(TaskList1[RESPONSABLE],$D$1))),INDEX(TaskList3[DATE LIMITE],SMALL(IF(TaskList3[RESPONSABLE]=$D$1,ROW(TaskList3[RESPONSABLE])-1),COUNTIF($D$3:D686,TaskList15[[#This Row],[RESPONSABLE]])-COUNTIF(TaskList2[RESPONSABLE],$D$1)-COUNTIF(TaskList1[RESPONSABLE],$D$1))))))</f>
        <v/>
      </c>
      <c r="F686" s="10" t="str">
        <f t="array" ref="F686">IF(TaskList15[[#This Row],[RESPONSABLE]]="","",IFERROR(INDEX(TaskList1[STATUT],SMALL(IF(TaskList1[RESPONSABLE]=$D$1,ROW(TaskList1[RESPONSABLE])-1),COUNTIF($D$3:D686,TaskList15[[#This Row],[RESPONSABLE]]))),IFERROR(INDEX(TaskList2[STATUT],SMALL(IF(TaskList2[RESPONSABLE]=$D$1,ROW(TaskList2[RESPONSABLE])-1),COUNTIF($D$3:D686,TaskList15[[#This Row],[RESPONSABLE]])-COUNTIF(TaskList1[RESPONSABLE],$D$1))),INDEX(TaskList3[STATUT],SMALL(IF(TaskList3[RESPONSABLE]=$D$1,ROW(TaskList3[RESPONSABLE])-1),COUNTIF($D$3:D686,TaskList15[[#This Row],[RESPONSABLE]])-COUNTIF(TaskList2[RESPONSABLE],$D$1)-COUNTIF(TaskList1[RESPONSABLE],$D$1))))))</f>
        <v/>
      </c>
    </row>
    <row r="687" spans="1:6" x14ac:dyDescent="0.3">
      <c r="A687" s="10" t="str">
        <f t="array" ref="A687">IF(TaskList15[[#This Row],[RESPONSABLE]]="","",IFERROR(INDEX(TaskList1[THÈME],SMALL(IF(TaskList1[RESPONSABLE]=$D$1,ROW(TaskList1[RESPONSABLE])-1),COUNTIF($D$3:D687,TaskList15[[#This Row],[RESPONSABLE]]))),IFERROR(INDEX(TaskList2[THÈME],SMALL(IF(TaskList2[RESPONSABLE]=$D$1,ROW(TaskList2[RESPONSABLE])-1),COUNTIF($D$3:D687,TaskList15[[#This Row],[RESPONSABLE]])-COUNTIF(TaskList1[RESPONSABLE],$D$1))),INDEX(TaskList3[THÈME],SMALL(IF(TaskList3[RESPONSABLE]=$D$1,ROW(TaskList3[RESPONSABLE])-1),COUNTIF($D$3:D687,TaskList15[[#This Row],[RESPONSABLE]])-COUNTIF(TaskList2[RESPONSABLE],$D$1)-COUNTIF(TaskList1[RESPONSABLE],$D$1))))))</f>
        <v/>
      </c>
      <c r="B687" s="10" t="str">
        <f t="array" ref="B687">IF(TaskList15[[#This Row],[RESPONSABLE]]="","",IFERROR(INDEX(TaskList1[AXE],SMALL(IF(TaskList1[RESPONSABLE]=$D$1,ROW(TaskList1[RESPONSABLE])-1),COUNTIF($D$3:D687,TaskList15[[#This Row],[RESPONSABLE]]))),IFERROR(INDEX(TaskList2[AXE],SMALL(IF(TaskList2[RESPONSABLE]=$D$1,ROW(TaskList2[RESPONSABLE])-1),COUNTIF($D$3:D687,TaskList15[[#This Row],[RESPONSABLE]])-COUNTIF(TaskList1[RESPONSABLE],$D$1))),INDEX(TaskList3[AXE],SMALL(IF(TaskList3[RESPONSABLE]=$D$1,ROW(TaskList3[RESPONSABLE])-1),COUNTIF($D$3:D687,TaskList15[[#This Row],[RESPONSABLE]])-COUNTIF(TaskList2[RESPONSABLE],$D$1)-COUNTIF(TaskList1[RESPONSABLE],$D$1))))))</f>
        <v/>
      </c>
      <c r="D687" s="12" t="str">
        <f>IF(COUNTIF($D$2:D686,$D$1)&lt;COUNTIF(TaskList2[RESPONSABLE],$D$1)+COUNTIF(TaskList3[RESPONSABLE],$D$1)+COUNTIF(TaskList1[RESPONSABLE],$D$1),$D$1,"")</f>
        <v/>
      </c>
      <c r="E687" s="13" t="str">
        <f t="array" ref="E687">IF(TaskList15[[#This Row],[RESPONSABLE]]="","",IFERROR(INDEX(TaskList1[DATE LIMITE],SMALL(IF(TaskList1[RESPONSABLE]=$D$1,ROW(TaskList1[RESPONSABLE])-1),COUNTIF($D$3:D687,TaskList15[[#This Row],[RESPONSABLE]]))),IFERROR(INDEX(TaskList2[DATE LIMITE],SMALL(IF(TaskList2[RESPONSABLE]=$D$1,ROW(TaskList2[RESPONSABLE])-1),COUNTIF($D$3:D687,TaskList15[[#This Row],[RESPONSABLE]])-COUNTIF(TaskList1[RESPONSABLE],$D$1))),INDEX(TaskList3[DATE LIMITE],SMALL(IF(TaskList3[RESPONSABLE]=$D$1,ROW(TaskList3[RESPONSABLE])-1),COUNTIF($D$3:D687,TaskList15[[#This Row],[RESPONSABLE]])-COUNTIF(TaskList2[RESPONSABLE],$D$1)-COUNTIF(TaskList1[RESPONSABLE],$D$1))))))</f>
        <v/>
      </c>
      <c r="F687" s="10" t="str">
        <f t="array" ref="F687">IF(TaskList15[[#This Row],[RESPONSABLE]]="","",IFERROR(INDEX(TaskList1[STATUT],SMALL(IF(TaskList1[RESPONSABLE]=$D$1,ROW(TaskList1[RESPONSABLE])-1),COUNTIF($D$3:D687,TaskList15[[#This Row],[RESPONSABLE]]))),IFERROR(INDEX(TaskList2[STATUT],SMALL(IF(TaskList2[RESPONSABLE]=$D$1,ROW(TaskList2[RESPONSABLE])-1),COUNTIF($D$3:D687,TaskList15[[#This Row],[RESPONSABLE]])-COUNTIF(TaskList1[RESPONSABLE],$D$1))),INDEX(TaskList3[STATUT],SMALL(IF(TaskList3[RESPONSABLE]=$D$1,ROW(TaskList3[RESPONSABLE])-1),COUNTIF($D$3:D687,TaskList15[[#This Row],[RESPONSABLE]])-COUNTIF(TaskList2[RESPONSABLE],$D$1)-COUNTIF(TaskList1[RESPONSABLE],$D$1))))))</f>
        <v/>
      </c>
    </row>
    <row r="688" spans="1:6" x14ac:dyDescent="0.3">
      <c r="A688" s="10" t="str">
        <f t="array" ref="A688">IF(TaskList15[[#This Row],[RESPONSABLE]]="","",IFERROR(INDEX(TaskList1[THÈME],SMALL(IF(TaskList1[RESPONSABLE]=$D$1,ROW(TaskList1[RESPONSABLE])-1),COUNTIF($D$3:D688,TaskList15[[#This Row],[RESPONSABLE]]))),IFERROR(INDEX(TaskList2[THÈME],SMALL(IF(TaskList2[RESPONSABLE]=$D$1,ROW(TaskList2[RESPONSABLE])-1),COUNTIF($D$3:D688,TaskList15[[#This Row],[RESPONSABLE]])-COUNTIF(TaskList1[RESPONSABLE],$D$1))),INDEX(TaskList3[THÈME],SMALL(IF(TaskList3[RESPONSABLE]=$D$1,ROW(TaskList3[RESPONSABLE])-1),COUNTIF($D$3:D688,TaskList15[[#This Row],[RESPONSABLE]])-COUNTIF(TaskList2[RESPONSABLE],$D$1)-COUNTIF(TaskList1[RESPONSABLE],$D$1))))))</f>
        <v/>
      </c>
      <c r="B688" s="10" t="str">
        <f t="array" ref="B688">IF(TaskList15[[#This Row],[RESPONSABLE]]="","",IFERROR(INDEX(TaskList1[AXE],SMALL(IF(TaskList1[RESPONSABLE]=$D$1,ROW(TaskList1[RESPONSABLE])-1),COUNTIF($D$3:D688,TaskList15[[#This Row],[RESPONSABLE]]))),IFERROR(INDEX(TaskList2[AXE],SMALL(IF(TaskList2[RESPONSABLE]=$D$1,ROW(TaskList2[RESPONSABLE])-1),COUNTIF($D$3:D688,TaskList15[[#This Row],[RESPONSABLE]])-COUNTIF(TaskList1[RESPONSABLE],$D$1))),INDEX(TaskList3[AXE],SMALL(IF(TaskList3[RESPONSABLE]=$D$1,ROW(TaskList3[RESPONSABLE])-1),COUNTIF($D$3:D688,TaskList15[[#This Row],[RESPONSABLE]])-COUNTIF(TaskList2[RESPONSABLE],$D$1)-COUNTIF(TaskList1[RESPONSABLE],$D$1))))))</f>
        <v/>
      </c>
      <c r="D688" s="12" t="str">
        <f>IF(COUNTIF($D$2:D687,$D$1)&lt;COUNTIF(TaskList2[RESPONSABLE],$D$1)+COUNTIF(TaskList3[RESPONSABLE],$D$1)+COUNTIF(TaskList1[RESPONSABLE],$D$1),$D$1,"")</f>
        <v/>
      </c>
      <c r="E688" s="13" t="str">
        <f t="array" ref="E688">IF(TaskList15[[#This Row],[RESPONSABLE]]="","",IFERROR(INDEX(TaskList1[DATE LIMITE],SMALL(IF(TaskList1[RESPONSABLE]=$D$1,ROW(TaskList1[RESPONSABLE])-1),COUNTIF($D$3:D688,TaskList15[[#This Row],[RESPONSABLE]]))),IFERROR(INDEX(TaskList2[DATE LIMITE],SMALL(IF(TaskList2[RESPONSABLE]=$D$1,ROW(TaskList2[RESPONSABLE])-1),COUNTIF($D$3:D688,TaskList15[[#This Row],[RESPONSABLE]])-COUNTIF(TaskList1[RESPONSABLE],$D$1))),INDEX(TaskList3[DATE LIMITE],SMALL(IF(TaskList3[RESPONSABLE]=$D$1,ROW(TaskList3[RESPONSABLE])-1),COUNTIF($D$3:D688,TaskList15[[#This Row],[RESPONSABLE]])-COUNTIF(TaskList2[RESPONSABLE],$D$1)-COUNTIF(TaskList1[RESPONSABLE],$D$1))))))</f>
        <v/>
      </c>
      <c r="F688" s="10" t="str">
        <f t="array" ref="F688">IF(TaskList15[[#This Row],[RESPONSABLE]]="","",IFERROR(INDEX(TaskList1[STATUT],SMALL(IF(TaskList1[RESPONSABLE]=$D$1,ROW(TaskList1[RESPONSABLE])-1),COUNTIF($D$3:D688,TaskList15[[#This Row],[RESPONSABLE]]))),IFERROR(INDEX(TaskList2[STATUT],SMALL(IF(TaskList2[RESPONSABLE]=$D$1,ROW(TaskList2[RESPONSABLE])-1),COUNTIF($D$3:D688,TaskList15[[#This Row],[RESPONSABLE]])-COUNTIF(TaskList1[RESPONSABLE],$D$1))),INDEX(TaskList3[STATUT],SMALL(IF(TaskList3[RESPONSABLE]=$D$1,ROW(TaskList3[RESPONSABLE])-1),COUNTIF($D$3:D688,TaskList15[[#This Row],[RESPONSABLE]])-COUNTIF(TaskList2[RESPONSABLE],$D$1)-COUNTIF(TaskList1[RESPONSABLE],$D$1))))))</f>
        <v/>
      </c>
    </row>
    <row r="689" spans="1:6" x14ac:dyDescent="0.3">
      <c r="A689" s="10" t="str">
        <f t="array" ref="A689">IF(TaskList15[[#This Row],[RESPONSABLE]]="","",IFERROR(INDEX(TaskList1[THÈME],SMALL(IF(TaskList1[RESPONSABLE]=$D$1,ROW(TaskList1[RESPONSABLE])-1),COUNTIF($D$3:D689,TaskList15[[#This Row],[RESPONSABLE]]))),IFERROR(INDEX(TaskList2[THÈME],SMALL(IF(TaskList2[RESPONSABLE]=$D$1,ROW(TaskList2[RESPONSABLE])-1),COUNTIF($D$3:D689,TaskList15[[#This Row],[RESPONSABLE]])-COUNTIF(TaskList1[RESPONSABLE],$D$1))),INDEX(TaskList3[THÈME],SMALL(IF(TaskList3[RESPONSABLE]=$D$1,ROW(TaskList3[RESPONSABLE])-1),COUNTIF($D$3:D689,TaskList15[[#This Row],[RESPONSABLE]])-COUNTIF(TaskList2[RESPONSABLE],$D$1)-COUNTIF(TaskList1[RESPONSABLE],$D$1))))))</f>
        <v/>
      </c>
      <c r="B689" s="10" t="str">
        <f t="array" ref="B689">IF(TaskList15[[#This Row],[RESPONSABLE]]="","",IFERROR(INDEX(TaskList1[AXE],SMALL(IF(TaskList1[RESPONSABLE]=$D$1,ROW(TaskList1[RESPONSABLE])-1),COUNTIF($D$3:D689,TaskList15[[#This Row],[RESPONSABLE]]))),IFERROR(INDEX(TaskList2[AXE],SMALL(IF(TaskList2[RESPONSABLE]=$D$1,ROW(TaskList2[RESPONSABLE])-1),COUNTIF($D$3:D689,TaskList15[[#This Row],[RESPONSABLE]])-COUNTIF(TaskList1[RESPONSABLE],$D$1))),INDEX(TaskList3[AXE],SMALL(IF(TaskList3[RESPONSABLE]=$D$1,ROW(TaskList3[RESPONSABLE])-1),COUNTIF($D$3:D689,TaskList15[[#This Row],[RESPONSABLE]])-COUNTIF(TaskList2[RESPONSABLE],$D$1)-COUNTIF(TaskList1[RESPONSABLE],$D$1))))))</f>
        <v/>
      </c>
      <c r="D689" s="12" t="str">
        <f>IF(COUNTIF($D$2:D688,$D$1)&lt;COUNTIF(TaskList2[RESPONSABLE],$D$1)+COUNTIF(TaskList3[RESPONSABLE],$D$1)+COUNTIF(TaskList1[RESPONSABLE],$D$1),$D$1,"")</f>
        <v/>
      </c>
      <c r="E689" s="13" t="str">
        <f t="array" ref="E689">IF(TaskList15[[#This Row],[RESPONSABLE]]="","",IFERROR(INDEX(TaskList1[DATE LIMITE],SMALL(IF(TaskList1[RESPONSABLE]=$D$1,ROW(TaskList1[RESPONSABLE])-1),COUNTIF($D$3:D689,TaskList15[[#This Row],[RESPONSABLE]]))),IFERROR(INDEX(TaskList2[DATE LIMITE],SMALL(IF(TaskList2[RESPONSABLE]=$D$1,ROW(TaskList2[RESPONSABLE])-1),COUNTIF($D$3:D689,TaskList15[[#This Row],[RESPONSABLE]])-COUNTIF(TaskList1[RESPONSABLE],$D$1))),INDEX(TaskList3[DATE LIMITE],SMALL(IF(TaskList3[RESPONSABLE]=$D$1,ROW(TaskList3[RESPONSABLE])-1),COUNTIF($D$3:D689,TaskList15[[#This Row],[RESPONSABLE]])-COUNTIF(TaskList2[RESPONSABLE],$D$1)-COUNTIF(TaskList1[RESPONSABLE],$D$1))))))</f>
        <v/>
      </c>
      <c r="F689" s="10" t="str">
        <f t="array" ref="F689">IF(TaskList15[[#This Row],[RESPONSABLE]]="","",IFERROR(INDEX(TaskList1[STATUT],SMALL(IF(TaskList1[RESPONSABLE]=$D$1,ROW(TaskList1[RESPONSABLE])-1),COUNTIF($D$3:D689,TaskList15[[#This Row],[RESPONSABLE]]))),IFERROR(INDEX(TaskList2[STATUT],SMALL(IF(TaskList2[RESPONSABLE]=$D$1,ROW(TaskList2[RESPONSABLE])-1),COUNTIF($D$3:D689,TaskList15[[#This Row],[RESPONSABLE]])-COUNTIF(TaskList1[RESPONSABLE],$D$1))),INDEX(TaskList3[STATUT],SMALL(IF(TaskList3[RESPONSABLE]=$D$1,ROW(TaskList3[RESPONSABLE])-1),COUNTIF($D$3:D689,TaskList15[[#This Row],[RESPONSABLE]])-COUNTIF(TaskList2[RESPONSABLE],$D$1)-COUNTIF(TaskList1[RESPONSABLE],$D$1))))))</f>
        <v/>
      </c>
    </row>
    <row r="690" spans="1:6" x14ac:dyDescent="0.3">
      <c r="A690" s="10" t="str">
        <f t="array" ref="A690">IF(TaskList15[[#This Row],[RESPONSABLE]]="","",IFERROR(INDEX(TaskList1[THÈME],SMALL(IF(TaskList1[RESPONSABLE]=$D$1,ROW(TaskList1[RESPONSABLE])-1),COUNTIF($D$3:D690,TaskList15[[#This Row],[RESPONSABLE]]))),IFERROR(INDEX(TaskList2[THÈME],SMALL(IF(TaskList2[RESPONSABLE]=$D$1,ROW(TaskList2[RESPONSABLE])-1),COUNTIF($D$3:D690,TaskList15[[#This Row],[RESPONSABLE]])-COUNTIF(TaskList1[RESPONSABLE],$D$1))),INDEX(TaskList3[THÈME],SMALL(IF(TaskList3[RESPONSABLE]=$D$1,ROW(TaskList3[RESPONSABLE])-1),COUNTIF($D$3:D690,TaskList15[[#This Row],[RESPONSABLE]])-COUNTIF(TaskList2[RESPONSABLE],$D$1)-COUNTIF(TaskList1[RESPONSABLE],$D$1))))))</f>
        <v/>
      </c>
      <c r="B690" s="10" t="str">
        <f t="array" ref="B690">IF(TaskList15[[#This Row],[RESPONSABLE]]="","",IFERROR(INDEX(TaskList1[AXE],SMALL(IF(TaskList1[RESPONSABLE]=$D$1,ROW(TaskList1[RESPONSABLE])-1),COUNTIF($D$3:D690,TaskList15[[#This Row],[RESPONSABLE]]))),IFERROR(INDEX(TaskList2[AXE],SMALL(IF(TaskList2[RESPONSABLE]=$D$1,ROW(TaskList2[RESPONSABLE])-1),COUNTIF($D$3:D690,TaskList15[[#This Row],[RESPONSABLE]])-COUNTIF(TaskList1[RESPONSABLE],$D$1))),INDEX(TaskList3[AXE],SMALL(IF(TaskList3[RESPONSABLE]=$D$1,ROW(TaskList3[RESPONSABLE])-1),COUNTIF($D$3:D690,TaskList15[[#This Row],[RESPONSABLE]])-COUNTIF(TaskList2[RESPONSABLE],$D$1)-COUNTIF(TaskList1[RESPONSABLE],$D$1))))))</f>
        <v/>
      </c>
      <c r="D690" s="12" t="str">
        <f>IF(COUNTIF($D$2:D689,$D$1)&lt;COUNTIF(TaskList2[RESPONSABLE],$D$1)+COUNTIF(TaskList3[RESPONSABLE],$D$1)+COUNTIF(TaskList1[RESPONSABLE],$D$1),$D$1,"")</f>
        <v/>
      </c>
      <c r="E690" s="13" t="str">
        <f t="array" ref="E690">IF(TaskList15[[#This Row],[RESPONSABLE]]="","",IFERROR(INDEX(TaskList1[DATE LIMITE],SMALL(IF(TaskList1[RESPONSABLE]=$D$1,ROW(TaskList1[RESPONSABLE])-1),COUNTIF($D$3:D690,TaskList15[[#This Row],[RESPONSABLE]]))),IFERROR(INDEX(TaskList2[DATE LIMITE],SMALL(IF(TaskList2[RESPONSABLE]=$D$1,ROW(TaskList2[RESPONSABLE])-1),COUNTIF($D$3:D690,TaskList15[[#This Row],[RESPONSABLE]])-COUNTIF(TaskList1[RESPONSABLE],$D$1))),INDEX(TaskList3[DATE LIMITE],SMALL(IF(TaskList3[RESPONSABLE]=$D$1,ROW(TaskList3[RESPONSABLE])-1),COUNTIF($D$3:D690,TaskList15[[#This Row],[RESPONSABLE]])-COUNTIF(TaskList2[RESPONSABLE],$D$1)-COUNTIF(TaskList1[RESPONSABLE],$D$1))))))</f>
        <v/>
      </c>
      <c r="F690" s="10" t="str">
        <f t="array" ref="F690">IF(TaskList15[[#This Row],[RESPONSABLE]]="","",IFERROR(INDEX(TaskList1[STATUT],SMALL(IF(TaskList1[RESPONSABLE]=$D$1,ROW(TaskList1[RESPONSABLE])-1),COUNTIF($D$3:D690,TaskList15[[#This Row],[RESPONSABLE]]))),IFERROR(INDEX(TaskList2[STATUT],SMALL(IF(TaskList2[RESPONSABLE]=$D$1,ROW(TaskList2[RESPONSABLE])-1),COUNTIF($D$3:D690,TaskList15[[#This Row],[RESPONSABLE]])-COUNTIF(TaskList1[RESPONSABLE],$D$1))),INDEX(TaskList3[STATUT],SMALL(IF(TaskList3[RESPONSABLE]=$D$1,ROW(TaskList3[RESPONSABLE])-1),COUNTIF($D$3:D690,TaskList15[[#This Row],[RESPONSABLE]])-COUNTIF(TaskList2[RESPONSABLE],$D$1)-COUNTIF(TaskList1[RESPONSABLE],$D$1))))))</f>
        <v/>
      </c>
    </row>
    <row r="691" spans="1:6" x14ac:dyDescent="0.3">
      <c r="A691" s="10" t="str">
        <f t="array" ref="A691">IF(TaskList15[[#This Row],[RESPONSABLE]]="","",IFERROR(INDEX(TaskList1[THÈME],SMALL(IF(TaskList1[RESPONSABLE]=$D$1,ROW(TaskList1[RESPONSABLE])-1),COUNTIF($D$3:D691,TaskList15[[#This Row],[RESPONSABLE]]))),IFERROR(INDEX(TaskList2[THÈME],SMALL(IF(TaskList2[RESPONSABLE]=$D$1,ROW(TaskList2[RESPONSABLE])-1),COUNTIF($D$3:D691,TaskList15[[#This Row],[RESPONSABLE]])-COUNTIF(TaskList1[RESPONSABLE],$D$1))),INDEX(TaskList3[THÈME],SMALL(IF(TaskList3[RESPONSABLE]=$D$1,ROW(TaskList3[RESPONSABLE])-1),COUNTIF($D$3:D691,TaskList15[[#This Row],[RESPONSABLE]])-COUNTIF(TaskList2[RESPONSABLE],$D$1)-COUNTIF(TaskList1[RESPONSABLE],$D$1))))))</f>
        <v/>
      </c>
      <c r="B691" s="10" t="str">
        <f t="array" ref="B691">IF(TaskList15[[#This Row],[RESPONSABLE]]="","",IFERROR(INDEX(TaskList1[AXE],SMALL(IF(TaskList1[RESPONSABLE]=$D$1,ROW(TaskList1[RESPONSABLE])-1),COUNTIF($D$3:D691,TaskList15[[#This Row],[RESPONSABLE]]))),IFERROR(INDEX(TaskList2[AXE],SMALL(IF(TaskList2[RESPONSABLE]=$D$1,ROW(TaskList2[RESPONSABLE])-1),COUNTIF($D$3:D691,TaskList15[[#This Row],[RESPONSABLE]])-COUNTIF(TaskList1[RESPONSABLE],$D$1))),INDEX(TaskList3[AXE],SMALL(IF(TaskList3[RESPONSABLE]=$D$1,ROW(TaskList3[RESPONSABLE])-1),COUNTIF($D$3:D691,TaskList15[[#This Row],[RESPONSABLE]])-COUNTIF(TaskList2[RESPONSABLE],$D$1)-COUNTIF(TaskList1[RESPONSABLE],$D$1))))))</f>
        <v/>
      </c>
      <c r="D691" s="12" t="str">
        <f>IF(COUNTIF($D$2:D690,$D$1)&lt;COUNTIF(TaskList2[RESPONSABLE],$D$1)+COUNTIF(TaskList3[RESPONSABLE],$D$1)+COUNTIF(TaskList1[RESPONSABLE],$D$1),$D$1,"")</f>
        <v/>
      </c>
      <c r="E691" s="13" t="str">
        <f t="array" ref="E691">IF(TaskList15[[#This Row],[RESPONSABLE]]="","",IFERROR(INDEX(TaskList1[DATE LIMITE],SMALL(IF(TaskList1[RESPONSABLE]=$D$1,ROW(TaskList1[RESPONSABLE])-1),COUNTIF($D$3:D691,TaskList15[[#This Row],[RESPONSABLE]]))),IFERROR(INDEX(TaskList2[DATE LIMITE],SMALL(IF(TaskList2[RESPONSABLE]=$D$1,ROW(TaskList2[RESPONSABLE])-1),COUNTIF($D$3:D691,TaskList15[[#This Row],[RESPONSABLE]])-COUNTIF(TaskList1[RESPONSABLE],$D$1))),INDEX(TaskList3[DATE LIMITE],SMALL(IF(TaskList3[RESPONSABLE]=$D$1,ROW(TaskList3[RESPONSABLE])-1),COUNTIF($D$3:D691,TaskList15[[#This Row],[RESPONSABLE]])-COUNTIF(TaskList2[RESPONSABLE],$D$1)-COUNTIF(TaskList1[RESPONSABLE],$D$1))))))</f>
        <v/>
      </c>
      <c r="F691" s="10" t="str">
        <f t="array" ref="F691">IF(TaskList15[[#This Row],[RESPONSABLE]]="","",IFERROR(INDEX(TaskList1[STATUT],SMALL(IF(TaskList1[RESPONSABLE]=$D$1,ROW(TaskList1[RESPONSABLE])-1),COUNTIF($D$3:D691,TaskList15[[#This Row],[RESPONSABLE]]))),IFERROR(INDEX(TaskList2[STATUT],SMALL(IF(TaskList2[RESPONSABLE]=$D$1,ROW(TaskList2[RESPONSABLE])-1),COUNTIF($D$3:D691,TaskList15[[#This Row],[RESPONSABLE]])-COUNTIF(TaskList1[RESPONSABLE],$D$1))),INDEX(TaskList3[STATUT],SMALL(IF(TaskList3[RESPONSABLE]=$D$1,ROW(TaskList3[RESPONSABLE])-1),COUNTIF($D$3:D691,TaskList15[[#This Row],[RESPONSABLE]])-COUNTIF(TaskList2[RESPONSABLE],$D$1)-COUNTIF(TaskList1[RESPONSABLE],$D$1))))))</f>
        <v/>
      </c>
    </row>
    <row r="692" spans="1:6" x14ac:dyDescent="0.3">
      <c r="A692" s="10" t="str">
        <f t="array" ref="A692">IF(TaskList15[[#This Row],[RESPONSABLE]]="","",IFERROR(INDEX(TaskList1[THÈME],SMALL(IF(TaskList1[RESPONSABLE]=$D$1,ROW(TaskList1[RESPONSABLE])-1),COUNTIF($D$3:D692,TaskList15[[#This Row],[RESPONSABLE]]))),IFERROR(INDEX(TaskList2[THÈME],SMALL(IF(TaskList2[RESPONSABLE]=$D$1,ROW(TaskList2[RESPONSABLE])-1),COUNTIF($D$3:D692,TaskList15[[#This Row],[RESPONSABLE]])-COUNTIF(TaskList1[RESPONSABLE],$D$1))),INDEX(TaskList3[THÈME],SMALL(IF(TaskList3[RESPONSABLE]=$D$1,ROW(TaskList3[RESPONSABLE])-1),COUNTIF($D$3:D692,TaskList15[[#This Row],[RESPONSABLE]])-COUNTIF(TaskList2[RESPONSABLE],$D$1)-COUNTIF(TaskList1[RESPONSABLE],$D$1))))))</f>
        <v/>
      </c>
      <c r="B692" s="10" t="str">
        <f t="array" ref="B692">IF(TaskList15[[#This Row],[RESPONSABLE]]="","",IFERROR(INDEX(TaskList1[AXE],SMALL(IF(TaskList1[RESPONSABLE]=$D$1,ROW(TaskList1[RESPONSABLE])-1),COUNTIF($D$3:D692,TaskList15[[#This Row],[RESPONSABLE]]))),IFERROR(INDEX(TaskList2[AXE],SMALL(IF(TaskList2[RESPONSABLE]=$D$1,ROW(TaskList2[RESPONSABLE])-1),COUNTIF($D$3:D692,TaskList15[[#This Row],[RESPONSABLE]])-COUNTIF(TaskList1[RESPONSABLE],$D$1))),INDEX(TaskList3[AXE],SMALL(IF(TaskList3[RESPONSABLE]=$D$1,ROW(TaskList3[RESPONSABLE])-1),COUNTIF($D$3:D692,TaskList15[[#This Row],[RESPONSABLE]])-COUNTIF(TaskList2[RESPONSABLE],$D$1)-COUNTIF(TaskList1[RESPONSABLE],$D$1))))))</f>
        <v/>
      </c>
      <c r="D692" s="12" t="str">
        <f>IF(COUNTIF($D$2:D691,$D$1)&lt;COUNTIF(TaskList2[RESPONSABLE],$D$1)+COUNTIF(TaskList3[RESPONSABLE],$D$1)+COUNTIF(TaskList1[RESPONSABLE],$D$1),$D$1,"")</f>
        <v/>
      </c>
      <c r="E692" s="13" t="str">
        <f t="array" ref="E692">IF(TaskList15[[#This Row],[RESPONSABLE]]="","",IFERROR(INDEX(TaskList1[DATE LIMITE],SMALL(IF(TaskList1[RESPONSABLE]=$D$1,ROW(TaskList1[RESPONSABLE])-1),COUNTIF($D$3:D692,TaskList15[[#This Row],[RESPONSABLE]]))),IFERROR(INDEX(TaskList2[DATE LIMITE],SMALL(IF(TaskList2[RESPONSABLE]=$D$1,ROW(TaskList2[RESPONSABLE])-1),COUNTIF($D$3:D692,TaskList15[[#This Row],[RESPONSABLE]])-COUNTIF(TaskList1[RESPONSABLE],$D$1))),INDEX(TaskList3[DATE LIMITE],SMALL(IF(TaskList3[RESPONSABLE]=$D$1,ROW(TaskList3[RESPONSABLE])-1),COUNTIF($D$3:D692,TaskList15[[#This Row],[RESPONSABLE]])-COUNTIF(TaskList2[RESPONSABLE],$D$1)-COUNTIF(TaskList1[RESPONSABLE],$D$1))))))</f>
        <v/>
      </c>
      <c r="F692" s="10" t="str">
        <f t="array" ref="F692">IF(TaskList15[[#This Row],[RESPONSABLE]]="","",IFERROR(INDEX(TaskList1[STATUT],SMALL(IF(TaskList1[RESPONSABLE]=$D$1,ROW(TaskList1[RESPONSABLE])-1),COUNTIF($D$3:D692,TaskList15[[#This Row],[RESPONSABLE]]))),IFERROR(INDEX(TaskList2[STATUT],SMALL(IF(TaskList2[RESPONSABLE]=$D$1,ROW(TaskList2[RESPONSABLE])-1),COUNTIF($D$3:D692,TaskList15[[#This Row],[RESPONSABLE]])-COUNTIF(TaskList1[RESPONSABLE],$D$1))),INDEX(TaskList3[STATUT],SMALL(IF(TaskList3[RESPONSABLE]=$D$1,ROW(TaskList3[RESPONSABLE])-1),COUNTIF($D$3:D692,TaskList15[[#This Row],[RESPONSABLE]])-COUNTIF(TaskList2[RESPONSABLE],$D$1)-COUNTIF(TaskList1[RESPONSABLE],$D$1))))))</f>
        <v/>
      </c>
    </row>
    <row r="693" spans="1:6" x14ac:dyDescent="0.3">
      <c r="A693" s="10" t="str">
        <f t="array" ref="A693">IF(TaskList15[[#This Row],[RESPONSABLE]]="","",IFERROR(INDEX(TaskList1[THÈME],SMALL(IF(TaskList1[RESPONSABLE]=$D$1,ROW(TaskList1[RESPONSABLE])-1),COUNTIF($D$3:D693,TaskList15[[#This Row],[RESPONSABLE]]))),IFERROR(INDEX(TaskList2[THÈME],SMALL(IF(TaskList2[RESPONSABLE]=$D$1,ROW(TaskList2[RESPONSABLE])-1),COUNTIF($D$3:D693,TaskList15[[#This Row],[RESPONSABLE]])-COUNTIF(TaskList1[RESPONSABLE],$D$1))),INDEX(TaskList3[THÈME],SMALL(IF(TaskList3[RESPONSABLE]=$D$1,ROW(TaskList3[RESPONSABLE])-1),COUNTIF($D$3:D693,TaskList15[[#This Row],[RESPONSABLE]])-COUNTIF(TaskList2[RESPONSABLE],$D$1)-COUNTIF(TaskList1[RESPONSABLE],$D$1))))))</f>
        <v/>
      </c>
      <c r="B693" s="10" t="str">
        <f t="array" ref="B693">IF(TaskList15[[#This Row],[RESPONSABLE]]="","",IFERROR(INDEX(TaskList1[AXE],SMALL(IF(TaskList1[RESPONSABLE]=$D$1,ROW(TaskList1[RESPONSABLE])-1),COUNTIF($D$3:D693,TaskList15[[#This Row],[RESPONSABLE]]))),IFERROR(INDEX(TaskList2[AXE],SMALL(IF(TaskList2[RESPONSABLE]=$D$1,ROW(TaskList2[RESPONSABLE])-1),COUNTIF($D$3:D693,TaskList15[[#This Row],[RESPONSABLE]])-COUNTIF(TaskList1[RESPONSABLE],$D$1))),INDEX(TaskList3[AXE],SMALL(IF(TaskList3[RESPONSABLE]=$D$1,ROW(TaskList3[RESPONSABLE])-1),COUNTIF($D$3:D693,TaskList15[[#This Row],[RESPONSABLE]])-COUNTIF(TaskList2[RESPONSABLE],$D$1)-COUNTIF(TaskList1[RESPONSABLE],$D$1))))))</f>
        <v/>
      </c>
      <c r="D693" s="12" t="str">
        <f>IF(COUNTIF($D$2:D692,$D$1)&lt;COUNTIF(TaskList2[RESPONSABLE],$D$1)+COUNTIF(TaskList3[RESPONSABLE],$D$1)+COUNTIF(TaskList1[RESPONSABLE],$D$1),$D$1,"")</f>
        <v/>
      </c>
      <c r="E693" s="13" t="str">
        <f t="array" ref="E693">IF(TaskList15[[#This Row],[RESPONSABLE]]="","",IFERROR(INDEX(TaskList1[DATE LIMITE],SMALL(IF(TaskList1[RESPONSABLE]=$D$1,ROW(TaskList1[RESPONSABLE])-1),COUNTIF($D$3:D693,TaskList15[[#This Row],[RESPONSABLE]]))),IFERROR(INDEX(TaskList2[DATE LIMITE],SMALL(IF(TaskList2[RESPONSABLE]=$D$1,ROW(TaskList2[RESPONSABLE])-1),COUNTIF($D$3:D693,TaskList15[[#This Row],[RESPONSABLE]])-COUNTIF(TaskList1[RESPONSABLE],$D$1))),INDEX(TaskList3[DATE LIMITE],SMALL(IF(TaskList3[RESPONSABLE]=$D$1,ROW(TaskList3[RESPONSABLE])-1),COUNTIF($D$3:D693,TaskList15[[#This Row],[RESPONSABLE]])-COUNTIF(TaskList2[RESPONSABLE],$D$1)-COUNTIF(TaskList1[RESPONSABLE],$D$1))))))</f>
        <v/>
      </c>
      <c r="F693" s="10" t="str">
        <f t="array" ref="F693">IF(TaskList15[[#This Row],[RESPONSABLE]]="","",IFERROR(INDEX(TaskList1[STATUT],SMALL(IF(TaskList1[RESPONSABLE]=$D$1,ROW(TaskList1[RESPONSABLE])-1),COUNTIF($D$3:D693,TaskList15[[#This Row],[RESPONSABLE]]))),IFERROR(INDEX(TaskList2[STATUT],SMALL(IF(TaskList2[RESPONSABLE]=$D$1,ROW(TaskList2[RESPONSABLE])-1),COUNTIF($D$3:D693,TaskList15[[#This Row],[RESPONSABLE]])-COUNTIF(TaskList1[RESPONSABLE],$D$1))),INDEX(TaskList3[STATUT],SMALL(IF(TaskList3[RESPONSABLE]=$D$1,ROW(TaskList3[RESPONSABLE])-1),COUNTIF($D$3:D693,TaskList15[[#This Row],[RESPONSABLE]])-COUNTIF(TaskList2[RESPONSABLE],$D$1)-COUNTIF(TaskList1[RESPONSABLE],$D$1))))))</f>
        <v/>
      </c>
    </row>
    <row r="694" spans="1:6" x14ac:dyDescent="0.3">
      <c r="A694" s="10" t="str">
        <f t="array" ref="A694">IF(TaskList15[[#This Row],[RESPONSABLE]]="","",IFERROR(INDEX(TaskList1[THÈME],SMALL(IF(TaskList1[RESPONSABLE]=$D$1,ROW(TaskList1[RESPONSABLE])-1),COUNTIF($D$3:D694,TaskList15[[#This Row],[RESPONSABLE]]))),IFERROR(INDEX(TaskList2[THÈME],SMALL(IF(TaskList2[RESPONSABLE]=$D$1,ROW(TaskList2[RESPONSABLE])-1),COUNTIF($D$3:D694,TaskList15[[#This Row],[RESPONSABLE]])-COUNTIF(TaskList1[RESPONSABLE],$D$1))),INDEX(TaskList3[THÈME],SMALL(IF(TaskList3[RESPONSABLE]=$D$1,ROW(TaskList3[RESPONSABLE])-1),COUNTIF($D$3:D694,TaskList15[[#This Row],[RESPONSABLE]])-COUNTIF(TaskList2[RESPONSABLE],$D$1)-COUNTIF(TaskList1[RESPONSABLE],$D$1))))))</f>
        <v/>
      </c>
      <c r="B694" s="10" t="str">
        <f t="array" ref="B694">IF(TaskList15[[#This Row],[RESPONSABLE]]="","",IFERROR(INDEX(TaskList1[AXE],SMALL(IF(TaskList1[RESPONSABLE]=$D$1,ROW(TaskList1[RESPONSABLE])-1),COUNTIF($D$3:D694,TaskList15[[#This Row],[RESPONSABLE]]))),IFERROR(INDEX(TaskList2[AXE],SMALL(IF(TaskList2[RESPONSABLE]=$D$1,ROW(TaskList2[RESPONSABLE])-1),COUNTIF($D$3:D694,TaskList15[[#This Row],[RESPONSABLE]])-COUNTIF(TaskList1[RESPONSABLE],$D$1))),INDEX(TaskList3[AXE],SMALL(IF(TaskList3[RESPONSABLE]=$D$1,ROW(TaskList3[RESPONSABLE])-1),COUNTIF($D$3:D694,TaskList15[[#This Row],[RESPONSABLE]])-COUNTIF(TaskList2[RESPONSABLE],$D$1)-COUNTIF(TaskList1[RESPONSABLE],$D$1))))))</f>
        <v/>
      </c>
      <c r="D694" s="12" t="str">
        <f>IF(COUNTIF($D$2:D693,$D$1)&lt;COUNTIF(TaskList2[RESPONSABLE],$D$1)+COUNTIF(TaskList3[RESPONSABLE],$D$1)+COUNTIF(TaskList1[RESPONSABLE],$D$1),$D$1,"")</f>
        <v/>
      </c>
      <c r="E694" s="13" t="str">
        <f t="array" ref="E694">IF(TaskList15[[#This Row],[RESPONSABLE]]="","",IFERROR(INDEX(TaskList1[DATE LIMITE],SMALL(IF(TaskList1[RESPONSABLE]=$D$1,ROW(TaskList1[RESPONSABLE])-1),COUNTIF($D$3:D694,TaskList15[[#This Row],[RESPONSABLE]]))),IFERROR(INDEX(TaskList2[DATE LIMITE],SMALL(IF(TaskList2[RESPONSABLE]=$D$1,ROW(TaskList2[RESPONSABLE])-1),COUNTIF($D$3:D694,TaskList15[[#This Row],[RESPONSABLE]])-COUNTIF(TaskList1[RESPONSABLE],$D$1))),INDEX(TaskList3[DATE LIMITE],SMALL(IF(TaskList3[RESPONSABLE]=$D$1,ROW(TaskList3[RESPONSABLE])-1),COUNTIF($D$3:D694,TaskList15[[#This Row],[RESPONSABLE]])-COUNTIF(TaskList2[RESPONSABLE],$D$1)-COUNTIF(TaskList1[RESPONSABLE],$D$1))))))</f>
        <v/>
      </c>
      <c r="F694" s="10" t="str">
        <f t="array" ref="F694">IF(TaskList15[[#This Row],[RESPONSABLE]]="","",IFERROR(INDEX(TaskList1[STATUT],SMALL(IF(TaskList1[RESPONSABLE]=$D$1,ROW(TaskList1[RESPONSABLE])-1),COUNTIF($D$3:D694,TaskList15[[#This Row],[RESPONSABLE]]))),IFERROR(INDEX(TaskList2[STATUT],SMALL(IF(TaskList2[RESPONSABLE]=$D$1,ROW(TaskList2[RESPONSABLE])-1),COUNTIF($D$3:D694,TaskList15[[#This Row],[RESPONSABLE]])-COUNTIF(TaskList1[RESPONSABLE],$D$1))),INDEX(TaskList3[STATUT],SMALL(IF(TaskList3[RESPONSABLE]=$D$1,ROW(TaskList3[RESPONSABLE])-1),COUNTIF($D$3:D694,TaskList15[[#This Row],[RESPONSABLE]])-COUNTIF(TaskList2[RESPONSABLE],$D$1)-COUNTIF(TaskList1[RESPONSABLE],$D$1))))))</f>
        <v/>
      </c>
    </row>
    <row r="695" spans="1:6" x14ac:dyDescent="0.3">
      <c r="A695" s="10" t="str">
        <f t="array" ref="A695">IF(TaskList15[[#This Row],[RESPONSABLE]]="","",IFERROR(INDEX(TaskList1[THÈME],SMALL(IF(TaskList1[RESPONSABLE]=$D$1,ROW(TaskList1[RESPONSABLE])-1),COUNTIF($D$3:D695,TaskList15[[#This Row],[RESPONSABLE]]))),IFERROR(INDEX(TaskList2[THÈME],SMALL(IF(TaskList2[RESPONSABLE]=$D$1,ROW(TaskList2[RESPONSABLE])-1),COUNTIF($D$3:D695,TaskList15[[#This Row],[RESPONSABLE]])-COUNTIF(TaskList1[RESPONSABLE],$D$1))),INDEX(TaskList3[THÈME],SMALL(IF(TaskList3[RESPONSABLE]=$D$1,ROW(TaskList3[RESPONSABLE])-1),COUNTIF($D$3:D695,TaskList15[[#This Row],[RESPONSABLE]])-COUNTIF(TaskList2[RESPONSABLE],$D$1)-COUNTIF(TaskList1[RESPONSABLE],$D$1))))))</f>
        <v/>
      </c>
      <c r="B695" s="10" t="str">
        <f t="array" ref="B695">IF(TaskList15[[#This Row],[RESPONSABLE]]="","",IFERROR(INDEX(TaskList1[AXE],SMALL(IF(TaskList1[RESPONSABLE]=$D$1,ROW(TaskList1[RESPONSABLE])-1),COUNTIF($D$3:D695,TaskList15[[#This Row],[RESPONSABLE]]))),IFERROR(INDEX(TaskList2[AXE],SMALL(IF(TaskList2[RESPONSABLE]=$D$1,ROW(TaskList2[RESPONSABLE])-1),COUNTIF($D$3:D695,TaskList15[[#This Row],[RESPONSABLE]])-COUNTIF(TaskList1[RESPONSABLE],$D$1))),INDEX(TaskList3[AXE],SMALL(IF(TaskList3[RESPONSABLE]=$D$1,ROW(TaskList3[RESPONSABLE])-1),COUNTIF($D$3:D695,TaskList15[[#This Row],[RESPONSABLE]])-COUNTIF(TaskList2[RESPONSABLE],$D$1)-COUNTIF(TaskList1[RESPONSABLE],$D$1))))))</f>
        <v/>
      </c>
      <c r="D695" s="12" t="str">
        <f>IF(COUNTIF($D$2:D694,$D$1)&lt;COUNTIF(TaskList2[RESPONSABLE],$D$1)+COUNTIF(TaskList3[RESPONSABLE],$D$1)+COUNTIF(TaskList1[RESPONSABLE],$D$1),$D$1,"")</f>
        <v/>
      </c>
      <c r="E695" s="13" t="str">
        <f t="array" ref="E695">IF(TaskList15[[#This Row],[RESPONSABLE]]="","",IFERROR(INDEX(TaskList1[DATE LIMITE],SMALL(IF(TaskList1[RESPONSABLE]=$D$1,ROW(TaskList1[RESPONSABLE])-1),COUNTIF($D$3:D695,TaskList15[[#This Row],[RESPONSABLE]]))),IFERROR(INDEX(TaskList2[DATE LIMITE],SMALL(IF(TaskList2[RESPONSABLE]=$D$1,ROW(TaskList2[RESPONSABLE])-1),COUNTIF($D$3:D695,TaskList15[[#This Row],[RESPONSABLE]])-COUNTIF(TaskList1[RESPONSABLE],$D$1))),INDEX(TaskList3[DATE LIMITE],SMALL(IF(TaskList3[RESPONSABLE]=$D$1,ROW(TaskList3[RESPONSABLE])-1),COUNTIF($D$3:D695,TaskList15[[#This Row],[RESPONSABLE]])-COUNTIF(TaskList2[RESPONSABLE],$D$1)-COUNTIF(TaskList1[RESPONSABLE],$D$1))))))</f>
        <v/>
      </c>
      <c r="F695" s="10" t="str">
        <f t="array" ref="F695">IF(TaskList15[[#This Row],[RESPONSABLE]]="","",IFERROR(INDEX(TaskList1[STATUT],SMALL(IF(TaskList1[RESPONSABLE]=$D$1,ROW(TaskList1[RESPONSABLE])-1),COUNTIF($D$3:D695,TaskList15[[#This Row],[RESPONSABLE]]))),IFERROR(INDEX(TaskList2[STATUT],SMALL(IF(TaskList2[RESPONSABLE]=$D$1,ROW(TaskList2[RESPONSABLE])-1),COUNTIF($D$3:D695,TaskList15[[#This Row],[RESPONSABLE]])-COUNTIF(TaskList1[RESPONSABLE],$D$1))),INDEX(TaskList3[STATUT],SMALL(IF(TaskList3[RESPONSABLE]=$D$1,ROW(TaskList3[RESPONSABLE])-1),COUNTIF($D$3:D695,TaskList15[[#This Row],[RESPONSABLE]])-COUNTIF(TaskList2[RESPONSABLE],$D$1)-COUNTIF(TaskList1[RESPONSABLE],$D$1))))))</f>
        <v/>
      </c>
    </row>
    <row r="696" spans="1:6" x14ac:dyDescent="0.3">
      <c r="A696" s="10" t="str">
        <f t="array" ref="A696">IF(TaskList15[[#This Row],[RESPONSABLE]]="","",IFERROR(INDEX(TaskList1[THÈME],SMALL(IF(TaskList1[RESPONSABLE]=$D$1,ROW(TaskList1[RESPONSABLE])-1),COUNTIF($D$3:D696,TaskList15[[#This Row],[RESPONSABLE]]))),IFERROR(INDEX(TaskList2[THÈME],SMALL(IF(TaskList2[RESPONSABLE]=$D$1,ROW(TaskList2[RESPONSABLE])-1),COUNTIF($D$3:D696,TaskList15[[#This Row],[RESPONSABLE]])-COUNTIF(TaskList1[RESPONSABLE],$D$1))),INDEX(TaskList3[THÈME],SMALL(IF(TaskList3[RESPONSABLE]=$D$1,ROW(TaskList3[RESPONSABLE])-1),COUNTIF($D$3:D696,TaskList15[[#This Row],[RESPONSABLE]])-COUNTIF(TaskList2[RESPONSABLE],$D$1)-COUNTIF(TaskList1[RESPONSABLE],$D$1))))))</f>
        <v/>
      </c>
      <c r="B696" s="10" t="str">
        <f t="array" ref="B696">IF(TaskList15[[#This Row],[RESPONSABLE]]="","",IFERROR(INDEX(TaskList1[AXE],SMALL(IF(TaskList1[RESPONSABLE]=$D$1,ROW(TaskList1[RESPONSABLE])-1),COUNTIF($D$3:D696,TaskList15[[#This Row],[RESPONSABLE]]))),IFERROR(INDEX(TaskList2[AXE],SMALL(IF(TaskList2[RESPONSABLE]=$D$1,ROW(TaskList2[RESPONSABLE])-1),COUNTIF($D$3:D696,TaskList15[[#This Row],[RESPONSABLE]])-COUNTIF(TaskList1[RESPONSABLE],$D$1))),INDEX(TaskList3[AXE],SMALL(IF(TaskList3[RESPONSABLE]=$D$1,ROW(TaskList3[RESPONSABLE])-1),COUNTIF($D$3:D696,TaskList15[[#This Row],[RESPONSABLE]])-COUNTIF(TaskList2[RESPONSABLE],$D$1)-COUNTIF(TaskList1[RESPONSABLE],$D$1))))))</f>
        <v/>
      </c>
      <c r="D696" s="12" t="str">
        <f>IF(COUNTIF($D$2:D695,$D$1)&lt;COUNTIF(TaskList2[RESPONSABLE],$D$1)+COUNTIF(TaskList3[RESPONSABLE],$D$1)+COUNTIF(TaskList1[RESPONSABLE],$D$1),$D$1,"")</f>
        <v/>
      </c>
      <c r="E696" s="13" t="str">
        <f t="array" ref="E696">IF(TaskList15[[#This Row],[RESPONSABLE]]="","",IFERROR(INDEX(TaskList1[DATE LIMITE],SMALL(IF(TaskList1[RESPONSABLE]=$D$1,ROW(TaskList1[RESPONSABLE])-1),COUNTIF($D$3:D696,TaskList15[[#This Row],[RESPONSABLE]]))),IFERROR(INDEX(TaskList2[DATE LIMITE],SMALL(IF(TaskList2[RESPONSABLE]=$D$1,ROW(TaskList2[RESPONSABLE])-1),COUNTIF($D$3:D696,TaskList15[[#This Row],[RESPONSABLE]])-COUNTIF(TaskList1[RESPONSABLE],$D$1))),INDEX(TaskList3[DATE LIMITE],SMALL(IF(TaskList3[RESPONSABLE]=$D$1,ROW(TaskList3[RESPONSABLE])-1),COUNTIF($D$3:D696,TaskList15[[#This Row],[RESPONSABLE]])-COUNTIF(TaskList2[RESPONSABLE],$D$1)-COUNTIF(TaskList1[RESPONSABLE],$D$1))))))</f>
        <v/>
      </c>
      <c r="F696" s="10" t="str">
        <f t="array" ref="F696">IF(TaskList15[[#This Row],[RESPONSABLE]]="","",IFERROR(INDEX(TaskList1[STATUT],SMALL(IF(TaskList1[RESPONSABLE]=$D$1,ROW(TaskList1[RESPONSABLE])-1),COUNTIF($D$3:D696,TaskList15[[#This Row],[RESPONSABLE]]))),IFERROR(INDEX(TaskList2[STATUT],SMALL(IF(TaskList2[RESPONSABLE]=$D$1,ROW(TaskList2[RESPONSABLE])-1),COUNTIF($D$3:D696,TaskList15[[#This Row],[RESPONSABLE]])-COUNTIF(TaskList1[RESPONSABLE],$D$1))),INDEX(TaskList3[STATUT],SMALL(IF(TaskList3[RESPONSABLE]=$D$1,ROW(TaskList3[RESPONSABLE])-1),COUNTIF($D$3:D696,TaskList15[[#This Row],[RESPONSABLE]])-COUNTIF(TaskList2[RESPONSABLE],$D$1)-COUNTIF(TaskList1[RESPONSABLE],$D$1))))))</f>
        <v/>
      </c>
    </row>
    <row r="697" spans="1:6" x14ac:dyDescent="0.3">
      <c r="A697" s="10" t="str">
        <f t="array" ref="A697">IF(TaskList15[[#This Row],[RESPONSABLE]]="","",IFERROR(INDEX(TaskList1[THÈME],SMALL(IF(TaskList1[RESPONSABLE]=$D$1,ROW(TaskList1[RESPONSABLE])-1),COUNTIF($D$3:D697,TaskList15[[#This Row],[RESPONSABLE]]))),IFERROR(INDEX(TaskList2[THÈME],SMALL(IF(TaskList2[RESPONSABLE]=$D$1,ROW(TaskList2[RESPONSABLE])-1),COUNTIF($D$3:D697,TaskList15[[#This Row],[RESPONSABLE]])-COUNTIF(TaskList1[RESPONSABLE],$D$1))),INDEX(TaskList3[THÈME],SMALL(IF(TaskList3[RESPONSABLE]=$D$1,ROW(TaskList3[RESPONSABLE])-1),COUNTIF($D$3:D697,TaskList15[[#This Row],[RESPONSABLE]])-COUNTIF(TaskList2[RESPONSABLE],$D$1)-COUNTIF(TaskList1[RESPONSABLE],$D$1))))))</f>
        <v/>
      </c>
      <c r="B697" s="10" t="str">
        <f t="array" ref="B697">IF(TaskList15[[#This Row],[RESPONSABLE]]="","",IFERROR(INDEX(TaskList1[AXE],SMALL(IF(TaskList1[RESPONSABLE]=$D$1,ROW(TaskList1[RESPONSABLE])-1),COUNTIF($D$3:D697,TaskList15[[#This Row],[RESPONSABLE]]))),IFERROR(INDEX(TaskList2[AXE],SMALL(IF(TaskList2[RESPONSABLE]=$D$1,ROW(TaskList2[RESPONSABLE])-1),COUNTIF($D$3:D697,TaskList15[[#This Row],[RESPONSABLE]])-COUNTIF(TaskList1[RESPONSABLE],$D$1))),INDEX(TaskList3[AXE],SMALL(IF(TaskList3[RESPONSABLE]=$D$1,ROW(TaskList3[RESPONSABLE])-1),COUNTIF($D$3:D697,TaskList15[[#This Row],[RESPONSABLE]])-COUNTIF(TaskList2[RESPONSABLE],$D$1)-COUNTIF(TaskList1[RESPONSABLE],$D$1))))))</f>
        <v/>
      </c>
      <c r="D697" s="12" t="str">
        <f>IF(COUNTIF($D$2:D696,$D$1)&lt;COUNTIF(TaskList2[RESPONSABLE],$D$1)+COUNTIF(TaskList3[RESPONSABLE],$D$1)+COUNTIF(TaskList1[RESPONSABLE],$D$1),$D$1,"")</f>
        <v/>
      </c>
      <c r="E697" s="13" t="str">
        <f t="array" ref="E697">IF(TaskList15[[#This Row],[RESPONSABLE]]="","",IFERROR(INDEX(TaskList1[DATE LIMITE],SMALL(IF(TaskList1[RESPONSABLE]=$D$1,ROW(TaskList1[RESPONSABLE])-1),COUNTIF($D$3:D697,TaskList15[[#This Row],[RESPONSABLE]]))),IFERROR(INDEX(TaskList2[DATE LIMITE],SMALL(IF(TaskList2[RESPONSABLE]=$D$1,ROW(TaskList2[RESPONSABLE])-1),COUNTIF($D$3:D697,TaskList15[[#This Row],[RESPONSABLE]])-COUNTIF(TaskList1[RESPONSABLE],$D$1))),INDEX(TaskList3[DATE LIMITE],SMALL(IF(TaskList3[RESPONSABLE]=$D$1,ROW(TaskList3[RESPONSABLE])-1),COUNTIF($D$3:D697,TaskList15[[#This Row],[RESPONSABLE]])-COUNTIF(TaskList2[RESPONSABLE],$D$1)-COUNTIF(TaskList1[RESPONSABLE],$D$1))))))</f>
        <v/>
      </c>
      <c r="F697" s="10" t="str">
        <f t="array" ref="F697">IF(TaskList15[[#This Row],[RESPONSABLE]]="","",IFERROR(INDEX(TaskList1[STATUT],SMALL(IF(TaskList1[RESPONSABLE]=$D$1,ROW(TaskList1[RESPONSABLE])-1),COUNTIF($D$3:D697,TaskList15[[#This Row],[RESPONSABLE]]))),IFERROR(INDEX(TaskList2[STATUT],SMALL(IF(TaskList2[RESPONSABLE]=$D$1,ROW(TaskList2[RESPONSABLE])-1),COUNTIF($D$3:D697,TaskList15[[#This Row],[RESPONSABLE]])-COUNTIF(TaskList1[RESPONSABLE],$D$1))),INDEX(TaskList3[STATUT],SMALL(IF(TaskList3[RESPONSABLE]=$D$1,ROW(TaskList3[RESPONSABLE])-1),COUNTIF($D$3:D697,TaskList15[[#This Row],[RESPONSABLE]])-COUNTIF(TaskList2[RESPONSABLE],$D$1)-COUNTIF(TaskList1[RESPONSABLE],$D$1))))))</f>
        <v/>
      </c>
    </row>
    <row r="698" spans="1:6" x14ac:dyDescent="0.3">
      <c r="A698" s="10" t="str">
        <f t="array" ref="A698">IF(TaskList15[[#This Row],[RESPONSABLE]]="","",IFERROR(INDEX(TaskList1[THÈME],SMALL(IF(TaskList1[RESPONSABLE]=$D$1,ROW(TaskList1[RESPONSABLE])-1),COUNTIF($D$3:D698,TaskList15[[#This Row],[RESPONSABLE]]))),IFERROR(INDEX(TaskList2[THÈME],SMALL(IF(TaskList2[RESPONSABLE]=$D$1,ROW(TaskList2[RESPONSABLE])-1),COUNTIF($D$3:D698,TaskList15[[#This Row],[RESPONSABLE]])-COUNTIF(TaskList1[RESPONSABLE],$D$1))),INDEX(TaskList3[THÈME],SMALL(IF(TaskList3[RESPONSABLE]=$D$1,ROW(TaskList3[RESPONSABLE])-1),COUNTIF($D$3:D698,TaskList15[[#This Row],[RESPONSABLE]])-COUNTIF(TaskList2[RESPONSABLE],$D$1)-COUNTIF(TaskList1[RESPONSABLE],$D$1))))))</f>
        <v/>
      </c>
      <c r="B698" s="10" t="str">
        <f t="array" ref="B698">IF(TaskList15[[#This Row],[RESPONSABLE]]="","",IFERROR(INDEX(TaskList1[AXE],SMALL(IF(TaskList1[RESPONSABLE]=$D$1,ROW(TaskList1[RESPONSABLE])-1),COUNTIF($D$3:D698,TaskList15[[#This Row],[RESPONSABLE]]))),IFERROR(INDEX(TaskList2[AXE],SMALL(IF(TaskList2[RESPONSABLE]=$D$1,ROW(TaskList2[RESPONSABLE])-1),COUNTIF($D$3:D698,TaskList15[[#This Row],[RESPONSABLE]])-COUNTIF(TaskList1[RESPONSABLE],$D$1))),INDEX(TaskList3[AXE],SMALL(IF(TaskList3[RESPONSABLE]=$D$1,ROW(TaskList3[RESPONSABLE])-1),COUNTIF($D$3:D698,TaskList15[[#This Row],[RESPONSABLE]])-COUNTIF(TaskList2[RESPONSABLE],$D$1)-COUNTIF(TaskList1[RESPONSABLE],$D$1))))))</f>
        <v/>
      </c>
      <c r="D698" s="12" t="str">
        <f>IF(COUNTIF($D$2:D697,$D$1)&lt;COUNTIF(TaskList2[RESPONSABLE],$D$1)+COUNTIF(TaskList3[RESPONSABLE],$D$1)+COUNTIF(TaskList1[RESPONSABLE],$D$1),$D$1,"")</f>
        <v/>
      </c>
      <c r="E698" s="13" t="str">
        <f t="array" ref="E698">IF(TaskList15[[#This Row],[RESPONSABLE]]="","",IFERROR(INDEX(TaskList1[DATE LIMITE],SMALL(IF(TaskList1[RESPONSABLE]=$D$1,ROW(TaskList1[RESPONSABLE])-1),COUNTIF($D$3:D698,TaskList15[[#This Row],[RESPONSABLE]]))),IFERROR(INDEX(TaskList2[DATE LIMITE],SMALL(IF(TaskList2[RESPONSABLE]=$D$1,ROW(TaskList2[RESPONSABLE])-1),COUNTIF($D$3:D698,TaskList15[[#This Row],[RESPONSABLE]])-COUNTIF(TaskList1[RESPONSABLE],$D$1))),INDEX(TaskList3[DATE LIMITE],SMALL(IF(TaskList3[RESPONSABLE]=$D$1,ROW(TaskList3[RESPONSABLE])-1),COUNTIF($D$3:D698,TaskList15[[#This Row],[RESPONSABLE]])-COUNTIF(TaskList2[RESPONSABLE],$D$1)-COUNTIF(TaskList1[RESPONSABLE],$D$1))))))</f>
        <v/>
      </c>
      <c r="F698" s="10" t="str">
        <f t="array" ref="F698">IF(TaskList15[[#This Row],[RESPONSABLE]]="","",IFERROR(INDEX(TaskList1[STATUT],SMALL(IF(TaskList1[RESPONSABLE]=$D$1,ROW(TaskList1[RESPONSABLE])-1),COUNTIF($D$3:D698,TaskList15[[#This Row],[RESPONSABLE]]))),IFERROR(INDEX(TaskList2[STATUT],SMALL(IF(TaskList2[RESPONSABLE]=$D$1,ROW(TaskList2[RESPONSABLE])-1),COUNTIF($D$3:D698,TaskList15[[#This Row],[RESPONSABLE]])-COUNTIF(TaskList1[RESPONSABLE],$D$1))),INDEX(TaskList3[STATUT],SMALL(IF(TaskList3[RESPONSABLE]=$D$1,ROW(TaskList3[RESPONSABLE])-1),COUNTIF($D$3:D698,TaskList15[[#This Row],[RESPONSABLE]])-COUNTIF(TaskList2[RESPONSABLE],$D$1)-COUNTIF(TaskList1[RESPONSABLE],$D$1))))))</f>
        <v/>
      </c>
    </row>
    <row r="699" spans="1:6" x14ac:dyDescent="0.3">
      <c r="A699" s="10" t="str">
        <f t="array" ref="A699">IF(TaskList15[[#This Row],[RESPONSABLE]]="","",IFERROR(INDEX(TaskList1[THÈME],SMALL(IF(TaskList1[RESPONSABLE]=$D$1,ROW(TaskList1[RESPONSABLE])-1),COUNTIF($D$3:D699,TaskList15[[#This Row],[RESPONSABLE]]))),IFERROR(INDEX(TaskList2[THÈME],SMALL(IF(TaskList2[RESPONSABLE]=$D$1,ROW(TaskList2[RESPONSABLE])-1),COUNTIF($D$3:D699,TaskList15[[#This Row],[RESPONSABLE]])-COUNTIF(TaskList1[RESPONSABLE],$D$1))),INDEX(TaskList3[THÈME],SMALL(IF(TaskList3[RESPONSABLE]=$D$1,ROW(TaskList3[RESPONSABLE])-1),COUNTIF($D$3:D699,TaskList15[[#This Row],[RESPONSABLE]])-COUNTIF(TaskList2[RESPONSABLE],$D$1)-COUNTIF(TaskList1[RESPONSABLE],$D$1))))))</f>
        <v/>
      </c>
      <c r="B699" s="10" t="str">
        <f t="array" ref="B699">IF(TaskList15[[#This Row],[RESPONSABLE]]="","",IFERROR(INDEX(TaskList1[AXE],SMALL(IF(TaskList1[RESPONSABLE]=$D$1,ROW(TaskList1[RESPONSABLE])-1),COUNTIF($D$3:D699,TaskList15[[#This Row],[RESPONSABLE]]))),IFERROR(INDEX(TaskList2[AXE],SMALL(IF(TaskList2[RESPONSABLE]=$D$1,ROW(TaskList2[RESPONSABLE])-1),COUNTIF($D$3:D699,TaskList15[[#This Row],[RESPONSABLE]])-COUNTIF(TaskList1[RESPONSABLE],$D$1))),INDEX(TaskList3[AXE],SMALL(IF(TaskList3[RESPONSABLE]=$D$1,ROW(TaskList3[RESPONSABLE])-1),COUNTIF($D$3:D699,TaskList15[[#This Row],[RESPONSABLE]])-COUNTIF(TaskList2[RESPONSABLE],$D$1)-COUNTIF(TaskList1[RESPONSABLE],$D$1))))))</f>
        <v/>
      </c>
      <c r="D699" s="12" t="str">
        <f>IF(COUNTIF($D$2:D698,$D$1)&lt;COUNTIF(TaskList2[RESPONSABLE],$D$1)+COUNTIF(TaskList3[RESPONSABLE],$D$1)+COUNTIF(TaskList1[RESPONSABLE],$D$1),$D$1,"")</f>
        <v/>
      </c>
      <c r="E699" s="13" t="str">
        <f t="array" ref="E699">IF(TaskList15[[#This Row],[RESPONSABLE]]="","",IFERROR(INDEX(TaskList1[DATE LIMITE],SMALL(IF(TaskList1[RESPONSABLE]=$D$1,ROW(TaskList1[RESPONSABLE])-1),COUNTIF($D$3:D699,TaskList15[[#This Row],[RESPONSABLE]]))),IFERROR(INDEX(TaskList2[DATE LIMITE],SMALL(IF(TaskList2[RESPONSABLE]=$D$1,ROW(TaskList2[RESPONSABLE])-1),COUNTIF($D$3:D699,TaskList15[[#This Row],[RESPONSABLE]])-COUNTIF(TaskList1[RESPONSABLE],$D$1))),INDEX(TaskList3[DATE LIMITE],SMALL(IF(TaskList3[RESPONSABLE]=$D$1,ROW(TaskList3[RESPONSABLE])-1),COUNTIF($D$3:D699,TaskList15[[#This Row],[RESPONSABLE]])-COUNTIF(TaskList2[RESPONSABLE],$D$1)-COUNTIF(TaskList1[RESPONSABLE],$D$1))))))</f>
        <v/>
      </c>
      <c r="F699" s="10" t="str">
        <f t="array" ref="F699">IF(TaskList15[[#This Row],[RESPONSABLE]]="","",IFERROR(INDEX(TaskList1[STATUT],SMALL(IF(TaskList1[RESPONSABLE]=$D$1,ROW(TaskList1[RESPONSABLE])-1),COUNTIF($D$3:D699,TaskList15[[#This Row],[RESPONSABLE]]))),IFERROR(INDEX(TaskList2[STATUT],SMALL(IF(TaskList2[RESPONSABLE]=$D$1,ROW(TaskList2[RESPONSABLE])-1),COUNTIF($D$3:D699,TaskList15[[#This Row],[RESPONSABLE]])-COUNTIF(TaskList1[RESPONSABLE],$D$1))),INDEX(TaskList3[STATUT],SMALL(IF(TaskList3[RESPONSABLE]=$D$1,ROW(TaskList3[RESPONSABLE])-1),COUNTIF($D$3:D699,TaskList15[[#This Row],[RESPONSABLE]])-COUNTIF(TaskList2[RESPONSABLE],$D$1)-COUNTIF(TaskList1[RESPONSABLE],$D$1))))))</f>
        <v/>
      </c>
    </row>
    <row r="700" spans="1:6" x14ac:dyDescent="0.3">
      <c r="A700" s="10" t="str">
        <f t="array" ref="A700">IF(TaskList15[[#This Row],[RESPONSABLE]]="","",IFERROR(INDEX(TaskList1[THÈME],SMALL(IF(TaskList1[RESPONSABLE]=$D$1,ROW(TaskList1[RESPONSABLE])-1),COUNTIF($D$3:D700,TaskList15[[#This Row],[RESPONSABLE]]))),IFERROR(INDEX(TaskList2[THÈME],SMALL(IF(TaskList2[RESPONSABLE]=$D$1,ROW(TaskList2[RESPONSABLE])-1),COUNTIF($D$3:D700,TaskList15[[#This Row],[RESPONSABLE]])-COUNTIF(TaskList1[RESPONSABLE],$D$1))),INDEX(TaskList3[THÈME],SMALL(IF(TaskList3[RESPONSABLE]=$D$1,ROW(TaskList3[RESPONSABLE])-1),COUNTIF($D$3:D700,TaskList15[[#This Row],[RESPONSABLE]])-COUNTIF(TaskList2[RESPONSABLE],$D$1)-COUNTIF(TaskList1[RESPONSABLE],$D$1))))))</f>
        <v/>
      </c>
      <c r="B700" s="10" t="str">
        <f t="array" ref="B700">IF(TaskList15[[#This Row],[RESPONSABLE]]="","",IFERROR(INDEX(TaskList1[AXE],SMALL(IF(TaskList1[RESPONSABLE]=$D$1,ROW(TaskList1[RESPONSABLE])-1),COUNTIF($D$3:D700,TaskList15[[#This Row],[RESPONSABLE]]))),IFERROR(INDEX(TaskList2[AXE],SMALL(IF(TaskList2[RESPONSABLE]=$D$1,ROW(TaskList2[RESPONSABLE])-1),COUNTIF($D$3:D700,TaskList15[[#This Row],[RESPONSABLE]])-COUNTIF(TaskList1[RESPONSABLE],$D$1))),INDEX(TaskList3[AXE],SMALL(IF(TaskList3[RESPONSABLE]=$D$1,ROW(TaskList3[RESPONSABLE])-1),COUNTIF($D$3:D700,TaskList15[[#This Row],[RESPONSABLE]])-COUNTIF(TaskList2[RESPONSABLE],$D$1)-COUNTIF(TaskList1[RESPONSABLE],$D$1))))))</f>
        <v/>
      </c>
      <c r="D700" s="12" t="str">
        <f>IF(COUNTIF($D$2:D699,$D$1)&lt;COUNTIF(TaskList2[RESPONSABLE],$D$1)+COUNTIF(TaskList3[RESPONSABLE],$D$1)+COUNTIF(TaskList1[RESPONSABLE],$D$1),$D$1,"")</f>
        <v/>
      </c>
      <c r="E700" s="13" t="str">
        <f t="array" ref="E700">IF(TaskList15[[#This Row],[RESPONSABLE]]="","",IFERROR(INDEX(TaskList1[DATE LIMITE],SMALL(IF(TaskList1[RESPONSABLE]=$D$1,ROW(TaskList1[RESPONSABLE])-1),COUNTIF($D$3:D700,TaskList15[[#This Row],[RESPONSABLE]]))),IFERROR(INDEX(TaskList2[DATE LIMITE],SMALL(IF(TaskList2[RESPONSABLE]=$D$1,ROW(TaskList2[RESPONSABLE])-1),COUNTIF($D$3:D700,TaskList15[[#This Row],[RESPONSABLE]])-COUNTIF(TaskList1[RESPONSABLE],$D$1))),INDEX(TaskList3[DATE LIMITE],SMALL(IF(TaskList3[RESPONSABLE]=$D$1,ROW(TaskList3[RESPONSABLE])-1),COUNTIF($D$3:D700,TaskList15[[#This Row],[RESPONSABLE]])-COUNTIF(TaskList2[RESPONSABLE],$D$1)-COUNTIF(TaskList1[RESPONSABLE],$D$1))))))</f>
        <v/>
      </c>
      <c r="F700" s="10" t="str">
        <f t="array" ref="F700">IF(TaskList15[[#This Row],[RESPONSABLE]]="","",IFERROR(INDEX(TaskList1[STATUT],SMALL(IF(TaskList1[RESPONSABLE]=$D$1,ROW(TaskList1[RESPONSABLE])-1),COUNTIF($D$3:D700,TaskList15[[#This Row],[RESPONSABLE]]))),IFERROR(INDEX(TaskList2[STATUT],SMALL(IF(TaskList2[RESPONSABLE]=$D$1,ROW(TaskList2[RESPONSABLE])-1),COUNTIF($D$3:D700,TaskList15[[#This Row],[RESPONSABLE]])-COUNTIF(TaskList1[RESPONSABLE],$D$1))),INDEX(TaskList3[STATUT],SMALL(IF(TaskList3[RESPONSABLE]=$D$1,ROW(TaskList3[RESPONSABLE])-1),COUNTIF($D$3:D700,TaskList15[[#This Row],[RESPONSABLE]])-COUNTIF(TaskList2[RESPONSABLE],$D$1)-COUNTIF(TaskList1[RESPONSABLE],$D$1))))))</f>
        <v/>
      </c>
    </row>
    <row r="701" spans="1:6" x14ac:dyDescent="0.3">
      <c r="A701" s="10" t="str">
        <f t="array" ref="A701">IF(TaskList15[[#This Row],[RESPONSABLE]]="","",IFERROR(INDEX(TaskList1[THÈME],SMALL(IF(TaskList1[RESPONSABLE]=$D$1,ROW(TaskList1[RESPONSABLE])-1),COUNTIF($D$3:D701,TaskList15[[#This Row],[RESPONSABLE]]))),IFERROR(INDEX(TaskList2[THÈME],SMALL(IF(TaskList2[RESPONSABLE]=$D$1,ROW(TaskList2[RESPONSABLE])-1),COUNTIF($D$3:D701,TaskList15[[#This Row],[RESPONSABLE]])-COUNTIF(TaskList1[RESPONSABLE],$D$1))),INDEX(TaskList3[THÈME],SMALL(IF(TaskList3[RESPONSABLE]=$D$1,ROW(TaskList3[RESPONSABLE])-1),COUNTIF($D$3:D701,TaskList15[[#This Row],[RESPONSABLE]])-COUNTIF(TaskList2[RESPONSABLE],$D$1)-COUNTIF(TaskList1[RESPONSABLE],$D$1))))))</f>
        <v/>
      </c>
      <c r="B701" s="10" t="str">
        <f t="array" ref="B701">IF(TaskList15[[#This Row],[RESPONSABLE]]="","",IFERROR(INDEX(TaskList1[AXE],SMALL(IF(TaskList1[RESPONSABLE]=$D$1,ROW(TaskList1[RESPONSABLE])-1),COUNTIF($D$3:D701,TaskList15[[#This Row],[RESPONSABLE]]))),IFERROR(INDEX(TaskList2[AXE],SMALL(IF(TaskList2[RESPONSABLE]=$D$1,ROW(TaskList2[RESPONSABLE])-1),COUNTIF($D$3:D701,TaskList15[[#This Row],[RESPONSABLE]])-COUNTIF(TaskList1[RESPONSABLE],$D$1))),INDEX(TaskList3[AXE],SMALL(IF(TaskList3[RESPONSABLE]=$D$1,ROW(TaskList3[RESPONSABLE])-1),COUNTIF($D$3:D701,TaskList15[[#This Row],[RESPONSABLE]])-COUNTIF(TaskList2[RESPONSABLE],$D$1)-COUNTIF(TaskList1[RESPONSABLE],$D$1))))))</f>
        <v/>
      </c>
      <c r="D701" s="12" t="str">
        <f>IF(COUNTIF($D$2:D700,$D$1)&lt;COUNTIF(TaskList2[RESPONSABLE],$D$1)+COUNTIF(TaskList3[RESPONSABLE],$D$1)+COUNTIF(TaskList1[RESPONSABLE],$D$1),$D$1,"")</f>
        <v/>
      </c>
      <c r="E701" s="13" t="str">
        <f t="array" ref="E701">IF(TaskList15[[#This Row],[RESPONSABLE]]="","",IFERROR(INDEX(TaskList1[DATE LIMITE],SMALL(IF(TaskList1[RESPONSABLE]=$D$1,ROW(TaskList1[RESPONSABLE])-1),COUNTIF($D$3:D701,TaskList15[[#This Row],[RESPONSABLE]]))),IFERROR(INDEX(TaskList2[DATE LIMITE],SMALL(IF(TaskList2[RESPONSABLE]=$D$1,ROW(TaskList2[RESPONSABLE])-1),COUNTIF($D$3:D701,TaskList15[[#This Row],[RESPONSABLE]])-COUNTIF(TaskList1[RESPONSABLE],$D$1))),INDEX(TaskList3[DATE LIMITE],SMALL(IF(TaskList3[RESPONSABLE]=$D$1,ROW(TaskList3[RESPONSABLE])-1),COUNTIF($D$3:D701,TaskList15[[#This Row],[RESPONSABLE]])-COUNTIF(TaskList2[RESPONSABLE],$D$1)-COUNTIF(TaskList1[RESPONSABLE],$D$1))))))</f>
        <v/>
      </c>
      <c r="F701" s="10" t="str">
        <f t="array" ref="F701">IF(TaskList15[[#This Row],[RESPONSABLE]]="","",IFERROR(INDEX(TaskList1[STATUT],SMALL(IF(TaskList1[RESPONSABLE]=$D$1,ROW(TaskList1[RESPONSABLE])-1),COUNTIF($D$3:D701,TaskList15[[#This Row],[RESPONSABLE]]))),IFERROR(INDEX(TaskList2[STATUT],SMALL(IF(TaskList2[RESPONSABLE]=$D$1,ROW(TaskList2[RESPONSABLE])-1),COUNTIF($D$3:D701,TaskList15[[#This Row],[RESPONSABLE]])-COUNTIF(TaskList1[RESPONSABLE],$D$1))),INDEX(TaskList3[STATUT],SMALL(IF(TaskList3[RESPONSABLE]=$D$1,ROW(TaskList3[RESPONSABLE])-1),COUNTIF($D$3:D701,TaskList15[[#This Row],[RESPONSABLE]])-COUNTIF(TaskList2[RESPONSABLE],$D$1)-COUNTIF(TaskList1[RESPONSABLE],$D$1))))))</f>
        <v/>
      </c>
    </row>
    <row r="702" spans="1:6" x14ac:dyDescent="0.3">
      <c r="A702" s="10" t="str">
        <f t="array" ref="A702">IF(TaskList15[[#This Row],[RESPONSABLE]]="","",IFERROR(INDEX(TaskList1[THÈME],SMALL(IF(TaskList1[RESPONSABLE]=$D$1,ROW(TaskList1[RESPONSABLE])-1),COUNTIF($D$3:D702,TaskList15[[#This Row],[RESPONSABLE]]))),IFERROR(INDEX(TaskList2[THÈME],SMALL(IF(TaskList2[RESPONSABLE]=$D$1,ROW(TaskList2[RESPONSABLE])-1),COUNTIF($D$3:D702,TaskList15[[#This Row],[RESPONSABLE]])-COUNTIF(TaskList1[RESPONSABLE],$D$1))),INDEX(TaskList3[THÈME],SMALL(IF(TaskList3[RESPONSABLE]=$D$1,ROW(TaskList3[RESPONSABLE])-1),COUNTIF($D$3:D702,TaskList15[[#This Row],[RESPONSABLE]])-COUNTIF(TaskList2[RESPONSABLE],$D$1)-COUNTIF(TaskList1[RESPONSABLE],$D$1))))))</f>
        <v/>
      </c>
      <c r="B702" s="10" t="str">
        <f t="array" ref="B702">IF(TaskList15[[#This Row],[RESPONSABLE]]="","",IFERROR(INDEX(TaskList1[AXE],SMALL(IF(TaskList1[RESPONSABLE]=$D$1,ROW(TaskList1[RESPONSABLE])-1),COUNTIF($D$3:D702,TaskList15[[#This Row],[RESPONSABLE]]))),IFERROR(INDEX(TaskList2[AXE],SMALL(IF(TaskList2[RESPONSABLE]=$D$1,ROW(TaskList2[RESPONSABLE])-1),COUNTIF($D$3:D702,TaskList15[[#This Row],[RESPONSABLE]])-COUNTIF(TaskList1[RESPONSABLE],$D$1))),INDEX(TaskList3[AXE],SMALL(IF(TaskList3[RESPONSABLE]=$D$1,ROW(TaskList3[RESPONSABLE])-1),COUNTIF($D$3:D702,TaskList15[[#This Row],[RESPONSABLE]])-COUNTIF(TaskList2[RESPONSABLE],$D$1)-COUNTIF(TaskList1[RESPONSABLE],$D$1))))))</f>
        <v/>
      </c>
      <c r="D702" s="12" t="str">
        <f>IF(COUNTIF($D$2:D701,$D$1)&lt;COUNTIF(TaskList2[RESPONSABLE],$D$1)+COUNTIF(TaskList3[RESPONSABLE],$D$1)+COUNTIF(TaskList1[RESPONSABLE],$D$1),$D$1,"")</f>
        <v/>
      </c>
      <c r="E702" s="13" t="str">
        <f t="array" ref="E702">IF(TaskList15[[#This Row],[RESPONSABLE]]="","",IFERROR(INDEX(TaskList1[DATE LIMITE],SMALL(IF(TaskList1[RESPONSABLE]=$D$1,ROW(TaskList1[RESPONSABLE])-1),COUNTIF($D$3:D702,TaskList15[[#This Row],[RESPONSABLE]]))),IFERROR(INDEX(TaskList2[DATE LIMITE],SMALL(IF(TaskList2[RESPONSABLE]=$D$1,ROW(TaskList2[RESPONSABLE])-1),COUNTIF($D$3:D702,TaskList15[[#This Row],[RESPONSABLE]])-COUNTIF(TaskList1[RESPONSABLE],$D$1))),INDEX(TaskList3[DATE LIMITE],SMALL(IF(TaskList3[RESPONSABLE]=$D$1,ROW(TaskList3[RESPONSABLE])-1),COUNTIF($D$3:D702,TaskList15[[#This Row],[RESPONSABLE]])-COUNTIF(TaskList2[RESPONSABLE],$D$1)-COUNTIF(TaskList1[RESPONSABLE],$D$1))))))</f>
        <v/>
      </c>
      <c r="F702" s="10" t="str">
        <f t="array" ref="F702">IF(TaskList15[[#This Row],[RESPONSABLE]]="","",IFERROR(INDEX(TaskList1[STATUT],SMALL(IF(TaskList1[RESPONSABLE]=$D$1,ROW(TaskList1[RESPONSABLE])-1),COUNTIF($D$3:D702,TaskList15[[#This Row],[RESPONSABLE]]))),IFERROR(INDEX(TaskList2[STATUT],SMALL(IF(TaskList2[RESPONSABLE]=$D$1,ROW(TaskList2[RESPONSABLE])-1),COUNTIF($D$3:D702,TaskList15[[#This Row],[RESPONSABLE]])-COUNTIF(TaskList1[RESPONSABLE],$D$1))),INDEX(TaskList3[STATUT],SMALL(IF(TaskList3[RESPONSABLE]=$D$1,ROW(TaskList3[RESPONSABLE])-1),COUNTIF($D$3:D702,TaskList15[[#This Row],[RESPONSABLE]])-COUNTIF(TaskList2[RESPONSABLE],$D$1)-COUNTIF(TaskList1[RESPONSABLE],$D$1))))))</f>
        <v/>
      </c>
    </row>
    <row r="703" spans="1:6" x14ac:dyDescent="0.3">
      <c r="A703" s="10" t="str">
        <f t="array" ref="A703">IF(TaskList15[[#This Row],[RESPONSABLE]]="","",IFERROR(INDEX(TaskList1[THÈME],SMALL(IF(TaskList1[RESPONSABLE]=$D$1,ROW(TaskList1[RESPONSABLE])-1),COUNTIF($D$3:D703,TaskList15[[#This Row],[RESPONSABLE]]))),IFERROR(INDEX(TaskList2[THÈME],SMALL(IF(TaskList2[RESPONSABLE]=$D$1,ROW(TaskList2[RESPONSABLE])-1),COUNTIF($D$3:D703,TaskList15[[#This Row],[RESPONSABLE]])-COUNTIF(TaskList1[RESPONSABLE],$D$1))),INDEX(TaskList3[THÈME],SMALL(IF(TaskList3[RESPONSABLE]=$D$1,ROW(TaskList3[RESPONSABLE])-1),COUNTIF($D$3:D703,TaskList15[[#This Row],[RESPONSABLE]])-COUNTIF(TaskList2[RESPONSABLE],$D$1)-COUNTIF(TaskList1[RESPONSABLE],$D$1))))))</f>
        <v/>
      </c>
      <c r="B703" s="10" t="str">
        <f t="array" ref="B703">IF(TaskList15[[#This Row],[RESPONSABLE]]="","",IFERROR(INDEX(TaskList1[AXE],SMALL(IF(TaskList1[RESPONSABLE]=$D$1,ROW(TaskList1[RESPONSABLE])-1),COUNTIF($D$3:D703,TaskList15[[#This Row],[RESPONSABLE]]))),IFERROR(INDEX(TaskList2[AXE],SMALL(IF(TaskList2[RESPONSABLE]=$D$1,ROW(TaskList2[RESPONSABLE])-1),COUNTIF($D$3:D703,TaskList15[[#This Row],[RESPONSABLE]])-COUNTIF(TaskList1[RESPONSABLE],$D$1))),INDEX(TaskList3[AXE],SMALL(IF(TaskList3[RESPONSABLE]=$D$1,ROW(TaskList3[RESPONSABLE])-1),COUNTIF($D$3:D703,TaskList15[[#This Row],[RESPONSABLE]])-COUNTIF(TaskList2[RESPONSABLE],$D$1)-COUNTIF(TaskList1[RESPONSABLE],$D$1))))))</f>
        <v/>
      </c>
      <c r="D703" s="12" t="str">
        <f>IF(COUNTIF($D$2:D702,$D$1)&lt;COUNTIF(TaskList2[RESPONSABLE],$D$1)+COUNTIF(TaskList3[RESPONSABLE],$D$1)+COUNTIF(TaskList1[RESPONSABLE],$D$1),$D$1,"")</f>
        <v/>
      </c>
      <c r="E703" s="13" t="str">
        <f t="array" ref="E703">IF(TaskList15[[#This Row],[RESPONSABLE]]="","",IFERROR(INDEX(TaskList1[DATE LIMITE],SMALL(IF(TaskList1[RESPONSABLE]=$D$1,ROW(TaskList1[RESPONSABLE])-1),COUNTIF($D$3:D703,TaskList15[[#This Row],[RESPONSABLE]]))),IFERROR(INDEX(TaskList2[DATE LIMITE],SMALL(IF(TaskList2[RESPONSABLE]=$D$1,ROW(TaskList2[RESPONSABLE])-1),COUNTIF($D$3:D703,TaskList15[[#This Row],[RESPONSABLE]])-COUNTIF(TaskList1[RESPONSABLE],$D$1))),INDEX(TaskList3[DATE LIMITE],SMALL(IF(TaskList3[RESPONSABLE]=$D$1,ROW(TaskList3[RESPONSABLE])-1),COUNTIF($D$3:D703,TaskList15[[#This Row],[RESPONSABLE]])-COUNTIF(TaskList2[RESPONSABLE],$D$1)-COUNTIF(TaskList1[RESPONSABLE],$D$1))))))</f>
        <v/>
      </c>
      <c r="F703" s="10" t="str">
        <f t="array" ref="F703">IF(TaskList15[[#This Row],[RESPONSABLE]]="","",IFERROR(INDEX(TaskList1[STATUT],SMALL(IF(TaskList1[RESPONSABLE]=$D$1,ROW(TaskList1[RESPONSABLE])-1),COUNTIF($D$3:D703,TaskList15[[#This Row],[RESPONSABLE]]))),IFERROR(INDEX(TaskList2[STATUT],SMALL(IF(TaskList2[RESPONSABLE]=$D$1,ROW(TaskList2[RESPONSABLE])-1),COUNTIF($D$3:D703,TaskList15[[#This Row],[RESPONSABLE]])-COUNTIF(TaskList1[RESPONSABLE],$D$1))),INDEX(TaskList3[STATUT],SMALL(IF(TaskList3[RESPONSABLE]=$D$1,ROW(TaskList3[RESPONSABLE])-1),COUNTIF($D$3:D703,TaskList15[[#This Row],[RESPONSABLE]])-COUNTIF(TaskList2[RESPONSABLE],$D$1)-COUNTIF(TaskList1[RESPONSABLE],$D$1))))))</f>
        <v/>
      </c>
    </row>
    <row r="704" spans="1:6" x14ac:dyDescent="0.3">
      <c r="A704" s="10" t="str">
        <f t="array" ref="A704">IF(TaskList15[[#This Row],[RESPONSABLE]]="","",IFERROR(INDEX(TaskList1[THÈME],SMALL(IF(TaskList1[RESPONSABLE]=$D$1,ROW(TaskList1[RESPONSABLE])-1),COUNTIF($D$3:D704,TaskList15[[#This Row],[RESPONSABLE]]))),IFERROR(INDEX(TaskList2[THÈME],SMALL(IF(TaskList2[RESPONSABLE]=$D$1,ROW(TaskList2[RESPONSABLE])-1),COUNTIF($D$3:D704,TaskList15[[#This Row],[RESPONSABLE]])-COUNTIF(TaskList1[RESPONSABLE],$D$1))),INDEX(TaskList3[THÈME],SMALL(IF(TaskList3[RESPONSABLE]=$D$1,ROW(TaskList3[RESPONSABLE])-1),COUNTIF($D$3:D704,TaskList15[[#This Row],[RESPONSABLE]])-COUNTIF(TaskList2[RESPONSABLE],$D$1)-COUNTIF(TaskList1[RESPONSABLE],$D$1))))))</f>
        <v/>
      </c>
      <c r="B704" s="10" t="str">
        <f t="array" ref="B704">IF(TaskList15[[#This Row],[RESPONSABLE]]="","",IFERROR(INDEX(TaskList1[AXE],SMALL(IF(TaskList1[RESPONSABLE]=$D$1,ROW(TaskList1[RESPONSABLE])-1),COUNTIF($D$3:D704,TaskList15[[#This Row],[RESPONSABLE]]))),IFERROR(INDEX(TaskList2[AXE],SMALL(IF(TaskList2[RESPONSABLE]=$D$1,ROW(TaskList2[RESPONSABLE])-1),COUNTIF($D$3:D704,TaskList15[[#This Row],[RESPONSABLE]])-COUNTIF(TaskList1[RESPONSABLE],$D$1))),INDEX(TaskList3[AXE],SMALL(IF(TaskList3[RESPONSABLE]=$D$1,ROW(TaskList3[RESPONSABLE])-1),COUNTIF($D$3:D704,TaskList15[[#This Row],[RESPONSABLE]])-COUNTIF(TaskList2[RESPONSABLE],$D$1)-COUNTIF(TaskList1[RESPONSABLE],$D$1))))))</f>
        <v/>
      </c>
      <c r="D704" s="12" t="str">
        <f>IF(COUNTIF($D$2:D703,$D$1)&lt;COUNTIF(TaskList2[RESPONSABLE],$D$1)+COUNTIF(TaskList3[RESPONSABLE],$D$1)+COUNTIF(TaskList1[RESPONSABLE],$D$1),$D$1,"")</f>
        <v/>
      </c>
      <c r="E704" s="13" t="str">
        <f t="array" ref="E704">IF(TaskList15[[#This Row],[RESPONSABLE]]="","",IFERROR(INDEX(TaskList1[DATE LIMITE],SMALL(IF(TaskList1[RESPONSABLE]=$D$1,ROW(TaskList1[RESPONSABLE])-1),COUNTIF($D$3:D704,TaskList15[[#This Row],[RESPONSABLE]]))),IFERROR(INDEX(TaskList2[DATE LIMITE],SMALL(IF(TaskList2[RESPONSABLE]=$D$1,ROW(TaskList2[RESPONSABLE])-1),COUNTIF($D$3:D704,TaskList15[[#This Row],[RESPONSABLE]])-COUNTIF(TaskList1[RESPONSABLE],$D$1))),INDEX(TaskList3[DATE LIMITE],SMALL(IF(TaskList3[RESPONSABLE]=$D$1,ROW(TaskList3[RESPONSABLE])-1),COUNTIF($D$3:D704,TaskList15[[#This Row],[RESPONSABLE]])-COUNTIF(TaskList2[RESPONSABLE],$D$1)-COUNTIF(TaskList1[RESPONSABLE],$D$1))))))</f>
        <v/>
      </c>
      <c r="F704" s="10" t="str">
        <f t="array" ref="F704">IF(TaskList15[[#This Row],[RESPONSABLE]]="","",IFERROR(INDEX(TaskList1[STATUT],SMALL(IF(TaskList1[RESPONSABLE]=$D$1,ROW(TaskList1[RESPONSABLE])-1),COUNTIF($D$3:D704,TaskList15[[#This Row],[RESPONSABLE]]))),IFERROR(INDEX(TaskList2[STATUT],SMALL(IF(TaskList2[RESPONSABLE]=$D$1,ROW(TaskList2[RESPONSABLE])-1),COUNTIF($D$3:D704,TaskList15[[#This Row],[RESPONSABLE]])-COUNTIF(TaskList1[RESPONSABLE],$D$1))),INDEX(TaskList3[STATUT],SMALL(IF(TaskList3[RESPONSABLE]=$D$1,ROW(TaskList3[RESPONSABLE])-1),COUNTIF($D$3:D704,TaskList15[[#This Row],[RESPONSABLE]])-COUNTIF(TaskList2[RESPONSABLE],$D$1)-COUNTIF(TaskList1[RESPONSABLE],$D$1))))))</f>
        <v/>
      </c>
    </row>
    <row r="705" spans="1:6" x14ac:dyDescent="0.3">
      <c r="A705" s="10" t="str">
        <f t="array" ref="A705">IF(TaskList15[[#This Row],[RESPONSABLE]]="","",IFERROR(INDEX(TaskList1[THÈME],SMALL(IF(TaskList1[RESPONSABLE]=$D$1,ROW(TaskList1[RESPONSABLE])-1),COUNTIF($D$3:D705,TaskList15[[#This Row],[RESPONSABLE]]))),IFERROR(INDEX(TaskList2[THÈME],SMALL(IF(TaskList2[RESPONSABLE]=$D$1,ROW(TaskList2[RESPONSABLE])-1),COUNTIF($D$3:D705,TaskList15[[#This Row],[RESPONSABLE]])-COUNTIF(TaskList1[RESPONSABLE],$D$1))),INDEX(TaskList3[THÈME],SMALL(IF(TaskList3[RESPONSABLE]=$D$1,ROW(TaskList3[RESPONSABLE])-1),COUNTIF($D$3:D705,TaskList15[[#This Row],[RESPONSABLE]])-COUNTIF(TaskList2[RESPONSABLE],$D$1)-COUNTIF(TaskList1[RESPONSABLE],$D$1))))))</f>
        <v/>
      </c>
      <c r="B705" s="10" t="str">
        <f t="array" ref="B705">IF(TaskList15[[#This Row],[RESPONSABLE]]="","",IFERROR(INDEX(TaskList1[AXE],SMALL(IF(TaskList1[RESPONSABLE]=$D$1,ROW(TaskList1[RESPONSABLE])-1),COUNTIF($D$3:D705,TaskList15[[#This Row],[RESPONSABLE]]))),IFERROR(INDEX(TaskList2[AXE],SMALL(IF(TaskList2[RESPONSABLE]=$D$1,ROW(TaskList2[RESPONSABLE])-1),COUNTIF($D$3:D705,TaskList15[[#This Row],[RESPONSABLE]])-COUNTIF(TaskList1[RESPONSABLE],$D$1))),INDEX(TaskList3[AXE],SMALL(IF(TaskList3[RESPONSABLE]=$D$1,ROW(TaskList3[RESPONSABLE])-1),COUNTIF($D$3:D705,TaskList15[[#This Row],[RESPONSABLE]])-COUNTIF(TaskList2[RESPONSABLE],$D$1)-COUNTIF(TaskList1[RESPONSABLE],$D$1))))))</f>
        <v/>
      </c>
      <c r="D705" s="12" t="str">
        <f>IF(COUNTIF($D$2:D704,$D$1)&lt;COUNTIF(TaskList2[RESPONSABLE],$D$1)+COUNTIF(TaskList3[RESPONSABLE],$D$1)+COUNTIF(TaskList1[RESPONSABLE],$D$1),$D$1,"")</f>
        <v/>
      </c>
      <c r="E705" s="13" t="str">
        <f t="array" ref="E705">IF(TaskList15[[#This Row],[RESPONSABLE]]="","",IFERROR(INDEX(TaskList1[DATE LIMITE],SMALL(IF(TaskList1[RESPONSABLE]=$D$1,ROW(TaskList1[RESPONSABLE])-1),COUNTIF($D$3:D705,TaskList15[[#This Row],[RESPONSABLE]]))),IFERROR(INDEX(TaskList2[DATE LIMITE],SMALL(IF(TaskList2[RESPONSABLE]=$D$1,ROW(TaskList2[RESPONSABLE])-1),COUNTIF($D$3:D705,TaskList15[[#This Row],[RESPONSABLE]])-COUNTIF(TaskList1[RESPONSABLE],$D$1))),INDEX(TaskList3[DATE LIMITE],SMALL(IF(TaskList3[RESPONSABLE]=$D$1,ROW(TaskList3[RESPONSABLE])-1),COUNTIF($D$3:D705,TaskList15[[#This Row],[RESPONSABLE]])-COUNTIF(TaskList2[RESPONSABLE],$D$1)-COUNTIF(TaskList1[RESPONSABLE],$D$1))))))</f>
        <v/>
      </c>
      <c r="F705" s="10" t="str">
        <f t="array" ref="F705">IF(TaskList15[[#This Row],[RESPONSABLE]]="","",IFERROR(INDEX(TaskList1[STATUT],SMALL(IF(TaskList1[RESPONSABLE]=$D$1,ROW(TaskList1[RESPONSABLE])-1),COUNTIF($D$3:D705,TaskList15[[#This Row],[RESPONSABLE]]))),IFERROR(INDEX(TaskList2[STATUT],SMALL(IF(TaskList2[RESPONSABLE]=$D$1,ROW(TaskList2[RESPONSABLE])-1),COUNTIF($D$3:D705,TaskList15[[#This Row],[RESPONSABLE]])-COUNTIF(TaskList1[RESPONSABLE],$D$1))),INDEX(TaskList3[STATUT],SMALL(IF(TaskList3[RESPONSABLE]=$D$1,ROW(TaskList3[RESPONSABLE])-1),COUNTIF($D$3:D705,TaskList15[[#This Row],[RESPONSABLE]])-COUNTIF(TaskList2[RESPONSABLE],$D$1)-COUNTIF(TaskList1[RESPONSABLE],$D$1))))))</f>
        <v/>
      </c>
    </row>
    <row r="706" spans="1:6" x14ac:dyDescent="0.3">
      <c r="A706" s="10" t="str">
        <f t="array" ref="A706">IF(TaskList15[[#This Row],[RESPONSABLE]]="","",IFERROR(INDEX(TaskList1[THÈME],SMALL(IF(TaskList1[RESPONSABLE]=$D$1,ROW(TaskList1[RESPONSABLE])-1),COUNTIF($D$3:D706,TaskList15[[#This Row],[RESPONSABLE]]))),IFERROR(INDEX(TaskList2[THÈME],SMALL(IF(TaskList2[RESPONSABLE]=$D$1,ROW(TaskList2[RESPONSABLE])-1),COUNTIF($D$3:D706,TaskList15[[#This Row],[RESPONSABLE]])-COUNTIF(TaskList1[RESPONSABLE],$D$1))),INDEX(TaskList3[THÈME],SMALL(IF(TaskList3[RESPONSABLE]=$D$1,ROW(TaskList3[RESPONSABLE])-1),COUNTIF($D$3:D706,TaskList15[[#This Row],[RESPONSABLE]])-COUNTIF(TaskList2[RESPONSABLE],$D$1)-COUNTIF(TaskList1[RESPONSABLE],$D$1))))))</f>
        <v/>
      </c>
      <c r="B706" s="10" t="str">
        <f t="array" ref="B706">IF(TaskList15[[#This Row],[RESPONSABLE]]="","",IFERROR(INDEX(TaskList1[AXE],SMALL(IF(TaskList1[RESPONSABLE]=$D$1,ROW(TaskList1[RESPONSABLE])-1),COUNTIF($D$3:D706,TaskList15[[#This Row],[RESPONSABLE]]))),IFERROR(INDEX(TaskList2[AXE],SMALL(IF(TaskList2[RESPONSABLE]=$D$1,ROW(TaskList2[RESPONSABLE])-1),COUNTIF($D$3:D706,TaskList15[[#This Row],[RESPONSABLE]])-COUNTIF(TaskList1[RESPONSABLE],$D$1))),INDEX(TaskList3[AXE],SMALL(IF(TaskList3[RESPONSABLE]=$D$1,ROW(TaskList3[RESPONSABLE])-1),COUNTIF($D$3:D706,TaskList15[[#This Row],[RESPONSABLE]])-COUNTIF(TaskList2[RESPONSABLE],$D$1)-COUNTIF(TaskList1[RESPONSABLE],$D$1))))))</f>
        <v/>
      </c>
      <c r="D706" s="12" t="str">
        <f>IF(COUNTIF($D$2:D705,$D$1)&lt;COUNTIF(TaskList2[RESPONSABLE],$D$1)+COUNTIF(TaskList3[RESPONSABLE],$D$1)+COUNTIF(TaskList1[RESPONSABLE],$D$1),$D$1,"")</f>
        <v/>
      </c>
      <c r="E706" s="13" t="str">
        <f t="array" ref="E706">IF(TaskList15[[#This Row],[RESPONSABLE]]="","",IFERROR(INDEX(TaskList1[DATE LIMITE],SMALL(IF(TaskList1[RESPONSABLE]=$D$1,ROW(TaskList1[RESPONSABLE])-1),COUNTIF($D$3:D706,TaskList15[[#This Row],[RESPONSABLE]]))),IFERROR(INDEX(TaskList2[DATE LIMITE],SMALL(IF(TaskList2[RESPONSABLE]=$D$1,ROW(TaskList2[RESPONSABLE])-1),COUNTIF($D$3:D706,TaskList15[[#This Row],[RESPONSABLE]])-COUNTIF(TaskList1[RESPONSABLE],$D$1))),INDEX(TaskList3[DATE LIMITE],SMALL(IF(TaskList3[RESPONSABLE]=$D$1,ROW(TaskList3[RESPONSABLE])-1),COUNTIF($D$3:D706,TaskList15[[#This Row],[RESPONSABLE]])-COUNTIF(TaskList2[RESPONSABLE],$D$1)-COUNTIF(TaskList1[RESPONSABLE],$D$1))))))</f>
        <v/>
      </c>
      <c r="F706" s="10" t="str">
        <f t="array" ref="F706">IF(TaskList15[[#This Row],[RESPONSABLE]]="","",IFERROR(INDEX(TaskList1[STATUT],SMALL(IF(TaskList1[RESPONSABLE]=$D$1,ROW(TaskList1[RESPONSABLE])-1),COUNTIF($D$3:D706,TaskList15[[#This Row],[RESPONSABLE]]))),IFERROR(INDEX(TaskList2[STATUT],SMALL(IF(TaskList2[RESPONSABLE]=$D$1,ROW(TaskList2[RESPONSABLE])-1),COUNTIF($D$3:D706,TaskList15[[#This Row],[RESPONSABLE]])-COUNTIF(TaskList1[RESPONSABLE],$D$1))),INDEX(TaskList3[STATUT],SMALL(IF(TaskList3[RESPONSABLE]=$D$1,ROW(TaskList3[RESPONSABLE])-1),COUNTIF($D$3:D706,TaskList15[[#This Row],[RESPONSABLE]])-COUNTIF(TaskList2[RESPONSABLE],$D$1)-COUNTIF(TaskList1[RESPONSABLE],$D$1))))))</f>
        <v/>
      </c>
    </row>
    <row r="707" spans="1:6" x14ac:dyDescent="0.3">
      <c r="A707" s="10" t="str">
        <f t="array" ref="A707">IF(TaskList15[[#This Row],[RESPONSABLE]]="","",IFERROR(INDEX(TaskList1[THÈME],SMALL(IF(TaskList1[RESPONSABLE]=$D$1,ROW(TaskList1[RESPONSABLE])-1),COUNTIF($D$3:D707,TaskList15[[#This Row],[RESPONSABLE]]))),IFERROR(INDEX(TaskList2[THÈME],SMALL(IF(TaskList2[RESPONSABLE]=$D$1,ROW(TaskList2[RESPONSABLE])-1),COUNTIF($D$3:D707,TaskList15[[#This Row],[RESPONSABLE]])-COUNTIF(TaskList1[RESPONSABLE],$D$1))),INDEX(TaskList3[THÈME],SMALL(IF(TaskList3[RESPONSABLE]=$D$1,ROW(TaskList3[RESPONSABLE])-1),COUNTIF($D$3:D707,TaskList15[[#This Row],[RESPONSABLE]])-COUNTIF(TaskList2[RESPONSABLE],$D$1)-COUNTIF(TaskList1[RESPONSABLE],$D$1))))))</f>
        <v/>
      </c>
      <c r="B707" s="10" t="str">
        <f t="array" ref="B707">IF(TaskList15[[#This Row],[RESPONSABLE]]="","",IFERROR(INDEX(TaskList1[AXE],SMALL(IF(TaskList1[RESPONSABLE]=$D$1,ROW(TaskList1[RESPONSABLE])-1),COUNTIF($D$3:D707,TaskList15[[#This Row],[RESPONSABLE]]))),IFERROR(INDEX(TaskList2[AXE],SMALL(IF(TaskList2[RESPONSABLE]=$D$1,ROW(TaskList2[RESPONSABLE])-1),COUNTIF($D$3:D707,TaskList15[[#This Row],[RESPONSABLE]])-COUNTIF(TaskList1[RESPONSABLE],$D$1))),INDEX(TaskList3[AXE],SMALL(IF(TaskList3[RESPONSABLE]=$D$1,ROW(TaskList3[RESPONSABLE])-1),COUNTIF($D$3:D707,TaskList15[[#This Row],[RESPONSABLE]])-COUNTIF(TaskList2[RESPONSABLE],$D$1)-COUNTIF(TaskList1[RESPONSABLE],$D$1))))))</f>
        <v/>
      </c>
      <c r="D707" s="12" t="str">
        <f>IF(COUNTIF($D$2:D706,$D$1)&lt;COUNTIF(TaskList2[RESPONSABLE],$D$1)+COUNTIF(TaskList3[RESPONSABLE],$D$1)+COUNTIF(TaskList1[RESPONSABLE],$D$1),$D$1,"")</f>
        <v/>
      </c>
      <c r="E707" s="13" t="str">
        <f t="array" ref="E707">IF(TaskList15[[#This Row],[RESPONSABLE]]="","",IFERROR(INDEX(TaskList1[DATE LIMITE],SMALL(IF(TaskList1[RESPONSABLE]=$D$1,ROW(TaskList1[RESPONSABLE])-1),COUNTIF($D$3:D707,TaskList15[[#This Row],[RESPONSABLE]]))),IFERROR(INDEX(TaskList2[DATE LIMITE],SMALL(IF(TaskList2[RESPONSABLE]=$D$1,ROW(TaskList2[RESPONSABLE])-1),COUNTIF($D$3:D707,TaskList15[[#This Row],[RESPONSABLE]])-COUNTIF(TaskList1[RESPONSABLE],$D$1))),INDEX(TaskList3[DATE LIMITE],SMALL(IF(TaskList3[RESPONSABLE]=$D$1,ROW(TaskList3[RESPONSABLE])-1),COUNTIF($D$3:D707,TaskList15[[#This Row],[RESPONSABLE]])-COUNTIF(TaskList2[RESPONSABLE],$D$1)-COUNTIF(TaskList1[RESPONSABLE],$D$1))))))</f>
        <v/>
      </c>
      <c r="F707" s="10" t="str">
        <f t="array" ref="F707">IF(TaskList15[[#This Row],[RESPONSABLE]]="","",IFERROR(INDEX(TaskList1[STATUT],SMALL(IF(TaskList1[RESPONSABLE]=$D$1,ROW(TaskList1[RESPONSABLE])-1),COUNTIF($D$3:D707,TaskList15[[#This Row],[RESPONSABLE]]))),IFERROR(INDEX(TaskList2[STATUT],SMALL(IF(TaskList2[RESPONSABLE]=$D$1,ROW(TaskList2[RESPONSABLE])-1),COUNTIF($D$3:D707,TaskList15[[#This Row],[RESPONSABLE]])-COUNTIF(TaskList1[RESPONSABLE],$D$1))),INDEX(TaskList3[STATUT],SMALL(IF(TaskList3[RESPONSABLE]=$D$1,ROW(TaskList3[RESPONSABLE])-1),COUNTIF($D$3:D707,TaskList15[[#This Row],[RESPONSABLE]])-COUNTIF(TaskList2[RESPONSABLE],$D$1)-COUNTIF(TaskList1[RESPONSABLE],$D$1))))))</f>
        <v/>
      </c>
    </row>
    <row r="708" spans="1:6" x14ac:dyDescent="0.3">
      <c r="A708" s="10" t="str">
        <f t="array" ref="A708">IF(TaskList15[[#This Row],[RESPONSABLE]]="","",IFERROR(INDEX(TaskList1[THÈME],SMALL(IF(TaskList1[RESPONSABLE]=$D$1,ROW(TaskList1[RESPONSABLE])-1),COUNTIF($D$3:D708,TaskList15[[#This Row],[RESPONSABLE]]))),IFERROR(INDEX(TaskList2[THÈME],SMALL(IF(TaskList2[RESPONSABLE]=$D$1,ROW(TaskList2[RESPONSABLE])-1),COUNTIF($D$3:D708,TaskList15[[#This Row],[RESPONSABLE]])-COUNTIF(TaskList1[RESPONSABLE],$D$1))),INDEX(TaskList3[THÈME],SMALL(IF(TaskList3[RESPONSABLE]=$D$1,ROW(TaskList3[RESPONSABLE])-1),COUNTIF($D$3:D708,TaskList15[[#This Row],[RESPONSABLE]])-COUNTIF(TaskList2[RESPONSABLE],$D$1)-COUNTIF(TaskList1[RESPONSABLE],$D$1))))))</f>
        <v/>
      </c>
      <c r="B708" s="10" t="str">
        <f t="array" ref="B708">IF(TaskList15[[#This Row],[RESPONSABLE]]="","",IFERROR(INDEX(TaskList1[AXE],SMALL(IF(TaskList1[RESPONSABLE]=$D$1,ROW(TaskList1[RESPONSABLE])-1),COUNTIF($D$3:D708,TaskList15[[#This Row],[RESPONSABLE]]))),IFERROR(INDEX(TaskList2[AXE],SMALL(IF(TaskList2[RESPONSABLE]=$D$1,ROW(TaskList2[RESPONSABLE])-1),COUNTIF($D$3:D708,TaskList15[[#This Row],[RESPONSABLE]])-COUNTIF(TaskList1[RESPONSABLE],$D$1))),INDEX(TaskList3[AXE],SMALL(IF(TaskList3[RESPONSABLE]=$D$1,ROW(TaskList3[RESPONSABLE])-1),COUNTIF($D$3:D708,TaskList15[[#This Row],[RESPONSABLE]])-COUNTIF(TaskList2[RESPONSABLE],$D$1)-COUNTIF(TaskList1[RESPONSABLE],$D$1))))))</f>
        <v/>
      </c>
      <c r="D708" s="12" t="str">
        <f>IF(COUNTIF($D$2:D707,$D$1)&lt;COUNTIF(TaskList2[RESPONSABLE],$D$1)+COUNTIF(TaskList3[RESPONSABLE],$D$1)+COUNTIF(TaskList1[RESPONSABLE],$D$1),$D$1,"")</f>
        <v/>
      </c>
      <c r="E708" s="13" t="str">
        <f t="array" ref="E708">IF(TaskList15[[#This Row],[RESPONSABLE]]="","",IFERROR(INDEX(TaskList1[DATE LIMITE],SMALL(IF(TaskList1[RESPONSABLE]=$D$1,ROW(TaskList1[RESPONSABLE])-1),COUNTIF($D$3:D708,TaskList15[[#This Row],[RESPONSABLE]]))),IFERROR(INDEX(TaskList2[DATE LIMITE],SMALL(IF(TaskList2[RESPONSABLE]=$D$1,ROW(TaskList2[RESPONSABLE])-1),COUNTIF($D$3:D708,TaskList15[[#This Row],[RESPONSABLE]])-COUNTIF(TaskList1[RESPONSABLE],$D$1))),INDEX(TaskList3[DATE LIMITE],SMALL(IF(TaskList3[RESPONSABLE]=$D$1,ROW(TaskList3[RESPONSABLE])-1),COUNTIF($D$3:D708,TaskList15[[#This Row],[RESPONSABLE]])-COUNTIF(TaskList2[RESPONSABLE],$D$1)-COUNTIF(TaskList1[RESPONSABLE],$D$1))))))</f>
        <v/>
      </c>
      <c r="F708" s="10" t="str">
        <f t="array" ref="F708">IF(TaskList15[[#This Row],[RESPONSABLE]]="","",IFERROR(INDEX(TaskList1[STATUT],SMALL(IF(TaskList1[RESPONSABLE]=$D$1,ROW(TaskList1[RESPONSABLE])-1),COUNTIF($D$3:D708,TaskList15[[#This Row],[RESPONSABLE]]))),IFERROR(INDEX(TaskList2[STATUT],SMALL(IF(TaskList2[RESPONSABLE]=$D$1,ROW(TaskList2[RESPONSABLE])-1),COUNTIF($D$3:D708,TaskList15[[#This Row],[RESPONSABLE]])-COUNTIF(TaskList1[RESPONSABLE],$D$1))),INDEX(TaskList3[STATUT],SMALL(IF(TaskList3[RESPONSABLE]=$D$1,ROW(TaskList3[RESPONSABLE])-1),COUNTIF($D$3:D708,TaskList15[[#This Row],[RESPONSABLE]])-COUNTIF(TaskList2[RESPONSABLE],$D$1)-COUNTIF(TaskList1[RESPONSABLE],$D$1))))))</f>
        <v/>
      </c>
    </row>
    <row r="709" spans="1:6" x14ac:dyDescent="0.3">
      <c r="A709" s="10" t="str">
        <f t="array" ref="A709">IF(TaskList15[[#This Row],[RESPONSABLE]]="","",IFERROR(INDEX(TaskList1[THÈME],SMALL(IF(TaskList1[RESPONSABLE]=$D$1,ROW(TaskList1[RESPONSABLE])-1),COUNTIF($D$3:D709,TaskList15[[#This Row],[RESPONSABLE]]))),IFERROR(INDEX(TaskList2[THÈME],SMALL(IF(TaskList2[RESPONSABLE]=$D$1,ROW(TaskList2[RESPONSABLE])-1),COUNTIF($D$3:D709,TaskList15[[#This Row],[RESPONSABLE]])-COUNTIF(TaskList1[RESPONSABLE],$D$1))),INDEX(TaskList3[THÈME],SMALL(IF(TaskList3[RESPONSABLE]=$D$1,ROW(TaskList3[RESPONSABLE])-1),COUNTIF($D$3:D709,TaskList15[[#This Row],[RESPONSABLE]])-COUNTIF(TaskList2[RESPONSABLE],$D$1)-COUNTIF(TaskList1[RESPONSABLE],$D$1))))))</f>
        <v/>
      </c>
      <c r="B709" s="10" t="str">
        <f t="array" ref="B709">IF(TaskList15[[#This Row],[RESPONSABLE]]="","",IFERROR(INDEX(TaskList1[AXE],SMALL(IF(TaskList1[RESPONSABLE]=$D$1,ROW(TaskList1[RESPONSABLE])-1),COUNTIF($D$3:D709,TaskList15[[#This Row],[RESPONSABLE]]))),IFERROR(INDEX(TaskList2[AXE],SMALL(IF(TaskList2[RESPONSABLE]=$D$1,ROW(TaskList2[RESPONSABLE])-1),COUNTIF($D$3:D709,TaskList15[[#This Row],[RESPONSABLE]])-COUNTIF(TaskList1[RESPONSABLE],$D$1))),INDEX(TaskList3[AXE],SMALL(IF(TaskList3[RESPONSABLE]=$D$1,ROW(TaskList3[RESPONSABLE])-1),COUNTIF($D$3:D709,TaskList15[[#This Row],[RESPONSABLE]])-COUNTIF(TaskList2[RESPONSABLE],$D$1)-COUNTIF(TaskList1[RESPONSABLE],$D$1))))))</f>
        <v/>
      </c>
      <c r="D709" s="12" t="str">
        <f>IF(COUNTIF($D$2:D708,$D$1)&lt;COUNTIF(TaskList2[RESPONSABLE],$D$1)+COUNTIF(TaskList3[RESPONSABLE],$D$1)+COUNTIF(TaskList1[RESPONSABLE],$D$1),$D$1,"")</f>
        <v/>
      </c>
      <c r="E709" s="13" t="str">
        <f t="array" ref="E709">IF(TaskList15[[#This Row],[RESPONSABLE]]="","",IFERROR(INDEX(TaskList1[DATE LIMITE],SMALL(IF(TaskList1[RESPONSABLE]=$D$1,ROW(TaskList1[RESPONSABLE])-1),COUNTIF($D$3:D709,TaskList15[[#This Row],[RESPONSABLE]]))),IFERROR(INDEX(TaskList2[DATE LIMITE],SMALL(IF(TaskList2[RESPONSABLE]=$D$1,ROW(TaskList2[RESPONSABLE])-1),COUNTIF($D$3:D709,TaskList15[[#This Row],[RESPONSABLE]])-COUNTIF(TaskList1[RESPONSABLE],$D$1))),INDEX(TaskList3[DATE LIMITE],SMALL(IF(TaskList3[RESPONSABLE]=$D$1,ROW(TaskList3[RESPONSABLE])-1),COUNTIF($D$3:D709,TaskList15[[#This Row],[RESPONSABLE]])-COUNTIF(TaskList2[RESPONSABLE],$D$1)-COUNTIF(TaskList1[RESPONSABLE],$D$1))))))</f>
        <v/>
      </c>
      <c r="F709" s="10" t="str">
        <f t="array" ref="F709">IF(TaskList15[[#This Row],[RESPONSABLE]]="","",IFERROR(INDEX(TaskList1[STATUT],SMALL(IF(TaskList1[RESPONSABLE]=$D$1,ROW(TaskList1[RESPONSABLE])-1),COUNTIF($D$3:D709,TaskList15[[#This Row],[RESPONSABLE]]))),IFERROR(INDEX(TaskList2[STATUT],SMALL(IF(TaskList2[RESPONSABLE]=$D$1,ROW(TaskList2[RESPONSABLE])-1),COUNTIF($D$3:D709,TaskList15[[#This Row],[RESPONSABLE]])-COUNTIF(TaskList1[RESPONSABLE],$D$1))),INDEX(TaskList3[STATUT],SMALL(IF(TaskList3[RESPONSABLE]=$D$1,ROW(TaskList3[RESPONSABLE])-1),COUNTIF($D$3:D709,TaskList15[[#This Row],[RESPONSABLE]])-COUNTIF(TaskList2[RESPONSABLE],$D$1)-COUNTIF(TaskList1[RESPONSABLE],$D$1))))))</f>
        <v/>
      </c>
    </row>
    <row r="710" spans="1:6" x14ac:dyDescent="0.3">
      <c r="A710" s="10" t="str">
        <f t="array" ref="A710">IF(TaskList15[[#This Row],[RESPONSABLE]]="","",IFERROR(INDEX(TaskList1[THÈME],SMALL(IF(TaskList1[RESPONSABLE]=$D$1,ROW(TaskList1[RESPONSABLE])-1),COUNTIF($D$3:D710,TaskList15[[#This Row],[RESPONSABLE]]))),IFERROR(INDEX(TaskList2[THÈME],SMALL(IF(TaskList2[RESPONSABLE]=$D$1,ROW(TaskList2[RESPONSABLE])-1),COUNTIF($D$3:D710,TaskList15[[#This Row],[RESPONSABLE]])-COUNTIF(TaskList1[RESPONSABLE],$D$1))),INDEX(TaskList3[THÈME],SMALL(IF(TaskList3[RESPONSABLE]=$D$1,ROW(TaskList3[RESPONSABLE])-1),COUNTIF($D$3:D710,TaskList15[[#This Row],[RESPONSABLE]])-COUNTIF(TaskList2[RESPONSABLE],$D$1)-COUNTIF(TaskList1[RESPONSABLE],$D$1))))))</f>
        <v/>
      </c>
      <c r="B710" s="10" t="str">
        <f t="array" ref="B710">IF(TaskList15[[#This Row],[RESPONSABLE]]="","",IFERROR(INDEX(TaskList1[AXE],SMALL(IF(TaskList1[RESPONSABLE]=$D$1,ROW(TaskList1[RESPONSABLE])-1),COUNTIF($D$3:D710,TaskList15[[#This Row],[RESPONSABLE]]))),IFERROR(INDEX(TaskList2[AXE],SMALL(IF(TaskList2[RESPONSABLE]=$D$1,ROW(TaskList2[RESPONSABLE])-1),COUNTIF($D$3:D710,TaskList15[[#This Row],[RESPONSABLE]])-COUNTIF(TaskList1[RESPONSABLE],$D$1))),INDEX(TaskList3[AXE],SMALL(IF(TaskList3[RESPONSABLE]=$D$1,ROW(TaskList3[RESPONSABLE])-1),COUNTIF($D$3:D710,TaskList15[[#This Row],[RESPONSABLE]])-COUNTIF(TaskList2[RESPONSABLE],$D$1)-COUNTIF(TaskList1[RESPONSABLE],$D$1))))))</f>
        <v/>
      </c>
      <c r="D710" s="12" t="str">
        <f>IF(COUNTIF($D$2:D709,$D$1)&lt;COUNTIF(TaskList2[RESPONSABLE],$D$1)+COUNTIF(TaskList3[RESPONSABLE],$D$1)+COUNTIF(TaskList1[RESPONSABLE],$D$1),$D$1,"")</f>
        <v/>
      </c>
      <c r="E710" s="13" t="str">
        <f t="array" ref="E710">IF(TaskList15[[#This Row],[RESPONSABLE]]="","",IFERROR(INDEX(TaskList1[DATE LIMITE],SMALL(IF(TaskList1[RESPONSABLE]=$D$1,ROW(TaskList1[RESPONSABLE])-1),COUNTIF($D$3:D710,TaskList15[[#This Row],[RESPONSABLE]]))),IFERROR(INDEX(TaskList2[DATE LIMITE],SMALL(IF(TaskList2[RESPONSABLE]=$D$1,ROW(TaskList2[RESPONSABLE])-1),COUNTIF($D$3:D710,TaskList15[[#This Row],[RESPONSABLE]])-COUNTIF(TaskList1[RESPONSABLE],$D$1))),INDEX(TaskList3[DATE LIMITE],SMALL(IF(TaskList3[RESPONSABLE]=$D$1,ROW(TaskList3[RESPONSABLE])-1),COUNTIF($D$3:D710,TaskList15[[#This Row],[RESPONSABLE]])-COUNTIF(TaskList2[RESPONSABLE],$D$1)-COUNTIF(TaskList1[RESPONSABLE],$D$1))))))</f>
        <v/>
      </c>
      <c r="F710" s="10" t="str">
        <f t="array" ref="F710">IF(TaskList15[[#This Row],[RESPONSABLE]]="","",IFERROR(INDEX(TaskList1[STATUT],SMALL(IF(TaskList1[RESPONSABLE]=$D$1,ROW(TaskList1[RESPONSABLE])-1),COUNTIF($D$3:D710,TaskList15[[#This Row],[RESPONSABLE]]))),IFERROR(INDEX(TaskList2[STATUT],SMALL(IF(TaskList2[RESPONSABLE]=$D$1,ROW(TaskList2[RESPONSABLE])-1),COUNTIF($D$3:D710,TaskList15[[#This Row],[RESPONSABLE]])-COUNTIF(TaskList1[RESPONSABLE],$D$1))),INDEX(TaskList3[STATUT],SMALL(IF(TaskList3[RESPONSABLE]=$D$1,ROW(TaskList3[RESPONSABLE])-1),COUNTIF($D$3:D710,TaskList15[[#This Row],[RESPONSABLE]])-COUNTIF(TaskList2[RESPONSABLE],$D$1)-COUNTIF(TaskList1[RESPONSABLE],$D$1))))))</f>
        <v/>
      </c>
    </row>
    <row r="711" spans="1:6" x14ac:dyDescent="0.3">
      <c r="A711" s="10" t="str">
        <f t="array" ref="A711">IF(TaskList15[[#This Row],[RESPONSABLE]]="","",IFERROR(INDEX(TaskList1[THÈME],SMALL(IF(TaskList1[RESPONSABLE]=$D$1,ROW(TaskList1[RESPONSABLE])-1),COUNTIF($D$3:D711,TaskList15[[#This Row],[RESPONSABLE]]))),IFERROR(INDEX(TaskList2[THÈME],SMALL(IF(TaskList2[RESPONSABLE]=$D$1,ROW(TaskList2[RESPONSABLE])-1),COUNTIF($D$3:D711,TaskList15[[#This Row],[RESPONSABLE]])-COUNTIF(TaskList1[RESPONSABLE],$D$1))),INDEX(TaskList3[THÈME],SMALL(IF(TaskList3[RESPONSABLE]=$D$1,ROW(TaskList3[RESPONSABLE])-1),COUNTIF($D$3:D711,TaskList15[[#This Row],[RESPONSABLE]])-COUNTIF(TaskList2[RESPONSABLE],$D$1)-COUNTIF(TaskList1[RESPONSABLE],$D$1))))))</f>
        <v/>
      </c>
      <c r="B711" s="10" t="str">
        <f t="array" ref="B711">IF(TaskList15[[#This Row],[RESPONSABLE]]="","",IFERROR(INDEX(TaskList1[AXE],SMALL(IF(TaskList1[RESPONSABLE]=$D$1,ROW(TaskList1[RESPONSABLE])-1),COUNTIF($D$3:D711,TaskList15[[#This Row],[RESPONSABLE]]))),IFERROR(INDEX(TaskList2[AXE],SMALL(IF(TaskList2[RESPONSABLE]=$D$1,ROW(TaskList2[RESPONSABLE])-1),COUNTIF($D$3:D711,TaskList15[[#This Row],[RESPONSABLE]])-COUNTIF(TaskList1[RESPONSABLE],$D$1))),INDEX(TaskList3[AXE],SMALL(IF(TaskList3[RESPONSABLE]=$D$1,ROW(TaskList3[RESPONSABLE])-1),COUNTIF($D$3:D711,TaskList15[[#This Row],[RESPONSABLE]])-COUNTIF(TaskList2[RESPONSABLE],$D$1)-COUNTIF(TaskList1[RESPONSABLE],$D$1))))))</f>
        <v/>
      </c>
      <c r="D711" s="12" t="str">
        <f>IF(COUNTIF($D$2:D710,$D$1)&lt;COUNTIF(TaskList2[RESPONSABLE],$D$1)+COUNTIF(TaskList3[RESPONSABLE],$D$1)+COUNTIF(TaskList1[RESPONSABLE],$D$1),$D$1,"")</f>
        <v/>
      </c>
      <c r="E711" s="13" t="str">
        <f t="array" ref="E711">IF(TaskList15[[#This Row],[RESPONSABLE]]="","",IFERROR(INDEX(TaskList1[DATE LIMITE],SMALL(IF(TaskList1[RESPONSABLE]=$D$1,ROW(TaskList1[RESPONSABLE])-1),COUNTIF($D$3:D711,TaskList15[[#This Row],[RESPONSABLE]]))),IFERROR(INDEX(TaskList2[DATE LIMITE],SMALL(IF(TaskList2[RESPONSABLE]=$D$1,ROW(TaskList2[RESPONSABLE])-1),COUNTIF($D$3:D711,TaskList15[[#This Row],[RESPONSABLE]])-COUNTIF(TaskList1[RESPONSABLE],$D$1))),INDEX(TaskList3[DATE LIMITE],SMALL(IF(TaskList3[RESPONSABLE]=$D$1,ROW(TaskList3[RESPONSABLE])-1),COUNTIF($D$3:D711,TaskList15[[#This Row],[RESPONSABLE]])-COUNTIF(TaskList2[RESPONSABLE],$D$1)-COUNTIF(TaskList1[RESPONSABLE],$D$1))))))</f>
        <v/>
      </c>
      <c r="F711" s="10" t="str">
        <f t="array" ref="F711">IF(TaskList15[[#This Row],[RESPONSABLE]]="","",IFERROR(INDEX(TaskList1[STATUT],SMALL(IF(TaskList1[RESPONSABLE]=$D$1,ROW(TaskList1[RESPONSABLE])-1),COUNTIF($D$3:D711,TaskList15[[#This Row],[RESPONSABLE]]))),IFERROR(INDEX(TaskList2[STATUT],SMALL(IF(TaskList2[RESPONSABLE]=$D$1,ROW(TaskList2[RESPONSABLE])-1),COUNTIF($D$3:D711,TaskList15[[#This Row],[RESPONSABLE]])-COUNTIF(TaskList1[RESPONSABLE],$D$1))),INDEX(TaskList3[STATUT],SMALL(IF(TaskList3[RESPONSABLE]=$D$1,ROW(TaskList3[RESPONSABLE])-1),COUNTIF($D$3:D711,TaskList15[[#This Row],[RESPONSABLE]])-COUNTIF(TaskList2[RESPONSABLE],$D$1)-COUNTIF(TaskList1[RESPONSABLE],$D$1))))))</f>
        <v/>
      </c>
    </row>
    <row r="712" spans="1:6" x14ac:dyDescent="0.3">
      <c r="A712" s="10" t="str">
        <f t="array" ref="A712">IF(TaskList15[[#This Row],[RESPONSABLE]]="","",IFERROR(INDEX(TaskList1[THÈME],SMALL(IF(TaskList1[RESPONSABLE]=$D$1,ROW(TaskList1[RESPONSABLE])-1),COUNTIF($D$3:D712,TaskList15[[#This Row],[RESPONSABLE]]))),IFERROR(INDEX(TaskList2[THÈME],SMALL(IF(TaskList2[RESPONSABLE]=$D$1,ROW(TaskList2[RESPONSABLE])-1),COUNTIF($D$3:D712,TaskList15[[#This Row],[RESPONSABLE]])-COUNTIF(TaskList1[RESPONSABLE],$D$1))),INDEX(TaskList3[THÈME],SMALL(IF(TaskList3[RESPONSABLE]=$D$1,ROW(TaskList3[RESPONSABLE])-1),COUNTIF($D$3:D712,TaskList15[[#This Row],[RESPONSABLE]])-COUNTIF(TaskList2[RESPONSABLE],$D$1)-COUNTIF(TaskList1[RESPONSABLE],$D$1))))))</f>
        <v/>
      </c>
      <c r="B712" s="10" t="str">
        <f t="array" ref="B712">IF(TaskList15[[#This Row],[RESPONSABLE]]="","",IFERROR(INDEX(TaskList1[AXE],SMALL(IF(TaskList1[RESPONSABLE]=$D$1,ROW(TaskList1[RESPONSABLE])-1),COUNTIF($D$3:D712,TaskList15[[#This Row],[RESPONSABLE]]))),IFERROR(INDEX(TaskList2[AXE],SMALL(IF(TaskList2[RESPONSABLE]=$D$1,ROW(TaskList2[RESPONSABLE])-1),COUNTIF($D$3:D712,TaskList15[[#This Row],[RESPONSABLE]])-COUNTIF(TaskList1[RESPONSABLE],$D$1))),INDEX(TaskList3[AXE],SMALL(IF(TaskList3[RESPONSABLE]=$D$1,ROW(TaskList3[RESPONSABLE])-1),COUNTIF($D$3:D712,TaskList15[[#This Row],[RESPONSABLE]])-COUNTIF(TaskList2[RESPONSABLE],$D$1)-COUNTIF(TaskList1[RESPONSABLE],$D$1))))))</f>
        <v/>
      </c>
      <c r="D712" s="12" t="str">
        <f>IF(COUNTIF($D$2:D711,$D$1)&lt;COUNTIF(TaskList2[RESPONSABLE],$D$1)+COUNTIF(TaskList3[RESPONSABLE],$D$1)+COUNTIF(TaskList1[RESPONSABLE],$D$1),$D$1,"")</f>
        <v/>
      </c>
      <c r="E712" s="13" t="str">
        <f t="array" ref="E712">IF(TaskList15[[#This Row],[RESPONSABLE]]="","",IFERROR(INDEX(TaskList1[DATE LIMITE],SMALL(IF(TaskList1[RESPONSABLE]=$D$1,ROW(TaskList1[RESPONSABLE])-1),COUNTIF($D$3:D712,TaskList15[[#This Row],[RESPONSABLE]]))),IFERROR(INDEX(TaskList2[DATE LIMITE],SMALL(IF(TaskList2[RESPONSABLE]=$D$1,ROW(TaskList2[RESPONSABLE])-1),COUNTIF($D$3:D712,TaskList15[[#This Row],[RESPONSABLE]])-COUNTIF(TaskList1[RESPONSABLE],$D$1))),INDEX(TaskList3[DATE LIMITE],SMALL(IF(TaskList3[RESPONSABLE]=$D$1,ROW(TaskList3[RESPONSABLE])-1),COUNTIF($D$3:D712,TaskList15[[#This Row],[RESPONSABLE]])-COUNTIF(TaskList2[RESPONSABLE],$D$1)-COUNTIF(TaskList1[RESPONSABLE],$D$1))))))</f>
        <v/>
      </c>
      <c r="F712" s="10" t="str">
        <f t="array" ref="F712">IF(TaskList15[[#This Row],[RESPONSABLE]]="","",IFERROR(INDEX(TaskList1[STATUT],SMALL(IF(TaskList1[RESPONSABLE]=$D$1,ROW(TaskList1[RESPONSABLE])-1),COUNTIF($D$3:D712,TaskList15[[#This Row],[RESPONSABLE]]))),IFERROR(INDEX(TaskList2[STATUT],SMALL(IF(TaskList2[RESPONSABLE]=$D$1,ROW(TaskList2[RESPONSABLE])-1),COUNTIF($D$3:D712,TaskList15[[#This Row],[RESPONSABLE]])-COUNTIF(TaskList1[RESPONSABLE],$D$1))),INDEX(TaskList3[STATUT],SMALL(IF(TaskList3[RESPONSABLE]=$D$1,ROW(TaskList3[RESPONSABLE])-1),COUNTIF($D$3:D712,TaskList15[[#This Row],[RESPONSABLE]])-COUNTIF(TaskList2[RESPONSABLE],$D$1)-COUNTIF(TaskList1[RESPONSABLE],$D$1))))))</f>
        <v/>
      </c>
    </row>
    <row r="713" spans="1:6" x14ac:dyDescent="0.3">
      <c r="A713" s="10" t="str">
        <f t="array" ref="A713">IF(TaskList15[[#This Row],[RESPONSABLE]]="","",IFERROR(INDEX(TaskList1[THÈME],SMALL(IF(TaskList1[RESPONSABLE]=$D$1,ROW(TaskList1[RESPONSABLE])-1),COUNTIF($D$3:D713,TaskList15[[#This Row],[RESPONSABLE]]))),IFERROR(INDEX(TaskList2[THÈME],SMALL(IF(TaskList2[RESPONSABLE]=$D$1,ROW(TaskList2[RESPONSABLE])-1),COUNTIF($D$3:D713,TaskList15[[#This Row],[RESPONSABLE]])-COUNTIF(TaskList1[RESPONSABLE],$D$1))),INDEX(TaskList3[THÈME],SMALL(IF(TaskList3[RESPONSABLE]=$D$1,ROW(TaskList3[RESPONSABLE])-1),COUNTIF($D$3:D713,TaskList15[[#This Row],[RESPONSABLE]])-COUNTIF(TaskList2[RESPONSABLE],$D$1)-COUNTIF(TaskList1[RESPONSABLE],$D$1))))))</f>
        <v/>
      </c>
      <c r="B713" s="10" t="str">
        <f t="array" ref="B713">IF(TaskList15[[#This Row],[RESPONSABLE]]="","",IFERROR(INDEX(TaskList1[AXE],SMALL(IF(TaskList1[RESPONSABLE]=$D$1,ROW(TaskList1[RESPONSABLE])-1),COUNTIF($D$3:D713,TaskList15[[#This Row],[RESPONSABLE]]))),IFERROR(INDEX(TaskList2[AXE],SMALL(IF(TaskList2[RESPONSABLE]=$D$1,ROW(TaskList2[RESPONSABLE])-1),COUNTIF($D$3:D713,TaskList15[[#This Row],[RESPONSABLE]])-COUNTIF(TaskList1[RESPONSABLE],$D$1))),INDEX(TaskList3[AXE],SMALL(IF(TaskList3[RESPONSABLE]=$D$1,ROW(TaskList3[RESPONSABLE])-1),COUNTIF($D$3:D713,TaskList15[[#This Row],[RESPONSABLE]])-COUNTIF(TaskList2[RESPONSABLE],$D$1)-COUNTIF(TaskList1[RESPONSABLE],$D$1))))))</f>
        <v/>
      </c>
      <c r="D713" s="12" t="str">
        <f>IF(COUNTIF($D$2:D712,$D$1)&lt;COUNTIF(TaskList2[RESPONSABLE],$D$1)+COUNTIF(TaskList3[RESPONSABLE],$D$1)+COUNTIF(TaskList1[RESPONSABLE],$D$1),$D$1,"")</f>
        <v/>
      </c>
      <c r="E713" s="13" t="str">
        <f t="array" ref="E713">IF(TaskList15[[#This Row],[RESPONSABLE]]="","",IFERROR(INDEX(TaskList1[DATE LIMITE],SMALL(IF(TaskList1[RESPONSABLE]=$D$1,ROW(TaskList1[RESPONSABLE])-1),COUNTIF($D$3:D713,TaskList15[[#This Row],[RESPONSABLE]]))),IFERROR(INDEX(TaskList2[DATE LIMITE],SMALL(IF(TaskList2[RESPONSABLE]=$D$1,ROW(TaskList2[RESPONSABLE])-1),COUNTIF($D$3:D713,TaskList15[[#This Row],[RESPONSABLE]])-COUNTIF(TaskList1[RESPONSABLE],$D$1))),INDEX(TaskList3[DATE LIMITE],SMALL(IF(TaskList3[RESPONSABLE]=$D$1,ROW(TaskList3[RESPONSABLE])-1),COUNTIF($D$3:D713,TaskList15[[#This Row],[RESPONSABLE]])-COUNTIF(TaskList2[RESPONSABLE],$D$1)-COUNTIF(TaskList1[RESPONSABLE],$D$1))))))</f>
        <v/>
      </c>
      <c r="F713" s="10" t="str">
        <f t="array" ref="F713">IF(TaskList15[[#This Row],[RESPONSABLE]]="","",IFERROR(INDEX(TaskList1[STATUT],SMALL(IF(TaskList1[RESPONSABLE]=$D$1,ROW(TaskList1[RESPONSABLE])-1),COUNTIF($D$3:D713,TaskList15[[#This Row],[RESPONSABLE]]))),IFERROR(INDEX(TaskList2[STATUT],SMALL(IF(TaskList2[RESPONSABLE]=$D$1,ROW(TaskList2[RESPONSABLE])-1),COUNTIF($D$3:D713,TaskList15[[#This Row],[RESPONSABLE]])-COUNTIF(TaskList1[RESPONSABLE],$D$1))),INDEX(TaskList3[STATUT],SMALL(IF(TaskList3[RESPONSABLE]=$D$1,ROW(TaskList3[RESPONSABLE])-1),COUNTIF($D$3:D713,TaskList15[[#This Row],[RESPONSABLE]])-COUNTIF(TaskList2[RESPONSABLE],$D$1)-COUNTIF(TaskList1[RESPONSABLE],$D$1))))))</f>
        <v/>
      </c>
    </row>
    <row r="714" spans="1:6" x14ac:dyDescent="0.3">
      <c r="A714" s="10" t="str">
        <f t="array" ref="A714">IF(TaskList15[[#This Row],[RESPONSABLE]]="","",IFERROR(INDEX(TaskList1[THÈME],SMALL(IF(TaskList1[RESPONSABLE]=$D$1,ROW(TaskList1[RESPONSABLE])-1),COUNTIF($D$3:D714,TaskList15[[#This Row],[RESPONSABLE]]))),IFERROR(INDEX(TaskList2[THÈME],SMALL(IF(TaskList2[RESPONSABLE]=$D$1,ROW(TaskList2[RESPONSABLE])-1),COUNTIF($D$3:D714,TaskList15[[#This Row],[RESPONSABLE]])-COUNTIF(TaskList1[RESPONSABLE],$D$1))),INDEX(TaskList3[THÈME],SMALL(IF(TaskList3[RESPONSABLE]=$D$1,ROW(TaskList3[RESPONSABLE])-1),COUNTIF($D$3:D714,TaskList15[[#This Row],[RESPONSABLE]])-COUNTIF(TaskList2[RESPONSABLE],$D$1)-COUNTIF(TaskList1[RESPONSABLE],$D$1))))))</f>
        <v/>
      </c>
      <c r="B714" s="10" t="str">
        <f t="array" ref="B714">IF(TaskList15[[#This Row],[RESPONSABLE]]="","",IFERROR(INDEX(TaskList1[AXE],SMALL(IF(TaskList1[RESPONSABLE]=$D$1,ROW(TaskList1[RESPONSABLE])-1),COUNTIF($D$3:D714,TaskList15[[#This Row],[RESPONSABLE]]))),IFERROR(INDEX(TaskList2[AXE],SMALL(IF(TaskList2[RESPONSABLE]=$D$1,ROW(TaskList2[RESPONSABLE])-1),COUNTIF($D$3:D714,TaskList15[[#This Row],[RESPONSABLE]])-COUNTIF(TaskList1[RESPONSABLE],$D$1))),INDEX(TaskList3[AXE],SMALL(IF(TaskList3[RESPONSABLE]=$D$1,ROW(TaskList3[RESPONSABLE])-1),COUNTIF($D$3:D714,TaskList15[[#This Row],[RESPONSABLE]])-COUNTIF(TaskList2[RESPONSABLE],$D$1)-COUNTIF(TaskList1[RESPONSABLE],$D$1))))))</f>
        <v/>
      </c>
      <c r="D714" s="12" t="str">
        <f>IF(COUNTIF($D$2:D713,$D$1)&lt;COUNTIF(TaskList2[RESPONSABLE],$D$1)+COUNTIF(TaskList3[RESPONSABLE],$D$1)+COUNTIF(TaskList1[RESPONSABLE],$D$1),$D$1,"")</f>
        <v/>
      </c>
      <c r="E714" s="13" t="str">
        <f t="array" ref="E714">IF(TaskList15[[#This Row],[RESPONSABLE]]="","",IFERROR(INDEX(TaskList1[DATE LIMITE],SMALL(IF(TaskList1[RESPONSABLE]=$D$1,ROW(TaskList1[RESPONSABLE])-1),COUNTIF($D$3:D714,TaskList15[[#This Row],[RESPONSABLE]]))),IFERROR(INDEX(TaskList2[DATE LIMITE],SMALL(IF(TaskList2[RESPONSABLE]=$D$1,ROW(TaskList2[RESPONSABLE])-1),COUNTIF($D$3:D714,TaskList15[[#This Row],[RESPONSABLE]])-COUNTIF(TaskList1[RESPONSABLE],$D$1))),INDEX(TaskList3[DATE LIMITE],SMALL(IF(TaskList3[RESPONSABLE]=$D$1,ROW(TaskList3[RESPONSABLE])-1),COUNTIF($D$3:D714,TaskList15[[#This Row],[RESPONSABLE]])-COUNTIF(TaskList2[RESPONSABLE],$D$1)-COUNTIF(TaskList1[RESPONSABLE],$D$1))))))</f>
        <v/>
      </c>
      <c r="F714" s="10" t="str">
        <f t="array" ref="F714">IF(TaskList15[[#This Row],[RESPONSABLE]]="","",IFERROR(INDEX(TaskList1[STATUT],SMALL(IF(TaskList1[RESPONSABLE]=$D$1,ROW(TaskList1[RESPONSABLE])-1),COUNTIF($D$3:D714,TaskList15[[#This Row],[RESPONSABLE]]))),IFERROR(INDEX(TaskList2[STATUT],SMALL(IF(TaskList2[RESPONSABLE]=$D$1,ROW(TaskList2[RESPONSABLE])-1),COUNTIF($D$3:D714,TaskList15[[#This Row],[RESPONSABLE]])-COUNTIF(TaskList1[RESPONSABLE],$D$1))),INDEX(TaskList3[STATUT],SMALL(IF(TaskList3[RESPONSABLE]=$D$1,ROW(TaskList3[RESPONSABLE])-1),COUNTIF($D$3:D714,TaskList15[[#This Row],[RESPONSABLE]])-COUNTIF(TaskList2[RESPONSABLE],$D$1)-COUNTIF(TaskList1[RESPONSABLE],$D$1))))))</f>
        <v/>
      </c>
    </row>
    <row r="715" spans="1:6" x14ac:dyDescent="0.3">
      <c r="A715" s="10" t="str">
        <f t="array" ref="A715">IF(TaskList15[[#This Row],[RESPONSABLE]]="","",IFERROR(INDEX(TaskList1[THÈME],SMALL(IF(TaskList1[RESPONSABLE]=$D$1,ROW(TaskList1[RESPONSABLE])-1),COUNTIF($D$3:D715,TaskList15[[#This Row],[RESPONSABLE]]))),IFERROR(INDEX(TaskList2[THÈME],SMALL(IF(TaskList2[RESPONSABLE]=$D$1,ROW(TaskList2[RESPONSABLE])-1),COUNTIF($D$3:D715,TaskList15[[#This Row],[RESPONSABLE]])-COUNTIF(TaskList1[RESPONSABLE],$D$1))),INDEX(TaskList3[THÈME],SMALL(IF(TaskList3[RESPONSABLE]=$D$1,ROW(TaskList3[RESPONSABLE])-1),COUNTIF($D$3:D715,TaskList15[[#This Row],[RESPONSABLE]])-COUNTIF(TaskList2[RESPONSABLE],$D$1)-COUNTIF(TaskList1[RESPONSABLE],$D$1))))))</f>
        <v/>
      </c>
      <c r="B715" s="10" t="str">
        <f t="array" ref="B715">IF(TaskList15[[#This Row],[RESPONSABLE]]="","",IFERROR(INDEX(TaskList1[AXE],SMALL(IF(TaskList1[RESPONSABLE]=$D$1,ROW(TaskList1[RESPONSABLE])-1),COUNTIF($D$3:D715,TaskList15[[#This Row],[RESPONSABLE]]))),IFERROR(INDEX(TaskList2[AXE],SMALL(IF(TaskList2[RESPONSABLE]=$D$1,ROW(TaskList2[RESPONSABLE])-1),COUNTIF($D$3:D715,TaskList15[[#This Row],[RESPONSABLE]])-COUNTIF(TaskList1[RESPONSABLE],$D$1))),INDEX(TaskList3[AXE],SMALL(IF(TaskList3[RESPONSABLE]=$D$1,ROW(TaskList3[RESPONSABLE])-1),COUNTIF($D$3:D715,TaskList15[[#This Row],[RESPONSABLE]])-COUNTIF(TaskList2[RESPONSABLE],$D$1)-COUNTIF(TaskList1[RESPONSABLE],$D$1))))))</f>
        <v/>
      </c>
      <c r="D715" s="12" t="str">
        <f>IF(COUNTIF($D$2:D714,$D$1)&lt;COUNTIF(TaskList2[RESPONSABLE],$D$1)+COUNTIF(TaskList3[RESPONSABLE],$D$1)+COUNTIF(TaskList1[RESPONSABLE],$D$1),$D$1,"")</f>
        <v/>
      </c>
      <c r="E715" s="13" t="str">
        <f t="array" ref="E715">IF(TaskList15[[#This Row],[RESPONSABLE]]="","",IFERROR(INDEX(TaskList1[DATE LIMITE],SMALL(IF(TaskList1[RESPONSABLE]=$D$1,ROW(TaskList1[RESPONSABLE])-1),COUNTIF($D$3:D715,TaskList15[[#This Row],[RESPONSABLE]]))),IFERROR(INDEX(TaskList2[DATE LIMITE],SMALL(IF(TaskList2[RESPONSABLE]=$D$1,ROW(TaskList2[RESPONSABLE])-1),COUNTIF($D$3:D715,TaskList15[[#This Row],[RESPONSABLE]])-COUNTIF(TaskList1[RESPONSABLE],$D$1))),INDEX(TaskList3[DATE LIMITE],SMALL(IF(TaskList3[RESPONSABLE]=$D$1,ROW(TaskList3[RESPONSABLE])-1),COUNTIF($D$3:D715,TaskList15[[#This Row],[RESPONSABLE]])-COUNTIF(TaskList2[RESPONSABLE],$D$1)-COUNTIF(TaskList1[RESPONSABLE],$D$1))))))</f>
        <v/>
      </c>
      <c r="F715" s="10" t="str">
        <f t="array" ref="F715">IF(TaskList15[[#This Row],[RESPONSABLE]]="","",IFERROR(INDEX(TaskList1[STATUT],SMALL(IF(TaskList1[RESPONSABLE]=$D$1,ROW(TaskList1[RESPONSABLE])-1),COUNTIF($D$3:D715,TaskList15[[#This Row],[RESPONSABLE]]))),IFERROR(INDEX(TaskList2[STATUT],SMALL(IF(TaskList2[RESPONSABLE]=$D$1,ROW(TaskList2[RESPONSABLE])-1),COUNTIF($D$3:D715,TaskList15[[#This Row],[RESPONSABLE]])-COUNTIF(TaskList1[RESPONSABLE],$D$1))),INDEX(TaskList3[STATUT],SMALL(IF(TaskList3[RESPONSABLE]=$D$1,ROW(TaskList3[RESPONSABLE])-1),COUNTIF($D$3:D715,TaskList15[[#This Row],[RESPONSABLE]])-COUNTIF(TaskList2[RESPONSABLE],$D$1)-COUNTIF(TaskList1[RESPONSABLE],$D$1))))))</f>
        <v/>
      </c>
    </row>
    <row r="716" spans="1:6" x14ac:dyDescent="0.3">
      <c r="A716" s="10" t="str">
        <f t="array" ref="A716">IF(TaskList15[[#This Row],[RESPONSABLE]]="","",IFERROR(INDEX(TaskList1[THÈME],SMALL(IF(TaskList1[RESPONSABLE]=$D$1,ROW(TaskList1[RESPONSABLE])-1),COUNTIF($D$3:D716,TaskList15[[#This Row],[RESPONSABLE]]))),IFERROR(INDEX(TaskList2[THÈME],SMALL(IF(TaskList2[RESPONSABLE]=$D$1,ROW(TaskList2[RESPONSABLE])-1),COUNTIF($D$3:D716,TaskList15[[#This Row],[RESPONSABLE]])-COUNTIF(TaskList1[RESPONSABLE],$D$1))),INDEX(TaskList3[THÈME],SMALL(IF(TaskList3[RESPONSABLE]=$D$1,ROW(TaskList3[RESPONSABLE])-1),COUNTIF($D$3:D716,TaskList15[[#This Row],[RESPONSABLE]])-COUNTIF(TaskList2[RESPONSABLE],$D$1)-COUNTIF(TaskList1[RESPONSABLE],$D$1))))))</f>
        <v/>
      </c>
      <c r="B716" s="10" t="str">
        <f t="array" ref="B716">IF(TaskList15[[#This Row],[RESPONSABLE]]="","",IFERROR(INDEX(TaskList1[AXE],SMALL(IF(TaskList1[RESPONSABLE]=$D$1,ROW(TaskList1[RESPONSABLE])-1),COUNTIF($D$3:D716,TaskList15[[#This Row],[RESPONSABLE]]))),IFERROR(INDEX(TaskList2[AXE],SMALL(IF(TaskList2[RESPONSABLE]=$D$1,ROW(TaskList2[RESPONSABLE])-1),COUNTIF($D$3:D716,TaskList15[[#This Row],[RESPONSABLE]])-COUNTIF(TaskList1[RESPONSABLE],$D$1))),INDEX(TaskList3[AXE],SMALL(IF(TaskList3[RESPONSABLE]=$D$1,ROW(TaskList3[RESPONSABLE])-1),COUNTIF($D$3:D716,TaskList15[[#This Row],[RESPONSABLE]])-COUNTIF(TaskList2[RESPONSABLE],$D$1)-COUNTIF(TaskList1[RESPONSABLE],$D$1))))))</f>
        <v/>
      </c>
      <c r="D716" s="12" t="str">
        <f>IF(COUNTIF($D$2:D715,$D$1)&lt;COUNTIF(TaskList2[RESPONSABLE],$D$1)+COUNTIF(TaskList3[RESPONSABLE],$D$1)+COUNTIF(TaskList1[RESPONSABLE],$D$1),$D$1,"")</f>
        <v/>
      </c>
      <c r="E716" s="13" t="str">
        <f t="array" ref="E716">IF(TaskList15[[#This Row],[RESPONSABLE]]="","",IFERROR(INDEX(TaskList1[DATE LIMITE],SMALL(IF(TaskList1[RESPONSABLE]=$D$1,ROW(TaskList1[RESPONSABLE])-1),COUNTIF($D$3:D716,TaskList15[[#This Row],[RESPONSABLE]]))),IFERROR(INDEX(TaskList2[DATE LIMITE],SMALL(IF(TaskList2[RESPONSABLE]=$D$1,ROW(TaskList2[RESPONSABLE])-1),COUNTIF($D$3:D716,TaskList15[[#This Row],[RESPONSABLE]])-COUNTIF(TaskList1[RESPONSABLE],$D$1))),INDEX(TaskList3[DATE LIMITE],SMALL(IF(TaskList3[RESPONSABLE]=$D$1,ROW(TaskList3[RESPONSABLE])-1),COUNTIF($D$3:D716,TaskList15[[#This Row],[RESPONSABLE]])-COUNTIF(TaskList2[RESPONSABLE],$D$1)-COUNTIF(TaskList1[RESPONSABLE],$D$1))))))</f>
        <v/>
      </c>
      <c r="F716" s="10" t="str">
        <f t="array" ref="F716">IF(TaskList15[[#This Row],[RESPONSABLE]]="","",IFERROR(INDEX(TaskList1[STATUT],SMALL(IF(TaskList1[RESPONSABLE]=$D$1,ROW(TaskList1[RESPONSABLE])-1),COUNTIF($D$3:D716,TaskList15[[#This Row],[RESPONSABLE]]))),IFERROR(INDEX(TaskList2[STATUT],SMALL(IF(TaskList2[RESPONSABLE]=$D$1,ROW(TaskList2[RESPONSABLE])-1),COUNTIF($D$3:D716,TaskList15[[#This Row],[RESPONSABLE]])-COUNTIF(TaskList1[RESPONSABLE],$D$1))),INDEX(TaskList3[STATUT],SMALL(IF(TaskList3[RESPONSABLE]=$D$1,ROW(TaskList3[RESPONSABLE])-1),COUNTIF($D$3:D716,TaskList15[[#This Row],[RESPONSABLE]])-COUNTIF(TaskList2[RESPONSABLE],$D$1)-COUNTIF(TaskList1[RESPONSABLE],$D$1))))))</f>
        <v/>
      </c>
    </row>
    <row r="717" spans="1:6" x14ac:dyDescent="0.3">
      <c r="A717" s="10" t="str">
        <f t="array" ref="A717">IF(TaskList15[[#This Row],[RESPONSABLE]]="","",IFERROR(INDEX(TaskList1[THÈME],SMALL(IF(TaskList1[RESPONSABLE]=$D$1,ROW(TaskList1[RESPONSABLE])-1),COUNTIF($D$3:D717,TaskList15[[#This Row],[RESPONSABLE]]))),IFERROR(INDEX(TaskList2[THÈME],SMALL(IF(TaskList2[RESPONSABLE]=$D$1,ROW(TaskList2[RESPONSABLE])-1),COUNTIF($D$3:D717,TaskList15[[#This Row],[RESPONSABLE]])-COUNTIF(TaskList1[RESPONSABLE],$D$1))),INDEX(TaskList3[THÈME],SMALL(IF(TaskList3[RESPONSABLE]=$D$1,ROW(TaskList3[RESPONSABLE])-1),COUNTIF($D$3:D717,TaskList15[[#This Row],[RESPONSABLE]])-COUNTIF(TaskList2[RESPONSABLE],$D$1)-COUNTIF(TaskList1[RESPONSABLE],$D$1))))))</f>
        <v/>
      </c>
      <c r="B717" s="10" t="str">
        <f t="array" ref="B717">IF(TaskList15[[#This Row],[RESPONSABLE]]="","",IFERROR(INDEX(TaskList1[AXE],SMALL(IF(TaskList1[RESPONSABLE]=$D$1,ROW(TaskList1[RESPONSABLE])-1),COUNTIF($D$3:D717,TaskList15[[#This Row],[RESPONSABLE]]))),IFERROR(INDEX(TaskList2[AXE],SMALL(IF(TaskList2[RESPONSABLE]=$D$1,ROW(TaskList2[RESPONSABLE])-1),COUNTIF($D$3:D717,TaskList15[[#This Row],[RESPONSABLE]])-COUNTIF(TaskList1[RESPONSABLE],$D$1))),INDEX(TaskList3[AXE],SMALL(IF(TaskList3[RESPONSABLE]=$D$1,ROW(TaskList3[RESPONSABLE])-1),COUNTIF($D$3:D717,TaskList15[[#This Row],[RESPONSABLE]])-COUNTIF(TaskList2[RESPONSABLE],$D$1)-COUNTIF(TaskList1[RESPONSABLE],$D$1))))))</f>
        <v/>
      </c>
      <c r="D717" s="12" t="str">
        <f>IF(COUNTIF($D$2:D716,$D$1)&lt;COUNTIF(TaskList2[RESPONSABLE],$D$1)+COUNTIF(TaskList3[RESPONSABLE],$D$1)+COUNTIF(TaskList1[RESPONSABLE],$D$1),$D$1,"")</f>
        <v/>
      </c>
      <c r="E717" s="13" t="str">
        <f t="array" ref="E717">IF(TaskList15[[#This Row],[RESPONSABLE]]="","",IFERROR(INDEX(TaskList1[DATE LIMITE],SMALL(IF(TaskList1[RESPONSABLE]=$D$1,ROW(TaskList1[RESPONSABLE])-1),COUNTIF($D$3:D717,TaskList15[[#This Row],[RESPONSABLE]]))),IFERROR(INDEX(TaskList2[DATE LIMITE],SMALL(IF(TaskList2[RESPONSABLE]=$D$1,ROW(TaskList2[RESPONSABLE])-1),COUNTIF($D$3:D717,TaskList15[[#This Row],[RESPONSABLE]])-COUNTIF(TaskList1[RESPONSABLE],$D$1))),INDEX(TaskList3[DATE LIMITE],SMALL(IF(TaskList3[RESPONSABLE]=$D$1,ROW(TaskList3[RESPONSABLE])-1),COUNTIF($D$3:D717,TaskList15[[#This Row],[RESPONSABLE]])-COUNTIF(TaskList2[RESPONSABLE],$D$1)-COUNTIF(TaskList1[RESPONSABLE],$D$1))))))</f>
        <v/>
      </c>
      <c r="F717" s="10" t="str">
        <f t="array" ref="F717">IF(TaskList15[[#This Row],[RESPONSABLE]]="","",IFERROR(INDEX(TaskList1[STATUT],SMALL(IF(TaskList1[RESPONSABLE]=$D$1,ROW(TaskList1[RESPONSABLE])-1),COUNTIF($D$3:D717,TaskList15[[#This Row],[RESPONSABLE]]))),IFERROR(INDEX(TaskList2[STATUT],SMALL(IF(TaskList2[RESPONSABLE]=$D$1,ROW(TaskList2[RESPONSABLE])-1),COUNTIF($D$3:D717,TaskList15[[#This Row],[RESPONSABLE]])-COUNTIF(TaskList1[RESPONSABLE],$D$1))),INDEX(TaskList3[STATUT],SMALL(IF(TaskList3[RESPONSABLE]=$D$1,ROW(TaskList3[RESPONSABLE])-1),COUNTIF($D$3:D717,TaskList15[[#This Row],[RESPONSABLE]])-COUNTIF(TaskList2[RESPONSABLE],$D$1)-COUNTIF(TaskList1[RESPONSABLE],$D$1))))))</f>
        <v/>
      </c>
    </row>
    <row r="718" spans="1:6" x14ac:dyDescent="0.3">
      <c r="A718" s="10" t="str">
        <f t="array" ref="A718">IF(TaskList15[[#This Row],[RESPONSABLE]]="","",IFERROR(INDEX(TaskList1[THÈME],SMALL(IF(TaskList1[RESPONSABLE]=$D$1,ROW(TaskList1[RESPONSABLE])-1),COUNTIF($D$3:D718,TaskList15[[#This Row],[RESPONSABLE]]))),IFERROR(INDEX(TaskList2[THÈME],SMALL(IF(TaskList2[RESPONSABLE]=$D$1,ROW(TaskList2[RESPONSABLE])-1),COUNTIF($D$3:D718,TaskList15[[#This Row],[RESPONSABLE]])-COUNTIF(TaskList1[RESPONSABLE],$D$1))),INDEX(TaskList3[THÈME],SMALL(IF(TaskList3[RESPONSABLE]=$D$1,ROW(TaskList3[RESPONSABLE])-1),COUNTIF($D$3:D718,TaskList15[[#This Row],[RESPONSABLE]])-COUNTIF(TaskList2[RESPONSABLE],$D$1)-COUNTIF(TaskList1[RESPONSABLE],$D$1))))))</f>
        <v/>
      </c>
      <c r="B718" s="10" t="str">
        <f t="array" ref="B718">IF(TaskList15[[#This Row],[RESPONSABLE]]="","",IFERROR(INDEX(TaskList1[AXE],SMALL(IF(TaskList1[RESPONSABLE]=$D$1,ROW(TaskList1[RESPONSABLE])-1),COUNTIF($D$3:D718,TaskList15[[#This Row],[RESPONSABLE]]))),IFERROR(INDEX(TaskList2[AXE],SMALL(IF(TaskList2[RESPONSABLE]=$D$1,ROW(TaskList2[RESPONSABLE])-1),COUNTIF($D$3:D718,TaskList15[[#This Row],[RESPONSABLE]])-COUNTIF(TaskList1[RESPONSABLE],$D$1))),INDEX(TaskList3[AXE],SMALL(IF(TaskList3[RESPONSABLE]=$D$1,ROW(TaskList3[RESPONSABLE])-1),COUNTIF($D$3:D718,TaskList15[[#This Row],[RESPONSABLE]])-COUNTIF(TaskList2[RESPONSABLE],$D$1)-COUNTIF(TaskList1[RESPONSABLE],$D$1))))))</f>
        <v/>
      </c>
      <c r="D718" s="12" t="str">
        <f>IF(COUNTIF($D$2:D717,$D$1)&lt;COUNTIF(TaskList2[RESPONSABLE],$D$1)+COUNTIF(TaskList3[RESPONSABLE],$D$1)+COUNTIF(TaskList1[RESPONSABLE],$D$1),$D$1,"")</f>
        <v/>
      </c>
      <c r="E718" s="13" t="str">
        <f t="array" ref="E718">IF(TaskList15[[#This Row],[RESPONSABLE]]="","",IFERROR(INDEX(TaskList1[DATE LIMITE],SMALL(IF(TaskList1[RESPONSABLE]=$D$1,ROW(TaskList1[RESPONSABLE])-1),COUNTIF($D$3:D718,TaskList15[[#This Row],[RESPONSABLE]]))),IFERROR(INDEX(TaskList2[DATE LIMITE],SMALL(IF(TaskList2[RESPONSABLE]=$D$1,ROW(TaskList2[RESPONSABLE])-1),COUNTIF($D$3:D718,TaskList15[[#This Row],[RESPONSABLE]])-COUNTIF(TaskList1[RESPONSABLE],$D$1))),INDEX(TaskList3[DATE LIMITE],SMALL(IF(TaskList3[RESPONSABLE]=$D$1,ROW(TaskList3[RESPONSABLE])-1),COUNTIF($D$3:D718,TaskList15[[#This Row],[RESPONSABLE]])-COUNTIF(TaskList2[RESPONSABLE],$D$1)-COUNTIF(TaskList1[RESPONSABLE],$D$1))))))</f>
        <v/>
      </c>
      <c r="F718" s="10" t="str">
        <f t="array" ref="F718">IF(TaskList15[[#This Row],[RESPONSABLE]]="","",IFERROR(INDEX(TaskList1[STATUT],SMALL(IF(TaskList1[RESPONSABLE]=$D$1,ROW(TaskList1[RESPONSABLE])-1),COUNTIF($D$3:D718,TaskList15[[#This Row],[RESPONSABLE]]))),IFERROR(INDEX(TaskList2[STATUT],SMALL(IF(TaskList2[RESPONSABLE]=$D$1,ROW(TaskList2[RESPONSABLE])-1),COUNTIF($D$3:D718,TaskList15[[#This Row],[RESPONSABLE]])-COUNTIF(TaskList1[RESPONSABLE],$D$1))),INDEX(TaskList3[STATUT],SMALL(IF(TaskList3[RESPONSABLE]=$D$1,ROW(TaskList3[RESPONSABLE])-1),COUNTIF($D$3:D718,TaskList15[[#This Row],[RESPONSABLE]])-COUNTIF(TaskList2[RESPONSABLE],$D$1)-COUNTIF(TaskList1[RESPONSABLE],$D$1))))))</f>
        <v/>
      </c>
    </row>
    <row r="719" spans="1:6" x14ac:dyDescent="0.3">
      <c r="A719" s="10" t="str">
        <f t="array" ref="A719">IF(TaskList15[[#This Row],[RESPONSABLE]]="","",IFERROR(INDEX(TaskList1[THÈME],SMALL(IF(TaskList1[RESPONSABLE]=$D$1,ROW(TaskList1[RESPONSABLE])-1),COUNTIF($D$3:D719,TaskList15[[#This Row],[RESPONSABLE]]))),IFERROR(INDEX(TaskList2[THÈME],SMALL(IF(TaskList2[RESPONSABLE]=$D$1,ROW(TaskList2[RESPONSABLE])-1),COUNTIF($D$3:D719,TaskList15[[#This Row],[RESPONSABLE]])-COUNTIF(TaskList1[RESPONSABLE],$D$1))),INDEX(TaskList3[THÈME],SMALL(IF(TaskList3[RESPONSABLE]=$D$1,ROW(TaskList3[RESPONSABLE])-1),COUNTIF($D$3:D719,TaskList15[[#This Row],[RESPONSABLE]])-COUNTIF(TaskList2[RESPONSABLE],$D$1)-COUNTIF(TaskList1[RESPONSABLE],$D$1))))))</f>
        <v/>
      </c>
      <c r="B719" s="10" t="str">
        <f t="array" ref="B719">IF(TaskList15[[#This Row],[RESPONSABLE]]="","",IFERROR(INDEX(TaskList1[AXE],SMALL(IF(TaskList1[RESPONSABLE]=$D$1,ROW(TaskList1[RESPONSABLE])-1),COUNTIF($D$3:D719,TaskList15[[#This Row],[RESPONSABLE]]))),IFERROR(INDEX(TaskList2[AXE],SMALL(IF(TaskList2[RESPONSABLE]=$D$1,ROW(TaskList2[RESPONSABLE])-1),COUNTIF($D$3:D719,TaskList15[[#This Row],[RESPONSABLE]])-COUNTIF(TaskList1[RESPONSABLE],$D$1))),INDEX(TaskList3[AXE],SMALL(IF(TaskList3[RESPONSABLE]=$D$1,ROW(TaskList3[RESPONSABLE])-1),COUNTIF($D$3:D719,TaskList15[[#This Row],[RESPONSABLE]])-COUNTIF(TaskList2[RESPONSABLE],$D$1)-COUNTIF(TaskList1[RESPONSABLE],$D$1))))))</f>
        <v/>
      </c>
      <c r="D719" s="12" t="str">
        <f>IF(COUNTIF($D$2:D718,$D$1)&lt;COUNTIF(TaskList2[RESPONSABLE],$D$1)+COUNTIF(TaskList3[RESPONSABLE],$D$1)+COUNTIF(TaskList1[RESPONSABLE],$D$1),$D$1,"")</f>
        <v/>
      </c>
      <c r="E719" s="13" t="str">
        <f t="array" ref="E719">IF(TaskList15[[#This Row],[RESPONSABLE]]="","",IFERROR(INDEX(TaskList1[DATE LIMITE],SMALL(IF(TaskList1[RESPONSABLE]=$D$1,ROW(TaskList1[RESPONSABLE])-1),COUNTIF($D$3:D719,TaskList15[[#This Row],[RESPONSABLE]]))),IFERROR(INDEX(TaskList2[DATE LIMITE],SMALL(IF(TaskList2[RESPONSABLE]=$D$1,ROW(TaskList2[RESPONSABLE])-1),COUNTIF($D$3:D719,TaskList15[[#This Row],[RESPONSABLE]])-COUNTIF(TaskList1[RESPONSABLE],$D$1))),INDEX(TaskList3[DATE LIMITE],SMALL(IF(TaskList3[RESPONSABLE]=$D$1,ROW(TaskList3[RESPONSABLE])-1),COUNTIF($D$3:D719,TaskList15[[#This Row],[RESPONSABLE]])-COUNTIF(TaskList2[RESPONSABLE],$D$1)-COUNTIF(TaskList1[RESPONSABLE],$D$1))))))</f>
        <v/>
      </c>
      <c r="F719" s="10" t="str">
        <f t="array" ref="F719">IF(TaskList15[[#This Row],[RESPONSABLE]]="","",IFERROR(INDEX(TaskList1[STATUT],SMALL(IF(TaskList1[RESPONSABLE]=$D$1,ROW(TaskList1[RESPONSABLE])-1),COUNTIF($D$3:D719,TaskList15[[#This Row],[RESPONSABLE]]))),IFERROR(INDEX(TaskList2[STATUT],SMALL(IF(TaskList2[RESPONSABLE]=$D$1,ROW(TaskList2[RESPONSABLE])-1),COUNTIF($D$3:D719,TaskList15[[#This Row],[RESPONSABLE]])-COUNTIF(TaskList1[RESPONSABLE],$D$1))),INDEX(TaskList3[STATUT],SMALL(IF(TaskList3[RESPONSABLE]=$D$1,ROW(TaskList3[RESPONSABLE])-1),COUNTIF($D$3:D719,TaskList15[[#This Row],[RESPONSABLE]])-COUNTIF(TaskList2[RESPONSABLE],$D$1)-COUNTIF(TaskList1[RESPONSABLE],$D$1))))))</f>
        <v/>
      </c>
    </row>
    <row r="720" spans="1:6" x14ac:dyDescent="0.3">
      <c r="A720" s="10" t="str">
        <f t="array" ref="A720">IF(TaskList15[[#This Row],[RESPONSABLE]]="","",IFERROR(INDEX(TaskList1[THÈME],SMALL(IF(TaskList1[RESPONSABLE]=$D$1,ROW(TaskList1[RESPONSABLE])-1),COUNTIF($D$3:D720,TaskList15[[#This Row],[RESPONSABLE]]))),IFERROR(INDEX(TaskList2[THÈME],SMALL(IF(TaskList2[RESPONSABLE]=$D$1,ROW(TaskList2[RESPONSABLE])-1),COUNTIF($D$3:D720,TaskList15[[#This Row],[RESPONSABLE]])-COUNTIF(TaskList1[RESPONSABLE],$D$1))),INDEX(TaskList3[THÈME],SMALL(IF(TaskList3[RESPONSABLE]=$D$1,ROW(TaskList3[RESPONSABLE])-1),COUNTIF($D$3:D720,TaskList15[[#This Row],[RESPONSABLE]])-COUNTIF(TaskList2[RESPONSABLE],$D$1)-COUNTIF(TaskList1[RESPONSABLE],$D$1))))))</f>
        <v/>
      </c>
      <c r="B720" s="10" t="str">
        <f t="array" ref="B720">IF(TaskList15[[#This Row],[RESPONSABLE]]="","",IFERROR(INDEX(TaskList1[AXE],SMALL(IF(TaskList1[RESPONSABLE]=$D$1,ROW(TaskList1[RESPONSABLE])-1),COUNTIF($D$3:D720,TaskList15[[#This Row],[RESPONSABLE]]))),IFERROR(INDEX(TaskList2[AXE],SMALL(IF(TaskList2[RESPONSABLE]=$D$1,ROW(TaskList2[RESPONSABLE])-1),COUNTIF($D$3:D720,TaskList15[[#This Row],[RESPONSABLE]])-COUNTIF(TaskList1[RESPONSABLE],$D$1))),INDEX(TaskList3[AXE],SMALL(IF(TaskList3[RESPONSABLE]=$D$1,ROW(TaskList3[RESPONSABLE])-1),COUNTIF($D$3:D720,TaskList15[[#This Row],[RESPONSABLE]])-COUNTIF(TaskList2[RESPONSABLE],$D$1)-COUNTIF(TaskList1[RESPONSABLE],$D$1))))))</f>
        <v/>
      </c>
      <c r="D720" s="12" t="str">
        <f>IF(COUNTIF($D$2:D719,$D$1)&lt;COUNTIF(TaskList2[RESPONSABLE],$D$1)+COUNTIF(TaskList3[RESPONSABLE],$D$1)+COUNTIF(TaskList1[RESPONSABLE],$D$1),$D$1,"")</f>
        <v/>
      </c>
      <c r="E720" s="13" t="str">
        <f t="array" ref="E720">IF(TaskList15[[#This Row],[RESPONSABLE]]="","",IFERROR(INDEX(TaskList1[DATE LIMITE],SMALL(IF(TaskList1[RESPONSABLE]=$D$1,ROW(TaskList1[RESPONSABLE])-1),COUNTIF($D$3:D720,TaskList15[[#This Row],[RESPONSABLE]]))),IFERROR(INDEX(TaskList2[DATE LIMITE],SMALL(IF(TaskList2[RESPONSABLE]=$D$1,ROW(TaskList2[RESPONSABLE])-1),COUNTIF($D$3:D720,TaskList15[[#This Row],[RESPONSABLE]])-COUNTIF(TaskList1[RESPONSABLE],$D$1))),INDEX(TaskList3[DATE LIMITE],SMALL(IF(TaskList3[RESPONSABLE]=$D$1,ROW(TaskList3[RESPONSABLE])-1),COUNTIF($D$3:D720,TaskList15[[#This Row],[RESPONSABLE]])-COUNTIF(TaskList2[RESPONSABLE],$D$1)-COUNTIF(TaskList1[RESPONSABLE],$D$1))))))</f>
        <v/>
      </c>
      <c r="F720" s="10" t="str">
        <f t="array" ref="F720">IF(TaskList15[[#This Row],[RESPONSABLE]]="","",IFERROR(INDEX(TaskList1[STATUT],SMALL(IF(TaskList1[RESPONSABLE]=$D$1,ROW(TaskList1[RESPONSABLE])-1),COUNTIF($D$3:D720,TaskList15[[#This Row],[RESPONSABLE]]))),IFERROR(INDEX(TaskList2[STATUT],SMALL(IF(TaskList2[RESPONSABLE]=$D$1,ROW(TaskList2[RESPONSABLE])-1),COUNTIF($D$3:D720,TaskList15[[#This Row],[RESPONSABLE]])-COUNTIF(TaskList1[RESPONSABLE],$D$1))),INDEX(TaskList3[STATUT],SMALL(IF(TaskList3[RESPONSABLE]=$D$1,ROW(TaskList3[RESPONSABLE])-1),COUNTIF($D$3:D720,TaskList15[[#This Row],[RESPONSABLE]])-COUNTIF(TaskList2[RESPONSABLE],$D$1)-COUNTIF(TaskList1[RESPONSABLE],$D$1))))))</f>
        <v/>
      </c>
    </row>
    <row r="721" spans="1:6" x14ac:dyDescent="0.3">
      <c r="A721" s="10" t="str">
        <f t="array" ref="A721">IF(TaskList15[[#This Row],[RESPONSABLE]]="","",IFERROR(INDEX(TaskList1[THÈME],SMALL(IF(TaskList1[RESPONSABLE]=$D$1,ROW(TaskList1[RESPONSABLE])-1),COUNTIF($D$3:D721,TaskList15[[#This Row],[RESPONSABLE]]))),IFERROR(INDEX(TaskList2[THÈME],SMALL(IF(TaskList2[RESPONSABLE]=$D$1,ROW(TaskList2[RESPONSABLE])-1),COUNTIF($D$3:D721,TaskList15[[#This Row],[RESPONSABLE]])-COUNTIF(TaskList1[RESPONSABLE],$D$1))),INDEX(TaskList3[THÈME],SMALL(IF(TaskList3[RESPONSABLE]=$D$1,ROW(TaskList3[RESPONSABLE])-1),COUNTIF($D$3:D721,TaskList15[[#This Row],[RESPONSABLE]])-COUNTIF(TaskList2[RESPONSABLE],$D$1)-COUNTIF(TaskList1[RESPONSABLE],$D$1))))))</f>
        <v/>
      </c>
      <c r="B721" s="10" t="str">
        <f t="array" ref="B721">IF(TaskList15[[#This Row],[RESPONSABLE]]="","",IFERROR(INDEX(TaskList1[AXE],SMALL(IF(TaskList1[RESPONSABLE]=$D$1,ROW(TaskList1[RESPONSABLE])-1),COUNTIF($D$3:D721,TaskList15[[#This Row],[RESPONSABLE]]))),IFERROR(INDEX(TaskList2[AXE],SMALL(IF(TaskList2[RESPONSABLE]=$D$1,ROW(TaskList2[RESPONSABLE])-1),COUNTIF($D$3:D721,TaskList15[[#This Row],[RESPONSABLE]])-COUNTIF(TaskList1[RESPONSABLE],$D$1))),INDEX(TaskList3[AXE],SMALL(IF(TaskList3[RESPONSABLE]=$D$1,ROW(TaskList3[RESPONSABLE])-1),COUNTIF($D$3:D721,TaskList15[[#This Row],[RESPONSABLE]])-COUNTIF(TaskList2[RESPONSABLE],$D$1)-COUNTIF(TaskList1[RESPONSABLE],$D$1))))))</f>
        <v/>
      </c>
      <c r="D721" s="12" t="str">
        <f>IF(COUNTIF($D$2:D720,$D$1)&lt;COUNTIF(TaskList2[RESPONSABLE],$D$1)+COUNTIF(TaskList3[RESPONSABLE],$D$1)+COUNTIF(TaskList1[RESPONSABLE],$D$1),$D$1,"")</f>
        <v/>
      </c>
      <c r="E721" s="13" t="str">
        <f t="array" ref="E721">IF(TaskList15[[#This Row],[RESPONSABLE]]="","",IFERROR(INDEX(TaskList1[DATE LIMITE],SMALL(IF(TaskList1[RESPONSABLE]=$D$1,ROW(TaskList1[RESPONSABLE])-1),COUNTIF($D$3:D721,TaskList15[[#This Row],[RESPONSABLE]]))),IFERROR(INDEX(TaskList2[DATE LIMITE],SMALL(IF(TaskList2[RESPONSABLE]=$D$1,ROW(TaskList2[RESPONSABLE])-1),COUNTIF($D$3:D721,TaskList15[[#This Row],[RESPONSABLE]])-COUNTIF(TaskList1[RESPONSABLE],$D$1))),INDEX(TaskList3[DATE LIMITE],SMALL(IF(TaskList3[RESPONSABLE]=$D$1,ROW(TaskList3[RESPONSABLE])-1),COUNTIF($D$3:D721,TaskList15[[#This Row],[RESPONSABLE]])-COUNTIF(TaskList2[RESPONSABLE],$D$1)-COUNTIF(TaskList1[RESPONSABLE],$D$1))))))</f>
        <v/>
      </c>
      <c r="F721" s="10" t="str">
        <f t="array" ref="F721">IF(TaskList15[[#This Row],[RESPONSABLE]]="","",IFERROR(INDEX(TaskList1[STATUT],SMALL(IF(TaskList1[RESPONSABLE]=$D$1,ROW(TaskList1[RESPONSABLE])-1),COUNTIF($D$3:D721,TaskList15[[#This Row],[RESPONSABLE]]))),IFERROR(INDEX(TaskList2[STATUT],SMALL(IF(TaskList2[RESPONSABLE]=$D$1,ROW(TaskList2[RESPONSABLE])-1),COUNTIF($D$3:D721,TaskList15[[#This Row],[RESPONSABLE]])-COUNTIF(TaskList1[RESPONSABLE],$D$1))),INDEX(TaskList3[STATUT],SMALL(IF(TaskList3[RESPONSABLE]=$D$1,ROW(TaskList3[RESPONSABLE])-1),COUNTIF($D$3:D721,TaskList15[[#This Row],[RESPONSABLE]])-COUNTIF(TaskList2[RESPONSABLE],$D$1)-COUNTIF(TaskList1[RESPONSABLE],$D$1))))))</f>
        <v/>
      </c>
    </row>
    <row r="722" spans="1:6" x14ac:dyDescent="0.3">
      <c r="A722" s="10" t="str">
        <f t="array" ref="A722">IF(TaskList15[[#This Row],[RESPONSABLE]]="","",IFERROR(INDEX(TaskList1[THÈME],SMALL(IF(TaskList1[RESPONSABLE]=$D$1,ROW(TaskList1[RESPONSABLE])-1),COUNTIF($D$3:D722,TaskList15[[#This Row],[RESPONSABLE]]))),IFERROR(INDEX(TaskList2[THÈME],SMALL(IF(TaskList2[RESPONSABLE]=$D$1,ROW(TaskList2[RESPONSABLE])-1),COUNTIF($D$3:D722,TaskList15[[#This Row],[RESPONSABLE]])-COUNTIF(TaskList1[RESPONSABLE],$D$1))),INDEX(TaskList3[THÈME],SMALL(IF(TaskList3[RESPONSABLE]=$D$1,ROW(TaskList3[RESPONSABLE])-1),COUNTIF($D$3:D722,TaskList15[[#This Row],[RESPONSABLE]])-COUNTIF(TaskList2[RESPONSABLE],$D$1)-COUNTIF(TaskList1[RESPONSABLE],$D$1))))))</f>
        <v/>
      </c>
      <c r="B722" s="10" t="str">
        <f t="array" ref="B722">IF(TaskList15[[#This Row],[RESPONSABLE]]="","",IFERROR(INDEX(TaskList1[AXE],SMALL(IF(TaskList1[RESPONSABLE]=$D$1,ROW(TaskList1[RESPONSABLE])-1),COUNTIF($D$3:D722,TaskList15[[#This Row],[RESPONSABLE]]))),IFERROR(INDEX(TaskList2[AXE],SMALL(IF(TaskList2[RESPONSABLE]=$D$1,ROW(TaskList2[RESPONSABLE])-1),COUNTIF($D$3:D722,TaskList15[[#This Row],[RESPONSABLE]])-COUNTIF(TaskList1[RESPONSABLE],$D$1))),INDEX(TaskList3[AXE],SMALL(IF(TaskList3[RESPONSABLE]=$D$1,ROW(TaskList3[RESPONSABLE])-1),COUNTIF($D$3:D722,TaskList15[[#This Row],[RESPONSABLE]])-COUNTIF(TaskList2[RESPONSABLE],$D$1)-COUNTIF(TaskList1[RESPONSABLE],$D$1))))))</f>
        <v/>
      </c>
      <c r="D722" s="12" t="str">
        <f>IF(COUNTIF($D$2:D721,$D$1)&lt;COUNTIF(TaskList2[RESPONSABLE],$D$1)+COUNTIF(TaskList3[RESPONSABLE],$D$1)+COUNTIF(TaskList1[RESPONSABLE],$D$1),$D$1,"")</f>
        <v/>
      </c>
      <c r="E722" s="13" t="str">
        <f t="array" ref="E722">IF(TaskList15[[#This Row],[RESPONSABLE]]="","",IFERROR(INDEX(TaskList1[DATE LIMITE],SMALL(IF(TaskList1[RESPONSABLE]=$D$1,ROW(TaskList1[RESPONSABLE])-1),COUNTIF($D$3:D722,TaskList15[[#This Row],[RESPONSABLE]]))),IFERROR(INDEX(TaskList2[DATE LIMITE],SMALL(IF(TaskList2[RESPONSABLE]=$D$1,ROW(TaskList2[RESPONSABLE])-1),COUNTIF($D$3:D722,TaskList15[[#This Row],[RESPONSABLE]])-COUNTIF(TaskList1[RESPONSABLE],$D$1))),INDEX(TaskList3[DATE LIMITE],SMALL(IF(TaskList3[RESPONSABLE]=$D$1,ROW(TaskList3[RESPONSABLE])-1),COUNTIF($D$3:D722,TaskList15[[#This Row],[RESPONSABLE]])-COUNTIF(TaskList2[RESPONSABLE],$D$1)-COUNTIF(TaskList1[RESPONSABLE],$D$1))))))</f>
        <v/>
      </c>
      <c r="F722" s="10" t="str">
        <f t="array" ref="F722">IF(TaskList15[[#This Row],[RESPONSABLE]]="","",IFERROR(INDEX(TaskList1[STATUT],SMALL(IF(TaskList1[RESPONSABLE]=$D$1,ROW(TaskList1[RESPONSABLE])-1),COUNTIF($D$3:D722,TaskList15[[#This Row],[RESPONSABLE]]))),IFERROR(INDEX(TaskList2[STATUT],SMALL(IF(TaskList2[RESPONSABLE]=$D$1,ROW(TaskList2[RESPONSABLE])-1),COUNTIF($D$3:D722,TaskList15[[#This Row],[RESPONSABLE]])-COUNTIF(TaskList1[RESPONSABLE],$D$1))),INDEX(TaskList3[STATUT],SMALL(IF(TaskList3[RESPONSABLE]=$D$1,ROW(TaskList3[RESPONSABLE])-1),COUNTIF($D$3:D722,TaskList15[[#This Row],[RESPONSABLE]])-COUNTIF(TaskList2[RESPONSABLE],$D$1)-COUNTIF(TaskList1[RESPONSABLE],$D$1))))))</f>
        <v/>
      </c>
    </row>
    <row r="723" spans="1:6" x14ac:dyDescent="0.3">
      <c r="A723" s="10" t="str">
        <f t="array" ref="A723">IF(TaskList15[[#This Row],[RESPONSABLE]]="","",IFERROR(INDEX(TaskList1[THÈME],SMALL(IF(TaskList1[RESPONSABLE]=$D$1,ROW(TaskList1[RESPONSABLE])-1),COUNTIF($D$3:D723,TaskList15[[#This Row],[RESPONSABLE]]))),IFERROR(INDEX(TaskList2[THÈME],SMALL(IF(TaskList2[RESPONSABLE]=$D$1,ROW(TaskList2[RESPONSABLE])-1),COUNTIF($D$3:D723,TaskList15[[#This Row],[RESPONSABLE]])-COUNTIF(TaskList1[RESPONSABLE],$D$1))),INDEX(TaskList3[THÈME],SMALL(IF(TaskList3[RESPONSABLE]=$D$1,ROW(TaskList3[RESPONSABLE])-1),COUNTIF($D$3:D723,TaskList15[[#This Row],[RESPONSABLE]])-COUNTIF(TaskList2[RESPONSABLE],$D$1)-COUNTIF(TaskList1[RESPONSABLE],$D$1))))))</f>
        <v/>
      </c>
      <c r="B723" s="10" t="str">
        <f t="array" ref="B723">IF(TaskList15[[#This Row],[RESPONSABLE]]="","",IFERROR(INDEX(TaskList1[AXE],SMALL(IF(TaskList1[RESPONSABLE]=$D$1,ROW(TaskList1[RESPONSABLE])-1),COUNTIF($D$3:D723,TaskList15[[#This Row],[RESPONSABLE]]))),IFERROR(INDEX(TaskList2[AXE],SMALL(IF(TaskList2[RESPONSABLE]=$D$1,ROW(TaskList2[RESPONSABLE])-1),COUNTIF($D$3:D723,TaskList15[[#This Row],[RESPONSABLE]])-COUNTIF(TaskList1[RESPONSABLE],$D$1))),INDEX(TaskList3[AXE],SMALL(IF(TaskList3[RESPONSABLE]=$D$1,ROW(TaskList3[RESPONSABLE])-1),COUNTIF($D$3:D723,TaskList15[[#This Row],[RESPONSABLE]])-COUNTIF(TaskList2[RESPONSABLE],$D$1)-COUNTIF(TaskList1[RESPONSABLE],$D$1))))))</f>
        <v/>
      </c>
      <c r="D723" s="12" t="str">
        <f>IF(COUNTIF($D$2:D722,$D$1)&lt;COUNTIF(TaskList2[RESPONSABLE],$D$1)+COUNTIF(TaskList3[RESPONSABLE],$D$1)+COUNTIF(TaskList1[RESPONSABLE],$D$1),$D$1,"")</f>
        <v/>
      </c>
      <c r="E723" s="13" t="str">
        <f t="array" ref="E723">IF(TaskList15[[#This Row],[RESPONSABLE]]="","",IFERROR(INDEX(TaskList1[DATE LIMITE],SMALL(IF(TaskList1[RESPONSABLE]=$D$1,ROW(TaskList1[RESPONSABLE])-1),COUNTIF($D$3:D723,TaskList15[[#This Row],[RESPONSABLE]]))),IFERROR(INDEX(TaskList2[DATE LIMITE],SMALL(IF(TaskList2[RESPONSABLE]=$D$1,ROW(TaskList2[RESPONSABLE])-1),COUNTIF($D$3:D723,TaskList15[[#This Row],[RESPONSABLE]])-COUNTIF(TaskList1[RESPONSABLE],$D$1))),INDEX(TaskList3[DATE LIMITE],SMALL(IF(TaskList3[RESPONSABLE]=$D$1,ROW(TaskList3[RESPONSABLE])-1),COUNTIF($D$3:D723,TaskList15[[#This Row],[RESPONSABLE]])-COUNTIF(TaskList2[RESPONSABLE],$D$1)-COUNTIF(TaskList1[RESPONSABLE],$D$1))))))</f>
        <v/>
      </c>
      <c r="F723" s="10" t="str">
        <f t="array" ref="F723">IF(TaskList15[[#This Row],[RESPONSABLE]]="","",IFERROR(INDEX(TaskList1[STATUT],SMALL(IF(TaskList1[RESPONSABLE]=$D$1,ROW(TaskList1[RESPONSABLE])-1),COUNTIF($D$3:D723,TaskList15[[#This Row],[RESPONSABLE]]))),IFERROR(INDEX(TaskList2[STATUT],SMALL(IF(TaskList2[RESPONSABLE]=$D$1,ROW(TaskList2[RESPONSABLE])-1),COUNTIF($D$3:D723,TaskList15[[#This Row],[RESPONSABLE]])-COUNTIF(TaskList1[RESPONSABLE],$D$1))),INDEX(TaskList3[STATUT],SMALL(IF(TaskList3[RESPONSABLE]=$D$1,ROW(TaskList3[RESPONSABLE])-1),COUNTIF($D$3:D723,TaskList15[[#This Row],[RESPONSABLE]])-COUNTIF(TaskList2[RESPONSABLE],$D$1)-COUNTIF(TaskList1[RESPONSABLE],$D$1))))))</f>
        <v/>
      </c>
    </row>
    <row r="724" spans="1:6" x14ac:dyDescent="0.3">
      <c r="A724" s="10" t="str">
        <f t="array" ref="A724">IF(TaskList15[[#This Row],[RESPONSABLE]]="","",IFERROR(INDEX(TaskList1[THÈME],SMALL(IF(TaskList1[RESPONSABLE]=$D$1,ROW(TaskList1[RESPONSABLE])-1),COUNTIF($D$3:D724,TaskList15[[#This Row],[RESPONSABLE]]))),IFERROR(INDEX(TaskList2[THÈME],SMALL(IF(TaskList2[RESPONSABLE]=$D$1,ROW(TaskList2[RESPONSABLE])-1),COUNTIF($D$3:D724,TaskList15[[#This Row],[RESPONSABLE]])-COUNTIF(TaskList1[RESPONSABLE],$D$1))),INDEX(TaskList3[THÈME],SMALL(IF(TaskList3[RESPONSABLE]=$D$1,ROW(TaskList3[RESPONSABLE])-1),COUNTIF($D$3:D724,TaskList15[[#This Row],[RESPONSABLE]])-COUNTIF(TaskList2[RESPONSABLE],$D$1)-COUNTIF(TaskList1[RESPONSABLE],$D$1))))))</f>
        <v/>
      </c>
      <c r="B724" s="10" t="str">
        <f t="array" ref="B724">IF(TaskList15[[#This Row],[RESPONSABLE]]="","",IFERROR(INDEX(TaskList1[AXE],SMALL(IF(TaskList1[RESPONSABLE]=$D$1,ROW(TaskList1[RESPONSABLE])-1),COUNTIF($D$3:D724,TaskList15[[#This Row],[RESPONSABLE]]))),IFERROR(INDEX(TaskList2[AXE],SMALL(IF(TaskList2[RESPONSABLE]=$D$1,ROW(TaskList2[RESPONSABLE])-1),COUNTIF($D$3:D724,TaskList15[[#This Row],[RESPONSABLE]])-COUNTIF(TaskList1[RESPONSABLE],$D$1))),INDEX(TaskList3[AXE],SMALL(IF(TaskList3[RESPONSABLE]=$D$1,ROW(TaskList3[RESPONSABLE])-1),COUNTIF($D$3:D724,TaskList15[[#This Row],[RESPONSABLE]])-COUNTIF(TaskList2[RESPONSABLE],$D$1)-COUNTIF(TaskList1[RESPONSABLE],$D$1))))))</f>
        <v/>
      </c>
      <c r="D724" s="12" t="str">
        <f>IF(COUNTIF($D$2:D723,$D$1)&lt;COUNTIF(TaskList2[RESPONSABLE],$D$1)+COUNTIF(TaskList3[RESPONSABLE],$D$1)+COUNTIF(TaskList1[RESPONSABLE],$D$1),$D$1,"")</f>
        <v/>
      </c>
      <c r="E724" s="13" t="str">
        <f t="array" ref="E724">IF(TaskList15[[#This Row],[RESPONSABLE]]="","",IFERROR(INDEX(TaskList1[DATE LIMITE],SMALL(IF(TaskList1[RESPONSABLE]=$D$1,ROW(TaskList1[RESPONSABLE])-1),COUNTIF($D$3:D724,TaskList15[[#This Row],[RESPONSABLE]]))),IFERROR(INDEX(TaskList2[DATE LIMITE],SMALL(IF(TaskList2[RESPONSABLE]=$D$1,ROW(TaskList2[RESPONSABLE])-1),COUNTIF($D$3:D724,TaskList15[[#This Row],[RESPONSABLE]])-COUNTIF(TaskList1[RESPONSABLE],$D$1))),INDEX(TaskList3[DATE LIMITE],SMALL(IF(TaskList3[RESPONSABLE]=$D$1,ROW(TaskList3[RESPONSABLE])-1),COUNTIF($D$3:D724,TaskList15[[#This Row],[RESPONSABLE]])-COUNTIF(TaskList2[RESPONSABLE],$D$1)-COUNTIF(TaskList1[RESPONSABLE],$D$1))))))</f>
        <v/>
      </c>
      <c r="F724" s="10" t="str">
        <f t="array" ref="F724">IF(TaskList15[[#This Row],[RESPONSABLE]]="","",IFERROR(INDEX(TaskList1[STATUT],SMALL(IF(TaskList1[RESPONSABLE]=$D$1,ROW(TaskList1[RESPONSABLE])-1),COUNTIF($D$3:D724,TaskList15[[#This Row],[RESPONSABLE]]))),IFERROR(INDEX(TaskList2[STATUT],SMALL(IF(TaskList2[RESPONSABLE]=$D$1,ROW(TaskList2[RESPONSABLE])-1),COUNTIF($D$3:D724,TaskList15[[#This Row],[RESPONSABLE]])-COUNTIF(TaskList1[RESPONSABLE],$D$1))),INDEX(TaskList3[STATUT],SMALL(IF(TaskList3[RESPONSABLE]=$D$1,ROW(TaskList3[RESPONSABLE])-1),COUNTIF($D$3:D724,TaskList15[[#This Row],[RESPONSABLE]])-COUNTIF(TaskList2[RESPONSABLE],$D$1)-COUNTIF(TaskList1[RESPONSABLE],$D$1))))))</f>
        <v/>
      </c>
    </row>
    <row r="725" spans="1:6" x14ac:dyDescent="0.3">
      <c r="A725" s="10" t="str">
        <f t="array" ref="A725">IF(TaskList15[[#This Row],[RESPONSABLE]]="","",IFERROR(INDEX(TaskList1[THÈME],SMALL(IF(TaskList1[RESPONSABLE]=$D$1,ROW(TaskList1[RESPONSABLE])-1),COUNTIF($D$3:D725,TaskList15[[#This Row],[RESPONSABLE]]))),IFERROR(INDEX(TaskList2[THÈME],SMALL(IF(TaskList2[RESPONSABLE]=$D$1,ROW(TaskList2[RESPONSABLE])-1),COUNTIF($D$3:D725,TaskList15[[#This Row],[RESPONSABLE]])-COUNTIF(TaskList1[RESPONSABLE],$D$1))),INDEX(TaskList3[THÈME],SMALL(IF(TaskList3[RESPONSABLE]=$D$1,ROW(TaskList3[RESPONSABLE])-1),COUNTIF($D$3:D725,TaskList15[[#This Row],[RESPONSABLE]])-COUNTIF(TaskList2[RESPONSABLE],$D$1)-COUNTIF(TaskList1[RESPONSABLE],$D$1))))))</f>
        <v/>
      </c>
      <c r="B725" s="10" t="str">
        <f t="array" ref="B725">IF(TaskList15[[#This Row],[RESPONSABLE]]="","",IFERROR(INDEX(TaskList1[AXE],SMALL(IF(TaskList1[RESPONSABLE]=$D$1,ROW(TaskList1[RESPONSABLE])-1),COUNTIF($D$3:D725,TaskList15[[#This Row],[RESPONSABLE]]))),IFERROR(INDEX(TaskList2[AXE],SMALL(IF(TaskList2[RESPONSABLE]=$D$1,ROW(TaskList2[RESPONSABLE])-1),COUNTIF($D$3:D725,TaskList15[[#This Row],[RESPONSABLE]])-COUNTIF(TaskList1[RESPONSABLE],$D$1))),INDEX(TaskList3[AXE],SMALL(IF(TaskList3[RESPONSABLE]=$D$1,ROW(TaskList3[RESPONSABLE])-1),COUNTIF($D$3:D725,TaskList15[[#This Row],[RESPONSABLE]])-COUNTIF(TaskList2[RESPONSABLE],$D$1)-COUNTIF(TaskList1[RESPONSABLE],$D$1))))))</f>
        <v/>
      </c>
      <c r="D725" s="12" t="str">
        <f>IF(COUNTIF($D$2:D724,$D$1)&lt;COUNTIF(TaskList2[RESPONSABLE],$D$1)+COUNTIF(TaskList3[RESPONSABLE],$D$1)+COUNTIF(TaskList1[RESPONSABLE],$D$1),$D$1,"")</f>
        <v/>
      </c>
      <c r="E725" s="13" t="str">
        <f t="array" ref="E725">IF(TaskList15[[#This Row],[RESPONSABLE]]="","",IFERROR(INDEX(TaskList1[DATE LIMITE],SMALL(IF(TaskList1[RESPONSABLE]=$D$1,ROW(TaskList1[RESPONSABLE])-1),COUNTIF($D$3:D725,TaskList15[[#This Row],[RESPONSABLE]]))),IFERROR(INDEX(TaskList2[DATE LIMITE],SMALL(IF(TaskList2[RESPONSABLE]=$D$1,ROW(TaskList2[RESPONSABLE])-1),COUNTIF($D$3:D725,TaskList15[[#This Row],[RESPONSABLE]])-COUNTIF(TaskList1[RESPONSABLE],$D$1))),INDEX(TaskList3[DATE LIMITE],SMALL(IF(TaskList3[RESPONSABLE]=$D$1,ROW(TaskList3[RESPONSABLE])-1),COUNTIF($D$3:D725,TaskList15[[#This Row],[RESPONSABLE]])-COUNTIF(TaskList2[RESPONSABLE],$D$1)-COUNTIF(TaskList1[RESPONSABLE],$D$1))))))</f>
        <v/>
      </c>
      <c r="F725" s="10" t="str">
        <f t="array" ref="F725">IF(TaskList15[[#This Row],[RESPONSABLE]]="","",IFERROR(INDEX(TaskList1[STATUT],SMALL(IF(TaskList1[RESPONSABLE]=$D$1,ROW(TaskList1[RESPONSABLE])-1),COUNTIF($D$3:D725,TaskList15[[#This Row],[RESPONSABLE]]))),IFERROR(INDEX(TaskList2[STATUT],SMALL(IF(TaskList2[RESPONSABLE]=$D$1,ROW(TaskList2[RESPONSABLE])-1),COUNTIF($D$3:D725,TaskList15[[#This Row],[RESPONSABLE]])-COUNTIF(TaskList1[RESPONSABLE],$D$1))),INDEX(TaskList3[STATUT],SMALL(IF(TaskList3[RESPONSABLE]=$D$1,ROW(TaskList3[RESPONSABLE])-1),COUNTIF($D$3:D725,TaskList15[[#This Row],[RESPONSABLE]])-COUNTIF(TaskList2[RESPONSABLE],$D$1)-COUNTIF(TaskList1[RESPONSABLE],$D$1))))))</f>
        <v/>
      </c>
    </row>
    <row r="726" spans="1:6" x14ac:dyDescent="0.3">
      <c r="A726" s="10" t="str">
        <f t="array" ref="A726">IF(TaskList15[[#This Row],[RESPONSABLE]]="","",IFERROR(INDEX(TaskList1[THÈME],SMALL(IF(TaskList1[RESPONSABLE]=$D$1,ROW(TaskList1[RESPONSABLE])-1),COUNTIF($D$3:D726,TaskList15[[#This Row],[RESPONSABLE]]))),IFERROR(INDEX(TaskList2[THÈME],SMALL(IF(TaskList2[RESPONSABLE]=$D$1,ROW(TaskList2[RESPONSABLE])-1),COUNTIF($D$3:D726,TaskList15[[#This Row],[RESPONSABLE]])-COUNTIF(TaskList1[RESPONSABLE],$D$1))),INDEX(TaskList3[THÈME],SMALL(IF(TaskList3[RESPONSABLE]=$D$1,ROW(TaskList3[RESPONSABLE])-1),COUNTIF($D$3:D726,TaskList15[[#This Row],[RESPONSABLE]])-COUNTIF(TaskList2[RESPONSABLE],$D$1)-COUNTIF(TaskList1[RESPONSABLE],$D$1))))))</f>
        <v/>
      </c>
      <c r="B726" s="10" t="str">
        <f t="array" ref="B726">IF(TaskList15[[#This Row],[RESPONSABLE]]="","",IFERROR(INDEX(TaskList1[AXE],SMALL(IF(TaskList1[RESPONSABLE]=$D$1,ROW(TaskList1[RESPONSABLE])-1),COUNTIF($D$3:D726,TaskList15[[#This Row],[RESPONSABLE]]))),IFERROR(INDEX(TaskList2[AXE],SMALL(IF(TaskList2[RESPONSABLE]=$D$1,ROW(TaskList2[RESPONSABLE])-1),COUNTIF($D$3:D726,TaskList15[[#This Row],[RESPONSABLE]])-COUNTIF(TaskList1[RESPONSABLE],$D$1))),INDEX(TaskList3[AXE],SMALL(IF(TaskList3[RESPONSABLE]=$D$1,ROW(TaskList3[RESPONSABLE])-1),COUNTIF($D$3:D726,TaskList15[[#This Row],[RESPONSABLE]])-COUNTIF(TaskList2[RESPONSABLE],$D$1)-COUNTIF(TaskList1[RESPONSABLE],$D$1))))))</f>
        <v/>
      </c>
      <c r="D726" s="12" t="str">
        <f>IF(COUNTIF($D$2:D725,$D$1)&lt;COUNTIF(TaskList2[RESPONSABLE],$D$1)+COUNTIF(TaskList3[RESPONSABLE],$D$1)+COUNTIF(TaskList1[RESPONSABLE],$D$1),$D$1,"")</f>
        <v/>
      </c>
      <c r="E726" s="13" t="str">
        <f t="array" ref="E726">IF(TaskList15[[#This Row],[RESPONSABLE]]="","",IFERROR(INDEX(TaskList1[DATE LIMITE],SMALL(IF(TaskList1[RESPONSABLE]=$D$1,ROW(TaskList1[RESPONSABLE])-1),COUNTIF($D$3:D726,TaskList15[[#This Row],[RESPONSABLE]]))),IFERROR(INDEX(TaskList2[DATE LIMITE],SMALL(IF(TaskList2[RESPONSABLE]=$D$1,ROW(TaskList2[RESPONSABLE])-1),COUNTIF($D$3:D726,TaskList15[[#This Row],[RESPONSABLE]])-COUNTIF(TaskList1[RESPONSABLE],$D$1))),INDEX(TaskList3[DATE LIMITE],SMALL(IF(TaskList3[RESPONSABLE]=$D$1,ROW(TaskList3[RESPONSABLE])-1),COUNTIF($D$3:D726,TaskList15[[#This Row],[RESPONSABLE]])-COUNTIF(TaskList2[RESPONSABLE],$D$1)-COUNTIF(TaskList1[RESPONSABLE],$D$1))))))</f>
        <v/>
      </c>
      <c r="F726" s="10" t="str">
        <f t="array" ref="F726">IF(TaskList15[[#This Row],[RESPONSABLE]]="","",IFERROR(INDEX(TaskList1[STATUT],SMALL(IF(TaskList1[RESPONSABLE]=$D$1,ROW(TaskList1[RESPONSABLE])-1),COUNTIF($D$3:D726,TaskList15[[#This Row],[RESPONSABLE]]))),IFERROR(INDEX(TaskList2[STATUT],SMALL(IF(TaskList2[RESPONSABLE]=$D$1,ROW(TaskList2[RESPONSABLE])-1),COUNTIF($D$3:D726,TaskList15[[#This Row],[RESPONSABLE]])-COUNTIF(TaskList1[RESPONSABLE],$D$1))),INDEX(TaskList3[STATUT],SMALL(IF(TaskList3[RESPONSABLE]=$D$1,ROW(TaskList3[RESPONSABLE])-1),COUNTIF($D$3:D726,TaskList15[[#This Row],[RESPONSABLE]])-COUNTIF(TaskList2[RESPONSABLE],$D$1)-COUNTIF(TaskList1[RESPONSABLE],$D$1))))))</f>
        <v/>
      </c>
    </row>
    <row r="727" spans="1:6" x14ac:dyDescent="0.3">
      <c r="A727" s="10" t="str">
        <f t="array" ref="A727">IF(TaskList15[[#This Row],[RESPONSABLE]]="","",IFERROR(INDEX(TaskList1[THÈME],SMALL(IF(TaskList1[RESPONSABLE]=$D$1,ROW(TaskList1[RESPONSABLE])-1),COUNTIF($D$3:D727,TaskList15[[#This Row],[RESPONSABLE]]))),IFERROR(INDEX(TaskList2[THÈME],SMALL(IF(TaskList2[RESPONSABLE]=$D$1,ROW(TaskList2[RESPONSABLE])-1),COUNTIF($D$3:D727,TaskList15[[#This Row],[RESPONSABLE]])-COUNTIF(TaskList1[RESPONSABLE],$D$1))),INDEX(TaskList3[THÈME],SMALL(IF(TaskList3[RESPONSABLE]=$D$1,ROW(TaskList3[RESPONSABLE])-1),COUNTIF($D$3:D727,TaskList15[[#This Row],[RESPONSABLE]])-COUNTIF(TaskList2[RESPONSABLE],$D$1)-COUNTIF(TaskList1[RESPONSABLE],$D$1))))))</f>
        <v/>
      </c>
      <c r="B727" s="10" t="str">
        <f t="array" ref="B727">IF(TaskList15[[#This Row],[RESPONSABLE]]="","",IFERROR(INDEX(TaskList1[AXE],SMALL(IF(TaskList1[RESPONSABLE]=$D$1,ROW(TaskList1[RESPONSABLE])-1),COUNTIF($D$3:D727,TaskList15[[#This Row],[RESPONSABLE]]))),IFERROR(INDEX(TaskList2[AXE],SMALL(IF(TaskList2[RESPONSABLE]=$D$1,ROW(TaskList2[RESPONSABLE])-1),COUNTIF($D$3:D727,TaskList15[[#This Row],[RESPONSABLE]])-COUNTIF(TaskList1[RESPONSABLE],$D$1))),INDEX(TaskList3[AXE],SMALL(IF(TaskList3[RESPONSABLE]=$D$1,ROW(TaskList3[RESPONSABLE])-1),COUNTIF($D$3:D727,TaskList15[[#This Row],[RESPONSABLE]])-COUNTIF(TaskList2[RESPONSABLE],$D$1)-COUNTIF(TaskList1[RESPONSABLE],$D$1))))))</f>
        <v/>
      </c>
      <c r="D727" s="12" t="str">
        <f>IF(COUNTIF($D$2:D726,$D$1)&lt;COUNTIF(TaskList2[RESPONSABLE],$D$1)+COUNTIF(TaskList3[RESPONSABLE],$D$1)+COUNTIF(TaskList1[RESPONSABLE],$D$1),$D$1,"")</f>
        <v/>
      </c>
      <c r="E727" s="13" t="str">
        <f t="array" ref="E727">IF(TaskList15[[#This Row],[RESPONSABLE]]="","",IFERROR(INDEX(TaskList1[DATE LIMITE],SMALL(IF(TaskList1[RESPONSABLE]=$D$1,ROW(TaskList1[RESPONSABLE])-1),COUNTIF($D$3:D727,TaskList15[[#This Row],[RESPONSABLE]]))),IFERROR(INDEX(TaskList2[DATE LIMITE],SMALL(IF(TaskList2[RESPONSABLE]=$D$1,ROW(TaskList2[RESPONSABLE])-1),COUNTIF($D$3:D727,TaskList15[[#This Row],[RESPONSABLE]])-COUNTIF(TaskList1[RESPONSABLE],$D$1))),INDEX(TaskList3[DATE LIMITE],SMALL(IF(TaskList3[RESPONSABLE]=$D$1,ROW(TaskList3[RESPONSABLE])-1),COUNTIF($D$3:D727,TaskList15[[#This Row],[RESPONSABLE]])-COUNTIF(TaskList2[RESPONSABLE],$D$1)-COUNTIF(TaskList1[RESPONSABLE],$D$1))))))</f>
        <v/>
      </c>
      <c r="F727" s="10" t="str">
        <f t="array" ref="F727">IF(TaskList15[[#This Row],[RESPONSABLE]]="","",IFERROR(INDEX(TaskList1[STATUT],SMALL(IF(TaskList1[RESPONSABLE]=$D$1,ROW(TaskList1[RESPONSABLE])-1),COUNTIF($D$3:D727,TaskList15[[#This Row],[RESPONSABLE]]))),IFERROR(INDEX(TaskList2[STATUT],SMALL(IF(TaskList2[RESPONSABLE]=$D$1,ROW(TaskList2[RESPONSABLE])-1),COUNTIF($D$3:D727,TaskList15[[#This Row],[RESPONSABLE]])-COUNTIF(TaskList1[RESPONSABLE],$D$1))),INDEX(TaskList3[STATUT],SMALL(IF(TaskList3[RESPONSABLE]=$D$1,ROW(TaskList3[RESPONSABLE])-1),COUNTIF($D$3:D727,TaskList15[[#This Row],[RESPONSABLE]])-COUNTIF(TaskList2[RESPONSABLE],$D$1)-COUNTIF(TaskList1[RESPONSABLE],$D$1))))))</f>
        <v/>
      </c>
    </row>
    <row r="728" spans="1:6" x14ac:dyDescent="0.3">
      <c r="A728" s="10" t="str">
        <f t="array" ref="A728">IF(TaskList15[[#This Row],[RESPONSABLE]]="","",IFERROR(INDEX(TaskList1[THÈME],SMALL(IF(TaskList1[RESPONSABLE]=$D$1,ROW(TaskList1[RESPONSABLE])-1),COUNTIF($D$3:D728,TaskList15[[#This Row],[RESPONSABLE]]))),IFERROR(INDEX(TaskList2[THÈME],SMALL(IF(TaskList2[RESPONSABLE]=$D$1,ROW(TaskList2[RESPONSABLE])-1),COUNTIF($D$3:D728,TaskList15[[#This Row],[RESPONSABLE]])-COUNTIF(TaskList1[RESPONSABLE],$D$1))),INDEX(TaskList3[THÈME],SMALL(IF(TaskList3[RESPONSABLE]=$D$1,ROW(TaskList3[RESPONSABLE])-1),COUNTIF($D$3:D728,TaskList15[[#This Row],[RESPONSABLE]])-COUNTIF(TaskList2[RESPONSABLE],$D$1)-COUNTIF(TaskList1[RESPONSABLE],$D$1))))))</f>
        <v/>
      </c>
      <c r="B728" s="10" t="str">
        <f t="array" ref="B728">IF(TaskList15[[#This Row],[RESPONSABLE]]="","",IFERROR(INDEX(TaskList1[AXE],SMALL(IF(TaskList1[RESPONSABLE]=$D$1,ROW(TaskList1[RESPONSABLE])-1),COUNTIF($D$3:D728,TaskList15[[#This Row],[RESPONSABLE]]))),IFERROR(INDEX(TaskList2[AXE],SMALL(IF(TaskList2[RESPONSABLE]=$D$1,ROW(TaskList2[RESPONSABLE])-1),COUNTIF($D$3:D728,TaskList15[[#This Row],[RESPONSABLE]])-COUNTIF(TaskList1[RESPONSABLE],$D$1))),INDEX(TaskList3[AXE],SMALL(IF(TaskList3[RESPONSABLE]=$D$1,ROW(TaskList3[RESPONSABLE])-1),COUNTIF($D$3:D728,TaskList15[[#This Row],[RESPONSABLE]])-COUNTIF(TaskList2[RESPONSABLE],$D$1)-COUNTIF(TaskList1[RESPONSABLE],$D$1))))))</f>
        <v/>
      </c>
      <c r="D728" s="12" t="str">
        <f>IF(COUNTIF($D$2:D727,$D$1)&lt;COUNTIF(TaskList2[RESPONSABLE],$D$1)+COUNTIF(TaskList3[RESPONSABLE],$D$1)+COUNTIF(TaskList1[RESPONSABLE],$D$1),$D$1,"")</f>
        <v/>
      </c>
      <c r="E728" s="13" t="str">
        <f t="array" ref="E728">IF(TaskList15[[#This Row],[RESPONSABLE]]="","",IFERROR(INDEX(TaskList1[DATE LIMITE],SMALL(IF(TaskList1[RESPONSABLE]=$D$1,ROW(TaskList1[RESPONSABLE])-1),COUNTIF($D$3:D728,TaskList15[[#This Row],[RESPONSABLE]]))),IFERROR(INDEX(TaskList2[DATE LIMITE],SMALL(IF(TaskList2[RESPONSABLE]=$D$1,ROW(TaskList2[RESPONSABLE])-1),COUNTIF($D$3:D728,TaskList15[[#This Row],[RESPONSABLE]])-COUNTIF(TaskList1[RESPONSABLE],$D$1))),INDEX(TaskList3[DATE LIMITE],SMALL(IF(TaskList3[RESPONSABLE]=$D$1,ROW(TaskList3[RESPONSABLE])-1),COUNTIF($D$3:D728,TaskList15[[#This Row],[RESPONSABLE]])-COUNTIF(TaskList2[RESPONSABLE],$D$1)-COUNTIF(TaskList1[RESPONSABLE],$D$1))))))</f>
        <v/>
      </c>
      <c r="F728" s="10" t="str">
        <f t="array" ref="F728">IF(TaskList15[[#This Row],[RESPONSABLE]]="","",IFERROR(INDEX(TaskList1[STATUT],SMALL(IF(TaskList1[RESPONSABLE]=$D$1,ROW(TaskList1[RESPONSABLE])-1),COUNTIF($D$3:D728,TaskList15[[#This Row],[RESPONSABLE]]))),IFERROR(INDEX(TaskList2[STATUT],SMALL(IF(TaskList2[RESPONSABLE]=$D$1,ROW(TaskList2[RESPONSABLE])-1),COUNTIF($D$3:D728,TaskList15[[#This Row],[RESPONSABLE]])-COUNTIF(TaskList1[RESPONSABLE],$D$1))),INDEX(TaskList3[STATUT],SMALL(IF(TaskList3[RESPONSABLE]=$D$1,ROW(TaskList3[RESPONSABLE])-1),COUNTIF($D$3:D728,TaskList15[[#This Row],[RESPONSABLE]])-COUNTIF(TaskList2[RESPONSABLE],$D$1)-COUNTIF(TaskList1[RESPONSABLE],$D$1))))))</f>
        <v/>
      </c>
    </row>
    <row r="729" spans="1:6" x14ac:dyDescent="0.3">
      <c r="A729" s="10" t="str">
        <f t="array" ref="A729">IF(TaskList15[[#This Row],[RESPONSABLE]]="","",IFERROR(INDEX(TaskList1[THÈME],SMALL(IF(TaskList1[RESPONSABLE]=$D$1,ROW(TaskList1[RESPONSABLE])-1),COUNTIF($D$3:D729,TaskList15[[#This Row],[RESPONSABLE]]))),IFERROR(INDEX(TaskList2[THÈME],SMALL(IF(TaskList2[RESPONSABLE]=$D$1,ROW(TaskList2[RESPONSABLE])-1),COUNTIF($D$3:D729,TaskList15[[#This Row],[RESPONSABLE]])-COUNTIF(TaskList1[RESPONSABLE],$D$1))),INDEX(TaskList3[THÈME],SMALL(IF(TaskList3[RESPONSABLE]=$D$1,ROW(TaskList3[RESPONSABLE])-1),COUNTIF($D$3:D729,TaskList15[[#This Row],[RESPONSABLE]])-COUNTIF(TaskList2[RESPONSABLE],$D$1)-COUNTIF(TaskList1[RESPONSABLE],$D$1))))))</f>
        <v/>
      </c>
      <c r="B729" s="10" t="str">
        <f t="array" ref="B729">IF(TaskList15[[#This Row],[RESPONSABLE]]="","",IFERROR(INDEX(TaskList1[AXE],SMALL(IF(TaskList1[RESPONSABLE]=$D$1,ROW(TaskList1[RESPONSABLE])-1),COUNTIF($D$3:D729,TaskList15[[#This Row],[RESPONSABLE]]))),IFERROR(INDEX(TaskList2[AXE],SMALL(IF(TaskList2[RESPONSABLE]=$D$1,ROW(TaskList2[RESPONSABLE])-1),COUNTIF($D$3:D729,TaskList15[[#This Row],[RESPONSABLE]])-COUNTIF(TaskList1[RESPONSABLE],$D$1))),INDEX(TaskList3[AXE],SMALL(IF(TaskList3[RESPONSABLE]=$D$1,ROW(TaskList3[RESPONSABLE])-1),COUNTIF($D$3:D729,TaskList15[[#This Row],[RESPONSABLE]])-COUNTIF(TaskList2[RESPONSABLE],$D$1)-COUNTIF(TaskList1[RESPONSABLE],$D$1))))))</f>
        <v/>
      </c>
      <c r="D729" s="12" t="str">
        <f>IF(COUNTIF($D$2:D728,$D$1)&lt;COUNTIF(TaskList2[RESPONSABLE],$D$1)+COUNTIF(TaskList3[RESPONSABLE],$D$1)+COUNTIF(TaskList1[RESPONSABLE],$D$1),$D$1,"")</f>
        <v/>
      </c>
      <c r="E729" s="13" t="str">
        <f t="array" ref="E729">IF(TaskList15[[#This Row],[RESPONSABLE]]="","",IFERROR(INDEX(TaskList1[DATE LIMITE],SMALL(IF(TaskList1[RESPONSABLE]=$D$1,ROW(TaskList1[RESPONSABLE])-1),COUNTIF($D$3:D729,TaskList15[[#This Row],[RESPONSABLE]]))),IFERROR(INDEX(TaskList2[DATE LIMITE],SMALL(IF(TaskList2[RESPONSABLE]=$D$1,ROW(TaskList2[RESPONSABLE])-1),COUNTIF($D$3:D729,TaskList15[[#This Row],[RESPONSABLE]])-COUNTIF(TaskList1[RESPONSABLE],$D$1))),INDEX(TaskList3[DATE LIMITE],SMALL(IF(TaskList3[RESPONSABLE]=$D$1,ROW(TaskList3[RESPONSABLE])-1),COUNTIF($D$3:D729,TaskList15[[#This Row],[RESPONSABLE]])-COUNTIF(TaskList2[RESPONSABLE],$D$1)-COUNTIF(TaskList1[RESPONSABLE],$D$1))))))</f>
        <v/>
      </c>
      <c r="F729" s="10" t="str">
        <f t="array" ref="F729">IF(TaskList15[[#This Row],[RESPONSABLE]]="","",IFERROR(INDEX(TaskList1[STATUT],SMALL(IF(TaskList1[RESPONSABLE]=$D$1,ROW(TaskList1[RESPONSABLE])-1),COUNTIF($D$3:D729,TaskList15[[#This Row],[RESPONSABLE]]))),IFERROR(INDEX(TaskList2[STATUT],SMALL(IF(TaskList2[RESPONSABLE]=$D$1,ROW(TaskList2[RESPONSABLE])-1),COUNTIF($D$3:D729,TaskList15[[#This Row],[RESPONSABLE]])-COUNTIF(TaskList1[RESPONSABLE],$D$1))),INDEX(TaskList3[STATUT],SMALL(IF(TaskList3[RESPONSABLE]=$D$1,ROW(TaskList3[RESPONSABLE])-1),COUNTIF($D$3:D729,TaskList15[[#This Row],[RESPONSABLE]])-COUNTIF(TaskList2[RESPONSABLE],$D$1)-COUNTIF(TaskList1[RESPONSABLE],$D$1))))))</f>
        <v/>
      </c>
    </row>
    <row r="730" spans="1:6" x14ac:dyDescent="0.3">
      <c r="A730" s="10" t="str">
        <f t="array" ref="A730">IF(TaskList15[[#This Row],[RESPONSABLE]]="","",IFERROR(INDEX(TaskList1[THÈME],SMALL(IF(TaskList1[RESPONSABLE]=$D$1,ROW(TaskList1[RESPONSABLE])-1),COUNTIF($D$3:D730,TaskList15[[#This Row],[RESPONSABLE]]))),IFERROR(INDEX(TaskList2[THÈME],SMALL(IF(TaskList2[RESPONSABLE]=$D$1,ROW(TaskList2[RESPONSABLE])-1),COUNTIF($D$3:D730,TaskList15[[#This Row],[RESPONSABLE]])-COUNTIF(TaskList1[RESPONSABLE],$D$1))),INDEX(TaskList3[THÈME],SMALL(IF(TaskList3[RESPONSABLE]=$D$1,ROW(TaskList3[RESPONSABLE])-1),COUNTIF($D$3:D730,TaskList15[[#This Row],[RESPONSABLE]])-COUNTIF(TaskList2[RESPONSABLE],$D$1)-COUNTIF(TaskList1[RESPONSABLE],$D$1))))))</f>
        <v/>
      </c>
      <c r="B730" s="10" t="str">
        <f t="array" ref="B730">IF(TaskList15[[#This Row],[RESPONSABLE]]="","",IFERROR(INDEX(TaskList1[AXE],SMALL(IF(TaskList1[RESPONSABLE]=$D$1,ROW(TaskList1[RESPONSABLE])-1),COUNTIF($D$3:D730,TaskList15[[#This Row],[RESPONSABLE]]))),IFERROR(INDEX(TaskList2[AXE],SMALL(IF(TaskList2[RESPONSABLE]=$D$1,ROW(TaskList2[RESPONSABLE])-1),COUNTIF($D$3:D730,TaskList15[[#This Row],[RESPONSABLE]])-COUNTIF(TaskList1[RESPONSABLE],$D$1))),INDEX(TaskList3[AXE],SMALL(IF(TaskList3[RESPONSABLE]=$D$1,ROW(TaskList3[RESPONSABLE])-1),COUNTIF($D$3:D730,TaskList15[[#This Row],[RESPONSABLE]])-COUNTIF(TaskList2[RESPONSABLE],$D$1)-COUNTIF(TaskList1[RESPONSABLE],$D$1))))))</f>
        <v/>
      </c>
      <c r="D730" s="12" t="str">
        <f>IF(COUNTIF($D$2:D729,$D$1)&lt;COUNTIF(TaskList2[RESPONSABLE],$D$1)+COUNTIF(TaskList3[RESPONSABLE],$D$1)+COUNTIF(TaskList1[RESPONSABLE],$D$1),$D$1,"")</f>
        <v/>
      </c>
      <c r="E730" s="13" t="str">
        <f t="array" ref="E730">IF(TaskList15[[#This Row],[RESPONSABLE]]="","",IFERROR(INDEX(TaskList1[DATE LIMITE],SMALL(IF(TaskList1[RESPONSABLE]=$D$1,ROW(TaskList1[RESPONSABLE])-1),COUNTIF($D$3:D730,TaskList15[[#This Row],[RESPONSABLE]]))),IFERROR(INDEX(TaskList2[DATE LIMITE],SMALL(IF(TaskList2[RESPONSABLE]=$D$1,ROW(TaskList2[RESPONSABLE])-1),COUNTIF($D$3:D730,TaskList15[[#This Row],[RESPONSABLE]])-COUNTIF(TaskList1[RESPONSABLE],$D$1))),INDEX(TaskList3[DATE LIMITE],SMALL(IF(TaskList3[RESPONSABLE]=$D$1,ROW(TaskList3[RESPONSABLE])-1),COUNTIF($D$3:D730,TaskList15[[#This Row],[RESPONSABLE]])-COUNTIF(TaskList2[RESPONSABLE],$D$1)-COUNTIF(TaskList1[RESPONSABLE],$D$1))))))</f>
        <v/>
      </c>
      <c r="F730" s="10" t="str">
        <f t="array" ref="F730">IF(TaskList15[[#This Row],[RESPONSABLE]]="","",IFERROR(INDEX(TaskList1[STATUT],SMALL(IF(TaskList1[RESPONSABLE]=$D$1,ROW(TaskList1[RESPONSABLE])-1),COUNTIF($D$3:D730,TaskList15[[#This Row],[RESPONSABLE]]))),IFERROR(INDEX(TaskList2[STATUT],SMALL(IF(TaskList2[RESPONSABLE]=$D$1,ROW(TaskList2[RESPONSABLE])-1),COUNTIF($D$3:D730,TaskList15[[#This Row],[RESPONSABLE]])-COUNTIF(TaskList1[RESPONSABLE],$D$1))),INDEX(TaskList3[STATUT],SMALL(IF(TaskList3[RESPONSABLE]=$D$1,ROW(TaskList3[RESPONSABLE])-1),COUNTIF($D$3:D730,TaskList15[[#This Row],[RESPONSABLE]])-COUNTIF(TaskList2[RESPONSABLE],$D$1)-COUNTIF(TaskList1[RESPONSABLE],$D$1))))))</f>
        <v/>
      </c>
    </row>
    <row r="731" spans="1:6" x14ac:dyDescent="0.3">
      <c r="A731" s="10" t="str">
        <f t="array" ref="A731">IF(TaskList15[[#This Row],[RESPONSABLE]]="","",IFERROR(INDEX(TaskList1[THÈME],SMALL(IF(TaskList1[RESPONSABLE]=$D$1,ROW(TaskList1[RESPONSABLE])-1),COUNTIF($D$3:D731,TaskList15[[#This Row],[RESPONSABLE]]))),IFERROR(INDEX(TaskList2[THÈME],SMALL(IF(TaskList2[RESPONSABLE]=$D$1,ROW(TaskList2[RESPONSABLE])-1),COUNTIF($D$3:D731,TaskList15[[#This Row],[RESPONSABLE]])-COUNTIF(TaskList1[RESPONSABLE],$D$1))),INDEX(TaskList3[THÈME],SMALL(IF(TaskList3[RESPONSABLE]=$D$1,ROW(TaskList3[RESPONSABLE])-1),COUNTIF($D$3:D731,TaskList15[[#This Row],[RESPONSABLE]])-COUNTIF(TaskList2[RESPONSABLE],$D$1)-COUNTIF(TaskList1[RESPONSABLE],$D$1))))))</f>
        <v/>
      </c>
      <c r="B731" s="10" t="str">
        <f t="array" ref="B731">IF(TaskList15[[#This Row],[RESPONSABLE]]="","",IFERROR(INDEX(TaskList1[AXE],SMALL(IF(TaskList1[RESPONSABLE]=$D$1,ROW(TaskList1[RESPONSABLE])-1),COUNTIF($D$3:D731,TaskList15[[#This Row],[RESPONSABLE]]))),IFERROR(INDEX(TaskList2[AXE],SMALL(IF(TaskList2[RESPONSABLE]=$D$1,ROW(TaskList2[RESPONSABLE])-1),COUNTIF($D$3:D731,TaskList15[[#This Row],[RESPONSABLE]])-COUNTIF(TaskList1[RESPONSABLE],$D$1))),INDEX(TaskList3[AXE],SMALL(IF(TaskList3[RESPONSABLE]=$D$1,ROW(TaskList3[RESPONSABLE])-1),COUNTIF($D$3:D731,TaskList15[[#This Row],[RESPONSABLE]])-COUNTIF(TaskList2[RESPONSABLE],$D$1)-COUNTIF(TaskList1[RESPONSABLE],$D$1))))))</f>
        <v/>
      </c>
      <c r="D731" s="12" t="str">
        <f>IF(COUNTIF($D$2:D730,$D$1)&lt;COUNTIF(TaskList2[RESPONSABLE],$D$1)+COUNTIF(TaskList3[RESPONSABLE],$D$1)+COUNTIF(TaskList1[RESPONSABLE],$D$1),$D$1,"")</f>
        <v/>
      </c>
      <c r="E731" s="13" t="str">
        <f t="array" ref="E731">IF(TaskList15[[#This Row],[RESPONSABLE]]="","",IFERROR(INDEX(TaskList1[DATE LIMITE],SMALL(IF(TaskList1[RESPONSABLE]=$D$1,ROW(TaskList1[RESPONSABLE])-1),COUNTIF($D$3:D731,TaskList15[[#This Row],[RESPONSABLE]]))),IFERROR(INDEX(TaskList2[DATE LIMITE],SMALL(IF(TaskList2[RESPONSABLE]=$D$1,ROW(TaskList2[RESPONSABLE])-1),COUNTIF($D$3:D731,TaskList15[[#This Row],[RESPONSABLE]])-COUNTIF(TaskList1[RESPONSABLE],$D$1))),INDEX(TaskList3[DATE LIMITE],SMALL(IF(TaskList3[RESPONSABLE]=$D$1,ROW(TaskList3[RESPONSABLE])-1),COUNTIF($D$3:D731,TaskList15[[#This Row],[RESPONSABLE]])-COUNTIF(TaskList2[RESPONSABLE],$D$1)-COUNTIF(TaskList1[RESPONSABLE],$D$1))))))</f>
        <v/>
      </c>
      <c r="F731" s="10" t="str">
        <f t="array" ref="F731">IF(TaskList15[[#This Row],[RESPONSABLE]]="","",IFERROR(INDEX(TaskList1[STATUT],SMALL(IF(TaskList1[RESPONSABLE]=$D$1,ROW(TaskList1[RESPONSABLE])-1),COUNTIF($D$3:D731,TaskList15[[#This Row],[RESPONSABLE]]))),IFERROR(INDEX(TaskList2[STATUT],SMALL(IF(TaskList2[RESPONSABLE]=$D$1,ROW(TaskList2[RESPONSABLE])-1),COUNTIF($D$3:D731,TaskList15[[#This Row],[RESPONSABLE]])-COUNTIF(TaskList1[RESPONSABLE],$D$1))),INDEX(TaskList3[STATUT],SMALL(IF(TaskList3[RESPONSABLE]=$D$1,ROW(TaskList3[RESPONSABLE])-1),COUNTIF($D$3:D731,TaskList15[[#This Row],[RESPONSABLE]])-COUNTIF(TaskList2[RESPONSABLE],$D$1)-COUNTIF(TaskList1[RESPONSABLE],$D$1))))))</f>
        <v/>
      </c>
    </row>
    <row r="732" spans="1:6" x14ac:dyDescent="0.3">
      <c r="A732" s="10" t="str">
        <f t="array" ref="A732">IF(TaskList15[[#This Row],[RESPONSABLE]]="","",IFERROR(INDEX(TaskList1[THÈME],SMALL(IF(TaskList1[RESPONSABLE]=$D$1,ROW(TaskList1[RESPONSABLE])-1),COUNTIF($D$3:D732,TaskList15[[#This Row],[RESPONSABLE]]))),IFERROR(INDEX(TaskList2[THÈME],SMALL(IF(TaskList2[RESPONSABLE]=$D$1,ROW(TaskList2[RESPONSABLE])-1),COUNTIF($D$3:D732,TaskList15[[#This Row],[RESPONSABLE]])-COUNTIF(TaskList1[RESPONSABLE],$D$1))),INDEX(TaskList3[THÈME],SMALL(IF(TaskList3[RESPONSABLE]=$D$1,ROW(TaskList3[RESPONSABLE])-1),COUNTIF($D$3:D732,TaskList15[[#This Row],[RESPONSABLE]])-COUNTIF(TaskList2[RESPONSABLE],$D$1)-COUNTIF(TaskList1[RESPONSABLE],$D$1))))))</f>
        <v/>
      </c>
      <c r="B732" s="10" t="str">
        <f t="array" ref="B732">IF(TaskList15[[#This Row],[RESPONSABLE]]="","",IFERROR(INDEX(TaskList1[AXE],SMALL(IF(TaskList1[RESPONSABLE]=$D$1,ROW(TaskList1[RESPONSABLE])-1),COUNTIF($D$3:D732,TaskList15[[#This Row],[RESPONSABLE]]))),IFERROR(INDEX(TaskList2[AXE],SMALL(IF(TaskList2[RESPONSABLE]=$D$1,ROW(TaskList2[RESPONSABLE])-1),COUNTIF($D$3:D732,TaskList15[[#This Row],[RESPONSABLE]])-COUNTIF(TaskList1[RESPONSABLE],$D$1))),INDEX(TaskList3[AXE],SMALL(IF(TaskList3[RESPONSABLE]=$D$1,ROW(TaskList3[RESPONSABLE])-1),COUNTIF($D$3:D732,TaskList15[[#This Row],[RESPONSABLE]])-COUNTIF(TaskList2[RESPONSABLE],$D$1)-COUNTIF(TaskList1[RESPONSABLE],$D$1))))))</f>
        <v/>
      </c>
      <c r="D732" s="12" t="str">
        <f>IF(COUNTIF($D$2:D731,$D$1)&lt;COUNTIF(TaskList2[RESPONSABLE],$D$1)+COUNTIF(TaskList3[RESPONSABLE],$D$1)+COUNTIF(TaskList1[RESPONSABLE],$D$1),$D$1,"")</f>
        <v/>
      </c>
      <c r="E732" s="13" t="str">
        <f t="array" ref="E732">IF(TaskList15[[#This Row],[RESPONSABLE]]="","",IFERROR(INDEX(TaskList1[DATE LIMITE],SMALL(IF(TaskList1[RESPONSABLE]=$D$1,ROW(TaskList1[RESPONSABLE])-1),COUNTIF($D$3:D732,TaskList15[[#This Row],[RESPONSABLE]]))),IFERROR(INDEX(TaskList2[DATE LIMITE],SMALL(IF(TaskList2[RESPONSABLE]=$D$1,ROW(TaskList2[RESPONSABLE])-1),COUNTIF($D$3:D732,TaskList15[[#This Row],[RESPONSABLE]])-COUNTIF(TaskList1[RESPONSABLE],$D$1))),INDEX(TaskList3[DATE LIMITE],SMALL(IF(TaskList3[RESPONSABLE]=$D$1,ROW(TaskList3[RESPONSABLE])-1),COUNTIF($D$3:D732,TaskList15[[#This Row],[RESPONSABLE]])-COUNTIF(TaskList2[RESPONSABLE],$D$1)-COUNTIF(TaskList1[RESPONSABLE],$D$1))))))</f>
        <v/>
      </c>
      <c r="F732" s="10" t="str">
        <f t="array" ref="F732">IF(TaskList15[[#This Row],[RESPONSABLE]]="","",IFERROR(INDEX(TaskList1[STATUT],SMALL(IF(TaskList1[RESPONSABLE]=$D$1,ROW(TaskList1[RESPONSABLE])-1),COUNTIF($D$3:D732,TaskList15[[#This Row],[RESPONSABLE]]))),IFERROR(INDEX(TaskList2[STATUT],SMALL(IF(TaskList2[RESPONSABLE]=$D$1,ROW(TaskList2[RESPONSABLE])-1),COUNTIF($D$3:D732,TaskList15[[#This Row],[RESPONSABLE]])-COUNTIF(TaskList1[RESPONSABLE],$D$1))),INDEX(TaskList3[STATUT],SMALL(IF(TaskList3[RESPONSABLE]=$D$1,ROW(TaskList3[RESPONSABLE])-1),COUNTIF($D$3:D732,TaskList15[[#This Row],[RESPONSABLE]])-COUNTIF(TaskList2[RESPONSABLE],$D$1)-COUNTIF(TaskList1[RESPONSABLE],$D$1))))))</f>
        <v/>
      </c>
    </row>
    <row r="733" spans="1:6" x14ac:dyDescent="0.3">
      <c r="A733" s="10" t="str">
        <f t="array" ref="A733">IF(TaskList15[[#This Row],[RESPONSABLE]]="","",IFERROR(INDEX(TaskList1[THÈME],SMALL(IF(TaskList1[RESPONSABLE]=$D$1,ROW(TaskList1[RESPONSABLE])-1),COUNTIF($D$3:D733,TaskList15[[#This Row],[RESPONSABLE]]))),IFERROR(INDEX(TaskList2[THÈME],SMALL(IF(TaskList2[RESPONSABLE]=$D$1,ROW(TaskList2[RESPONSABLE])-1),COUNTIF($D$3:D733,TaskList15[[#This Row],[RESPONSABLE]])-COUNTIF(TaskList1[RESPONSABLE],$D$1))),INDEX(TaskList3[THÈME],SMALL(IF(TaskList3[RESPONSABLE]=$D$1,ROW(TaskList3[RESPONSABLE])-1),COUNTIF($D$3:D733,TaskList15[[#This Row],[RESPONSABLE]])-COUNTIF(TaskList2[RESPONSABLE],$D$1)-COUNTIF(TaskList1[RESPONSABLE],$D$1))))))</f>
        <v/>
      </c>
      <c r="B733" s="10" t="str">
        <f t="array" ref="B733">IF(TaskList15[[#This Row],[RESPONSABLE]]="","",IFERROR(INDEX(TaskList1[AXE],SMALL(IF(TaskList1[RESPONSABLE]=$D$1,ROW(TaskList1[RESPONSABLE])-1),COUNTIF($D$3:D733,TaskList15[[#This Row],[RESPONSABLE]]))),IFERROR(INDEX(TaskList2[AXE],SMALL(IF(TaskList2[RESPONSABLE]=$D$1,ROW(TaskList2[RESPONSABLE])-1),COUNTIF($D$3:D733,TaskList15[[#This Row],[RESPONSABLE]])-COUNTIF(TaskList1[RESPONSABLE],$D$1))),INDEX(TaskList3[AXE],SMALL(IF(TaskList3[RESPONSABLE]=$D$1,ROW(TaskList3[RESPONSABLE])-1),COUNTIF($D$3:D733,TaskList15[[#This Row],[RESPONSABLE]])-COUNTIF(TaskList2[RESPONSABLE],$D$1)-COUNTIF(TaskList1[RESPONSABLE],$D$1))))))</f>
        <v/>
      </c>
      <c r="D733" s="12" t="str">
        <f>IF(COUNTIF($D$2:D732,$D$1)&lt;COUNTIF(TaskList2[RESPONSABLE],$D$1)+COUNTIF(TaskList3[RESPONSABLE],$D$1)+COUNTIF(TaskList1[RESPONSABLE],$D$1),$D$1,"")</f>
        <v/>
      </c>
      <c r="E733" s="13" t="str">
        <f t="array" ref="E733">IF(TaskList15[[#This Row],[RESPONSABLE]]="","",IFERROR(INDEX(TaskList1[DATE LIMITE],SMALL(IF(TaskList1[RESPONSABLE]=$D$1,ROW(TaskList1[RESPONSABLE])-1),COUNTIF($D$3:D733,TaskList15[[#This Row],[RESPONSABLE]]))),IFERROR(INDEX(TaskList2[DATE LIMITE],SMALL(IF(TaskList2[RESPONSABLE]=$D$1,ROW(TaskList2[RESPONSABLE])-1),COUNTIF($D$3:D733,TaskList15[[#This Row],[RESPONSABLE]])-COUNTIF(TaskList1[RESPONSABLE],$D$1))),INDEX(TaskList3[DATE LIMITE],SMALL(IF(TaskList3[RESPONSABLE]=$D$1,ROW(TaskList3[RESPONSABLE])-1),COUNTIF($D$3:D733,TaskList15[[#This Row],[RESPONSABLE]])-COUNTIF(TaskList2[RESPONSABLE],$D$1)-COUNTIF(TaskList1[RESPONSABLE],$D$1))))))</f>
        <v/>
      </c>
      <c r="F733" s="10" t="str">
        <f t="array" ref="F733">IF(TaskList15[[#This Row],[RESPONSABLE]]="","",IFERROR(INDEX(TaskList1[STATUT],SMALL(IF(TaskList1[RESPONSABLE]=$D$1,ROW(TaskList1[RESPONSABLE])-1),COUNTIF($D$3:D733,TaskList15[[#This Row],[RESPONSABLE]]))),IFERROR(INDEX(TaskList2[STATUT],SMALL(IF(TaskList2[RESPONSABLE]=$D$1,ROW(TaskList2[RESPONSABLE])-1),COUNTIF($D$3:D733,TaskList15[[#This Row],[RESPONSABLE]])-COUNTIF(TaskList1[RESPONSABLE],$D$1))),INDEX(TaskList3[STATUT],SMALL(IF(TaskList3[RESPONSABLE]=$D$1,ROW(TaskList3[RESPONSABLE])-1),COUNTIF($D$3:D733,TaskList15[[#This Row],[RESPONSABLE]])-COUNTIF(TaskList2[RESPONSABLE],$D$1)-COUNTIF(TaskList1[RESPONSABLE],$D$1))))))</f>
        <v/>
      </c>
    </row>
    <row r="734" spans="1:6" x14ac:dyDescent="0.3">
      <c r="A734" s="10" t="str">
        <f t="array" ref="A734">IF(TaskList15[[#This Row],[RESPONSABLE]]="","",IFERROR(INDEX(TaskList1[THÈME],SMALL(IF(TaskList1[RESPONSABLE]=$D$1,ROW(TaskList1[RESPONSABLE])-1),COUNTIF($D$3:D734,TaskList15[[#This Row],[RESPONSABLE]]))),IFERROR(INDEX(TaskList2[THÈME],SMALL(IF(TaskList2[RESPONSABLE]=$D$1,ROW(TaskList2[RESPONSABLE])-1),COUNTIF($D$3:D734,TaskList15[[#This Row],[RESPONSABLE]])-COUNTIF(TaskList1[RESPONSABLE],$D$1))),INDEX(TaskList3[THÈME],SMALL(IF(TaskList3[RESPONSABLE]=$D$1,ROW(TaskList3[RESPONSABLE])-1),COUNTIF($D$3:D734,TaskList15[[#This Row],[RESPONSABLE]])-COUNTIF(TaskList2[RESPONSABLE],$D$1)-COUNTIF(TaskList1[RESPONSABLE],$D$1))))))</f>
        <v/>
      </c>
      <c r="B734" s="10" t="str">
        <f t="array" ref="B734">IF(TaskList15[[#This Row],[RESPONSABLE]]="","",IFERROR(INDEX(TaskList1[AXE],SMALL(IF(TaskList1[RESPONSABLE]=$D$1,ROW(TaskList1[RESPONSABLE])-1),COUNTIF($D$3:D734,TaskList15[[#This Row],[RESPONSABLE]]))),IFERROR(INDEX(TaskList2[AXE],SMALL(IF(TaskList2[RESPONSABLE]=$D$1,ROW(TaskList2[RESPONSABLE])-1),COUNTIF($D$3:D734,TaskList15[[#This Row],[RESPONSABLE]])-COUNTIF(TaskList1[RESPONSABLE],$D$1))),INDEX(TaskList3[AXE],SMALL(IF(TaskList3[RESPONSABLE]=$D$1,ROW(TaskList3[RESPONSABLE])-1),COUNTIF($D$3:D734,TaskList15[[#This Row],[RESPONSABLE]])-COUNTIF(TaskList2[RESPONSABLE],$D$1)-COUNTIF(TaskList1[RESPONSABLE],$D$1))))))</f>
        <v/>
      </c>
      <c r="D734" s="12" t="str">
        <f>IF(COUNTIF($D$2:D733,$D$1)&lt;COUNTIF(TaskList2[RESPONSABLE],$D$1)+COUNTIF(TaskList3[RESPONSABLE],$D$1)+COUNTIF(TaskList1[RESPONSABLE],$D$1),$D$1,"")</f>
        <v/>
      </c>
      <c r="E734" s="13" t="str">
        <f t="array" ref="E734">IF(TaskList15[[#This Row],[RESPONSABLE]]="","",IFERROR(INDEX(TaskList1[DATE LIMITE],SMALL(IF(TaskList1[RESPONSABLE]=$D$1,ROW(TaskList1[RESPONSABLE])-1),COUNTIF($D$3:D734,TaskList15[[#This Row],[RESPONSABLE]]))),IFERROR(INDEX(TaskList2[DATE LIMITE],SMALL(IF(TaskList2[RESPONSABLE]=$D$1,ROW(TaskList2[RESPONSABLE])-1),COUNTIF($D$3:D734,TaskList15[[#This Row],[RESPONSABLE]])-COUNTIF(TaskList1[RESPONSABLE],$D$1))),INDEX(TaskList3[DATE LIMITE],SMALL(IF(TaskList3[RESPONSABLE]=$D$1,ROW(TaskList3[RESPONSABLE])-1),COUNTIF($D$3:D734,TaskList15[[#This Row],[RESPONSABLE]])-COUNTIF(TaskList2[RESPONSABLE],$D$1)-COUNTIF(TaskList1[RESPONSABLE],$D$1))))))</f>
        <v/>
      </c>
      <c r="F734" s="10" t="str">
        <f t="array" ref="F734">IF(TaskList15[[#This Row],[RESPONSABLE]]="","",IFERROR(INDEX(TaskList1[STATUT],SMALL(IF(TaskList1[RESPONSABLE]=$D$1,ROW(TaskList1[RESPONSABLE])-1),COUNTIF($D$3:D734,TaskList15[[#This Row],[RESPONSABLE]]))),IFERROR(INDEX(TaskList2[STATUT],SMALL(IF(TaskList2[RESPONSABLE]=$D$1,ROW(TaskList2[RESPONSABLE])-1),COUNTIF($D$3:D734,TaskList15[[#This Row],[RESPONSABLE]])-COUNTIF(TaskList1[RESPONSABLE],$D$1))),INDEX(TaskList3[STATUT],SMALL(IF(TaskList3[RESPONSABLE]=$D$1,ROW(TaskList3[RESPONSABLE])-1),COUNTIF($D$3:D734,TaskList15[[#This Row],[RESPONSABLE]])-COUNTIF(TaskList2[RESPONSABLE],$D$1)-COUNTIF(TaskList1[RESPONSABLE],$D$1))))))</f>
        <v/>
      </c>
    </row>
    <row r="735" spans="1:6" x14ac:dyDescent="0.3">
      <c r="A735" s="10" t="str">
        <f t="array" ref="A735">IF(TaskList15[[#This Row],[RESPONSABLE]]="","",IFERROR(INDEX(TaskList1[THÈME],SMALL(IF(TaskList1[RESPONSABLE]=$D$1,ROW(TaskList1[RESPONSABLE])-1),COUNTIF($D$3:D735,TaskList15[[#This Row],[RESPONSABLE]]))),IFERROR(INDEX(TaskList2[THÈME],SMALL(IF(TaskList2[RESPONSABLE]=$D$1,ROW(TaskList2[RESPONSABLE])-1),COUNTIF($D$3:D735,TaskList15[[#This Row],[RESPONSABLE]])-COUNTIF(TaskList1[RESPONSABLE],$D$1))),INDEX(TaskList3[THÈME],SMALL(IF(TaskList3[RESPONSABLE]=$D$1,ROW(TaskList3[RESPONSABLE])-1),COUNTIF($D$3:D735,TaskList15[[#This Row],[RESPONSABLE]])-COUNTIF(TaskList2[RESPONSABLE],$D$1)-COUNTIF(TaskList1[RESPONSABLE],$D$1))))))</f>
        <v/>
      </c>
      <c r="B735" s="10" t="str">
        <f t="array" ref="B735">IF(TaskList15[[#This Row],[RESPONSABLE]]="","",IFERROR(INDEX(TaskList1[AXE],SMALL(IF(TaskList1[RESPONSABLE]=$D$1,ROW(TaskList1[RESPONSABLE])-1),COUNTIF($D$3:D735,TaskList15[[#This Row],[RESPONSABLE]]))),IFERROR(INDEX(TaskList2[AXE],SMALL(IF(TaskList2[RESPONSABLE]=$D$1,ROW(TaskList2[RESPONSABLE])-1),COUNTIF($D$3:D735,TaskList15[[#This Row],[RESPONSABLE]])-COUNTIF(TaskList1[RESPONSABLE],$D$1))),INDEX(TaskList3[AXE],SMALL(IF(TaskList3[RESPONSABLE]=$D$1,ROW(TaskList3[RESPONSABLE])-1),COUNTIF($D$3:D735,TaskList15[[#This Row],[RESPONSABLE]])-COUNTIF(TaskList2[RESPONSABLE],$D$1)-COUNTIF(TaskList1[RESPONSABLE],$D$1))))))</f>
        <v/>
      </c>
      <c r="D735" s="12" t="str">
        <f>IF(COUNTIF($D$2:D734,$D$1)&lt;COUNTIF(TaskList2[RESPONSABLE],$D$1)+COUNTIF(TaskList3[RESPONSABLE],$D$1)+COUNTIF(TaskList1[RESPONSABLE],$D$1),$D$1,"")</f>
        <v/>
      </c>
      <c r="E735" s="13" t="str">
        <f t="array" ref="E735">IF(TaskList15[[#This Row],[RESPONSABLE]]="","",IFERROR(INDEX(TaskList1[DATE LIMITE],SMALL(IF(TaskList1[RESPONSABLE]=$D$1,ROW(TaskList1[RESPONSABLE])-1),COUNTIF($D$3:D735,TaskList15[[#This Row],[RESPONSABLE]]))),IFERROR(INDEX(TaskList2[DATE LIMITE],SMALL(IF(TaskList2[RESPONSABLE]=$D$1,ROW(TaskList2[RESPONSABLE])-1),COUNTIF($D$3:D735,TaskList15[[#This Row],[RESPONSABLE]])-COUNTIF(TaskList1[RESPONSABLE],$D$1))),INDEX(TaskList3[DATE LIMITE],SMALL(IF(TaskList3[RESPONSABLE]=$D$1,ROW(TaskList3[RESPONSABLE])-1),COUNTIF($D$3:D735,TaskList15[[#This Row],[RESPONSABLE]])-COUNTIF(TaskList2[RESPONSABLE],$D$1)-COUNTIF(TaskList1[RESPONSABLE],$D$1))))))</f>
        <v/>
      </c>
      <c r="F735" s="10" t="str">
        <f t="array" ref="F735">IF(TaskList15[[#This Row],[RESPONSABLE]]="","",IFERROR(INDEX(TaskList1[STATUT],SMALL(IF(TaskList1[RESPONSABLE]=$D$1,ROW(TaskList1[RESPONSABLE])-1),COUNTIF($D$3:D735,TaskList15[[#This Row],[RESPONSABLE]]))),IFERROR(INDEX(TaskList2[STATUT],SMALL(IF(TaskList2[RESPONSABLE]=$D$1,ROW(TaskList2[RESPONSABLE])-1),COUNTIF($D$3:D735,TaskList15[[#This Row],[RESPONSABLE]])-COUNTIF(TaskList1[RESPONSABLE],$D$1))),INDEX(TaskList3[STATUT],SMALL(IF(TaskList3[RESPONSABLE]=$D$1,ROW(TaskList3[RESPONSABLE])-1),COUNTIF($D$3:D735,TaskList15[[#This Row],[RESPONSABLE]])-COUNTIF(TaskList2[RESPONSABLE],$D$1)-COUNTIF(TaskList1[RESPONSABLE],$D$1))))))</f>
        <v/>
      </c>
    </row>
    <row r="736" spans="1:6" x14ac:dyDescent="0.3">
      <c r="A736" s="10" t="str">
        <f t="array" ref="A736">IF(TaskList15[[#This Row],[RESPONSABLE]]="","",IFERROR(INDEX(TaskList1[THÈME],SMALL(IF(TaskList1[RESPONSABLE]=$D$1,ROW(TaskList1[RESPONSABLE])-1),COUNTIF($D$3:D736,TaskList15[[#This Row],[RESPONSABLE]]))),IFERROR(INDEX(TaskList2[THÈME],SMALL(IF(TaskList2[RESPONSABLE]=$D$1,ROW(TaskList2[RESPONSABLE])-1),COUNTIF($D$3:D736,TaskList15[[#This Row],[RESPONSABLE]])-COUNTIF(TaskList1[RESPONSABLE],$D$1))),INDEX(TaskList3[THÈME],SMALL(IF(TaskList3[RESPONSABLE]=$D$1,ROW(TaskList3[RESPONSABLE])-1),COUNTIF($D$3:D736,TaskList15[[#This Row],[RESPONSABLE]])-COUNTIF(TaskList2[RESPONSABLE],$D$1)-COUNTIF(TaskList1[RESPONSABLE],$D$1))))))</f>
        <v/>
      </c>
      <c r="B736" s="10" t="str">
        <f t="array" ref="B736">IF(TaskList15[[#This Row],[RESPONSABLE]]="","",IFERROR(INDEX(TaskList1[AXE],SMALL(IF(TaskList1[RESPONSABLE]=$D$1,ROW(TaskList1[RESPONSABLE])-1),COUNTIF($D$3:D736,TaskList15[[#This Row],[RESPONSABLE]]))),IFERROR(INDEX(TaskList2[AXE],SMALL(IF(TaskList2[RESPONSABLE]=$D$1,ROW(TaskList2[RESPONSABLE])-1),COUNTIF($D$3:D736,TaskList15[[#This Row],[RESPONSABLE]])-COUNTIF(TaskList1[RESPONSABLE],$D$1))),INDEX(TaskList3[AXE],SMALL(IF(TaskList3[RESPONSABLE]=$D$1,ROW(TaskList3[RESPONSABLE])-1),COUNTIF($D$3:D736,TaskList15[[#This Row],[RESPONSABLE]])-COUNTIF(TaskList2[RESPONSABLE],$D$1)-COUNTIF(TaskList1[RESPONSABLE],$D$1))))))</f>
        <v/>
      </c>
      <c r="D736" s="12" t="str">
        <f>IF(COUNTIF($D$2:D735,$D$1)&lt;COUNTIF(TaskList2[RESPONSABLE],$D$1)+COUNTIF(TaskList3[RESPONSABLE],$D$1)+COUNTIF(TaskList1[RESPONSABLE],$D$1),$D$1,"")</f>
        <v/>
      </c>
      <c r="E736" s="13" t="str">
        <f t="array" ref="E736">IF(TaskList15[[#This Row],[RESPONSABLE]]="","",IFERROR(INDEX(TaskList1[DATE LIMITE],SMALL(IF(TaskList1[RESPONSABLE]=$D$1,ROW(TaskList1[RESPONSABLE])-1),COUNTIF($D$3:D736,TaskList15[[#This Row],[RESPONSABLE]]))),IFERROR(INDEX(TaskList2[DATE LIMITE],SMALL(IF(TaskList2[RESPONSABLE]=$D$1,ROW(TaskList2[RESPONSABLE])-1),COUNTIF($D$3:D736,TaskList15[[#This Row],[RESPONSABLE]])-COUNTIF(TaskList1[RESPONSABLE],$D$1))),INDEX(TaskList3[DATE LIMITE],SMALL(IF(TaskList3[RESPONSABLE]=$D$1,ROW(TaskList3[RESPONSABLE])-1),COUNTIF($D$3:D736,TaskList15[[#This Row],[RESPONSABLE]])-COUNTIF(TaskList2[RESPONSABLE],$D$1)-COUNTIF(TaskList1[RESPONSABLE],$D$1))))))</f>
        <v/>
      </c>
      <c r="F736" s="10" t="str">
        <f t="array" ref="F736">IF(TaskList15[[#This Row],[RESPONSABLE]]="","",IFERROR(INDEX(TaskList1[STATUT],SMALL(IF(TaskList1[RESPONSABLE]=$D$1,ROW(TaskList1[RESPONSABLE])-1),COUNTIF($D$3:D736,TaskList15[[#This Row],[RESPONSABLE]]))),IFERROR(INDEX(TaskList2[STATUT],SMALL(IF(TaskList2[RESPONSABLE]=$D$1,ROW(TaskList2[RESPONSABLE])-1),COUNTIF($D$3:D736,TaskList15[[#This Row],[RESPONSABLE]])-COUNTIF(TaskList1[RESPONSABLE],$D$1))),INDEX(TaskList3[STATUT],SMALL(IF(TaskList3[RESPONSABLE]=$D$1,ROW(TaskList3[RESPONSABLE])-1),COUNTIF($D$3:D736,TaskList15[[#This Row],[RESPONSABLE]])-COUNTIF(TaskList2[RESPONSABLE],$D$1)-COUNTIF(TaskList1[RESPONSABLE],$D$1))))))</f>
        <v/>
      </c>
    </row>
    <row r="737" spans="1:6" x14ac:dyDescent="0.3">
      <c r="A737" s="10" t="str">
        <f t="array" ref="A737">IF(TaskList15[[#This Row],[RESPONSABLE]]="","",IFERROR(INDEX(TaskList1[THÈME],SMALL(IF(TaskList1[RESPONSABLE]=$D$1,ROW(TaskList1[RESPONSABLE])-1),COUNTIF($D$3:D737,TaskList15[[#This Row],[RESPONSABLE]]))),IFERROR(INDEX(TaskList2[THÈME],SMALL(IF(TaskList2[RESPONSABLE]=$D$1,ROW(TaskList2[RESPONSABLE])-1),COUNTIF($D$3:D737,TaskList15[[#This Row],[RESPONSABLE]])-COUNTIF(TaskList1[RESPONSABLE],$D$1))),INDEX(TaskList3[THÈME],SMALL(IF(TaskList3[RESPONSABLE]=$D$1,ROW(TaskList3[RESPONSABLE])-1),COUNTIF($D$3:D737,TaskList15[[#This Row],[RESPONSABLE]])-COUNTIF(TaskList2[RESPONSABLE],$D$1)-COUNTIF(TaskList1[RESPONSABLE],$D$1))))))</f>
        <v/>
      </c>
      <c r="B737" s="10" t="str">
        <f t="array" ref="B737">IF(TaskList15[[#This Row],[RESPONSABLE]]="","",IFERROR(INDEX(TaskList1[AXE],SMALL(IF(TaskList1[RESPONSABLE]=$D$1,ROW(TaskList1[RESPONSABLE])-1),COUNTIF($D$3:D737,TaskList15[[#This Row],[RESPONSABLE]]))),IFERROR(INDEX(TaskList2[AXE],SMALL(IF(TaskList2[RESPONSABLE]=$D$1,ROW(TaskList2[RESPONSABLE])-1),COUNTIF($D$3:D737,TaskList15[[#This Row],[RESPONSABLE]])-COUNTIF(TaskList1[RESPONSABLE],$D$1))),INDEX(TaskList3[AXE],SMALL(IF(TaskList3[RESPONSABLE]=$D$1,ROW(TaskList3[RESPONSABLE])-1),COUNTIF($D$3:D737,TaskList15[[#This Row],[RESPONSABLE]])-COUNTIF(TaskList2[RESPONSABLE],$D$1)-COUNTIF(TaskList1[RESPONSABLE],$D$1))))))</f>
        <v/>
      </c>
      <c r="D737" s="12" t="str">
        <f>IF(COUNTIF($D$2:D736,$D$1)&lt;COUNTIF(TaskList2[RESPONSABLE],$D$1)+COUNTIF(TaskList3[RESPONSABLE],$D$1)+COUNTIF(TaskList1[RESPONSABLE],$D$1),$D$1,"")</f>
        <v/>
      </c>
      <c r="E737" s="13" t="str">
        <f t="array" ref="E737">IF(TaskList15[[#This Row],[RESPONSABLE]]="","",IFERROR(INDEX(TaskList1[DATE LIMITE],SMALL(IF(TaskList1[RESPONSABLE]=$D$1,ROW(TaskList1[RESPONSABLE])-1),COUNTIF($D$3:D737,TaskList15[[#This Row],[RESPONSABLE]]))),IFERROR(INDEX(TaskList2[DATE LIMITE],SMALL(IF(TaskList2[RESPONSABLE]=$D$1,ROW(TaskList2[RESPONSABLE])-1),COUNTIF($D$3:D737,TaskList15[[#This Row],[RESPONSABLE]])-COUNTIF(TaskList1[RESPONSABLE],$D$1))),INDEX(TaskList3[DATE LIMITE],SMALL(IF(TaskList3[RESPONSABLE]=$D$1,ROW(TaskList3[RESPONSABLE])-1),COUNTIF($D$3:D737,TaskList15[[#This Row],[RESPONSABLE]])-COUNTIF(TaskList2[RESPONSABLE],$D$1)-COUNTIF(TaskList1[RESPONSABLE],$D$1))))))</f>
        <v/>
      </c>
      <c r="F737" s="10" t="str">
        <f t="array" ref="F737">IF(TaskList15[[#This Row],[RESPONSABLE]]="","",IFERROR(INDEX(TaskList1[STATUT],SMALL(IF(TaskList1[RESPONSABLE]=$D$1,ROW(TaskList1[RESPONSABLE])-1),COUNTIF($D$3:D737,TaskList15[[#This Row],[RESPONSABLE]]))),IFERROR(INDEX(TaskList2[STATUT],SMALL(IF(TaskList2[RESPONSABLE]=$D$1,ROW(TaskList2[RESPONSABLE])-1),COUNTIF($D$3:D737,TaskList15[[#This Row],[RESPONSABLE]])-COUNTIF(TaskList1[RESPONSABLE],$D$1))),INDEX(TaskList3[STATUT],SMALL(IF(TaskList3[RESPONSABLE]=$D$1,ROW(TaskList3[RESPONSABLE])-1),COUNTIF($D$3:D737,TaskList15[[#This Row],[RESPONSABLE]])-COUNTIF(TaskList2[RESPONSABLE],$D$1)-COUNTIF(TaskList1[RESPONSABLE],$D$1))))))</f>
        <v/>
      </c>
    </row>
    <row r="738" spans="1:6" x14ac:dyDescent="0.3">
      <c r="A738" s="10" t="str">
        <f t="array" ref="A738">IF(TaskList15[[#This Row],[RESPONSABLE]]="","",IFERROR(INDEX(TaskList1[THÈME],SMALL(IF(TaskList1[RESPONSABLE]=$D$1,ROW(TaskList1[RESPONSABLE])-1),COUNTIF($D$3:D738,TaskList15[[#This Row],[RESPONSABLE]]))),IFERROR(INDEX(TaskList2[THÈME],SMALL(IF(TaskList2[RESPONSABLE]=$D$1,ROW(TaskList2[RESPONSABLE])-1),COUNTIF($D$3:D738,TaskList15[[#This Row],[RESPONSABLE]])-COUNTIF(TaskList1[RESPONSABLE],$D$1))),INDEX(TaskList3[THÈME],SMALL(IF(TaskList3[RESPONSABLE]=$D$1,ROW(TaskList3[RESPONSABLE])-1),COUNTIF($D$3:D738,TaskList15[[#This Row],[RESPONSABLE]])-COUNTIF(TaskList2[RESPONSABLE],$D$1)-COUNTIF(TaskList1[RESPONSABLE],$D$1))))))</f>
        <v/>
      </c>
      <c r="B738" s="10" t="str">
        <f t="array" ref="B738">IF(TaskList15[[#This Row],[RESPONSABLE]]="","",IFERROR(INDEX(TaskList1[AXE],SMALL(IF(TaskList1[RESPONSABLE]=$D$1,ROW(TaskList1[RESPONSABLE])-1),COUNTIF($D$3:D738,TaskList15[[#This Row],[RESPONSABLE]]))),IFERROR(INDEX(TaskList2[AXE],SMALL(IF(TaskList2[RESPONSABLE]=$D$1,ROW(TaskList2[RESPONSABLE])-1),COUNTIF($D$3:D738,TaskList15[[#This Row],[RESPONSABLE]])-COUNTIF(TaskList1[RESPONSABLE],$D$1))),INDEX(TaskList3[AXE],SMALL(IF(TaskList3[RESPONSABLE]=$D$1,ROW(TaskList3[RESPONSABLE])-1),COUNTIF($D$3:D738,TaskList15[[#This Row],[RESPONSABLE]])-COUNTIF(TaskList2[RESPONSABLE],$D$1)-COUNTIF(TaskList1[RESPONSABLE],$D$1))))))</f>
        <v/>
      </c>
      <c r="D738" s="12" t="str">
        <f>IF(COUNTIF($D$2:D737,$D$1)&lt;COUNTIF(TaskList2[RESPONSABLE],$D$1)+COUNTIF(TaskList3[RESPONSABLE],$D$1)+COUNTIF(TaskList1[RESPONSABLE],$D$1),$D$1,"")</f>
        <v/>
      </c>
      <c r="E738" s="13" t="str">
        <f t="array" ref="E738">IF(TaskList15[[#This Row],[RESPONSABLE]]="","",IFERROR(INDEX(TaskList1[DATE LIMITE],SMALL(IF(TaskList1[RESPONSABLE]=$D$1,ROW(TaskList1[RESPONSABLE])-1),COUNTIF($D$3:D738,TaskList15[[#This Row],[RESPONSABLE]]))),IFERROR(INDEX(TaskList2[DATE LIMITE],SMALL(IF(TaskList2[RESPONSABLE]=$D$1,ROW(TaskList2[RESPONSABLE])-1),COUNTIF($D$3:D738,TaskList15[[#This Row],[RESPONSABLE]])-COUNTIF(TaskList1[RESPONSABLE],$D$1))),INDEX(TaskList3[DATE LIMITE],SMALL(IF(TaskList3[RESPONSABLE]=$D$1,ROW(TaskList3[RESPONSABLE])-1),COUNTIF($D$3:D738,TaskList15[[#This Row],[RESPONSABLE]])-COUNTIF(TaskList2[RESPONSABLE],$D$1)-COUNTIF(TaskList1[RESPONSABLE],$D$1))))))</f>
        <v/>
      </c>
      <c r="F738" s="10" t="str">
        <f t="array" ref="F738">IF(TaskList15[[#This Row],[RESPONSABLE]]="","",IFERROR(INDEX(TaskList1[STATUT],SMALL(IF(TaskList1[RESPONSABLE]=$D$1,ROW(TaskList1[RESPONSABLE])-1),COUNTIF($D$3:D738,TaskList15[[#This Row],[RESPONSABLE]]))),IFERROR(INDEX(TaskList2[STATUT],SMALL(IF(TaskList2[RESPONSABLE]=$D$1,ROW(TaskList2[RESPONSABLE])-1),COUNTIF($D$3:D738,TaskList15[[#This Row],[RESPONSABLE]])-COUNTIF(TaskList1[RESPONSABLE],$D$1))),INDEX(TaskList3[STATUT],SMALL(IF(TaskList3[RESPONSABLE]=$D$1,ROW(TaskList3[RESPONSABLE])-1),COUNTIF($D$3:D738,TaskList15[[#This Row],[RESPONSABLE]])-COUNTIF(TaskList2[RESPONSABLE],$D$1)-COUNTIF(TaskList1[RESPONSABLE],$D$1))))))</f>
        <v/>
      </c>
    </row>
    <row r="739" spans="1:6" x14ac:dyDescent="0.3">
      <c r="A739" s="10" t="str">
        <f t="array" ref="A739">IF(TaskList15[[#This Row],[RESPONSABLE]]="","",IFERROR(INDEX(TaskList1[THÈME],SMALL(IF(TaskList1[RESPONSABLE]=$D$1,ROW(TaskList1[RESPONSABLE])-1),COUNTIF($D$3:D739,TaskList15[[#This Row],[RESPONSABLE]]))),IFERROR(INDEX(TaskList2[THÈME],SMALL(IF(TaskList2[RESPONSABLE]=$D$1,ROW(TaskList2[RESPONSABLE])-1),COUNTIF($D$3:D739,TaskList15[[#This Row],[RESPONSABLE]])-COUNTIF(TaskList1[RESPONSABLE],$D$1))),INDEX(TaskList3[THÈME],SMALL(IF(TaskList3[RESPONSABLE]=$D$1,ROW(TaskList3[RESPONSABLE])-1),COUNTIF($D$3:D739,TaskList15[[#This Row],[RESPONSABLE]])-COUNTIF(TaskList2[RESPONSABLE],$D$1)-COUNTIF(TaskList1[RESPONSABLE],$D$1))))))</f>
        <v/>
      </c>
      <c r="B739" s="10" t="str">
        <f t="array" ref="B739">IF(TaskList15[[#This Row],[RESPONSABLE]]="","",IFERROR(INDEX(TaskList1[AXE],SMALL(IF(TaskList1[RESPONSABLE]=$D$1,ROW(TaskList1[RESPONSABLE])-1),COUNTIF($D$3:D739,TaskList15[[#This Row],[RESPONSABLE]]))),IFERROR(INDEX(TaskList2[AXE],SMALL(IF(TaskList2[RESPONSABLE]=$D$1,ROW(TaskList2[RESPONSABLE])-1),COUNTIF($D$3:D739,TaskList15[[#This Row],[RESPONSABLE]])-COUNTIF(TaskList1[RESPONSABLE],$D$1))),INDEX(TaskList3[AXE],SMALL(IF(TaskList3[RESPONSABLE]=$D$1,ROW(TaskList3[RESPONSABLE])-1),COUNTIF($D$3:D739,TaskList15[[#This Row],[RESPONSABLE]])-COUNTIF(TaskList2[RESPONSABLE],$D$1)-COUNTIF(TaskList1[RESPONSABLE],$D$1))))))</f>
        <v/>
      </c>
      <c r="D739" s="12" t="str">
        <f>IF(COUNTIF($D$2:D738,$D$1)&lt;COUNTIF(TaskList2[RESPONSABLE],$D$1)+COUNTIF(TaskList3[RESPONSABLE],$D$1)+COUNTIF(TaskList1[RESPONSABLE],$D$1),$D$1,"")</f>
        <v/>
      </c>
      <c r="E739" s="13" t="str">
        <f t="array" ref="E739">IF(TaskList15[[#This Row],[RESPONSABLE]]="","",IFERROR(INDEX(TaskList1[DATE LIMITE],SMALL(IF(TaskList1[RESPONSABLE]=$D$1,ROW(TaskList1[RESPONSABLE])-1),COUNTIF($D$3:D739,TaskList15[[#This Row],[RESPONSABLE]]))),IFERROR(INDEX(TaskList2[DATE LIMITE],SMALL(IF(TaskList2[RESPONSABLE]=$D$1,ROW(TaskList2[RESPONSABLE])-1),COUNTIF($D$3:D739,TaskList15[[#This Row],[RESPONSABLE]])-COUNTIF(TaskList1[RESPONSABLE],$D$1))),INDEX(TaskList3[DATE LIMITE],SMALL(IF(TaskList3[RESPONSABLE]=$D$1,ROW(TaskList3[RESPONSABLE])-1),COUNTIF($D$3:D739,TaskList15[[#This Row],[RESPONSABLE]])-COUNTIF(TaskList2[RESPONSABLE],$D$1)-COUNTIF(TaskList1[RESPONSABLE],$D$1))))))</f>
        <v/>
      </c>
      <c r="F739" s="10" t="str">
        <f t="array" ref="F739">IF(TaskList15[[#This Row],[RESPONSABLE]]="","",IFERROR(INDEX(TaskList1[STATUT],SMALL(IF(TaskList1[RESPONSABLE]=$D$1,ROW(TaskList1[RESPONSABLE])-1),COUNTIF($D$3:D739,TaskList15[[#This Row],[RESPONSABLE]]))),IFERROR(INDEX(TaskList2[STATUT],SMALL(IF(TaskList2[RESPONSABLE]=$D$1,ROW(TaskList2[RESPONSABLE])-1),COUNTIF($D$3:D739,TaskList15[[#This Row],[RESPONSABLE]])-COUNTIF(TaskList1[RESPONSABLE],$D$1))),INDEX(TaskList3[STATUT],SMALL(IF(TaskList3[RESPONSABLE]=$D$1,ROW(TaskList3[RESPONSABLE])-1),COUNTIF($D$3:D739,TaskList15[[#This Row],[RESPONSABLE]])-COUNTIF(TaskList2[RESPONSABLE],$D$1)-COUNTIF(TaskList1[RESPONSABLE],$D$1))))))</f>
        <v/>
      </c>
    </row>
    <row r="740" spans="1:6" x14ac:dyDescent="0.3">
      <c r="A740" s="10" t="str">
        <f t="array" ref="A740">IF(TaskList15[[#This Row],[RESPONSABLE]]="","",IFERROR(INDEX(TaskList1[THÈME],SMALL(IF(TaskList1[RESPONSABLE]=$D$1,ROW(TaskList1[RESPONSABLE])-1),COUNTIF($D$3:D740,TaskList15[[#This Row],[RESPONSABLE]]))),IFERROR(INDEX(TaskList2[THÈME],SMALL(IF(TaskList2[RESPONSABLE]=$D$1,ROW(TaskList2[RESPONSABLE])-1),COUNTIF($D$3:D740,TaskList15[[#This Row],[RESPONSABLE]])-COUNTIF(TaskList1[RESPONSABLE],$D$1))),INDEX(TaskList3[THÈME],SMALL(IF(TaskList3[RESPONSABLE]=$D$1,ROW(TaskList3[RESPONSABLE])-1),COUNTIF($D$3:D740,TaskList15[[#This Row],[RESPONSABLE]])-COUNTIF(TaskList2[RESPONSABLE],$D$1)-COUNTIF(TaskList1[RESPONSABLE],$D$1))))))</f>
        <v/>
      </c>
      <c r="B740" s="10" t="str">
        <f t="array" ref="B740">IF(TaskList15[[#This Row],[RESPONSABLE]]="","",IFERROR(INDEX(TaskList1[AXE],SMALL(IF(TaskList1[RESPONSABLE]=$D$1,ROW(TaskList1[RESPONSABLE])-1),COUNTIF($D$3:D740,TaskList15[[#This Row],[RESPONSABLE]]))),IFERROR(INDEX(TaskList2[AXE],SMALL(IF(TaskList2[RESPONSABLE]=$D$1,ROW(TaskList2[RESPONSABLE])-1),COUNTIF($D$3:D740,TaskList15[[#This Row],[RESPONSABLE]])-COUNTIF(TaskList1[RESPONSABLE],$D$1))),INDEX(TaskList3[AXE],SMALL(IF(TaskList3[RESPONSABLE]=$D$1,ROW(TaskList3[RESPONSABLE])-1),COUNTIF($D$3:D740,TaskList15[[#This Row],[RESPONSABLE]])-COUNTIF(TaskList2[RESPONSABLE],$D$1)-COUNTIF(TaskList1[RESPONSABLE],$D$1))))))</f>
        <v/>
      </c>
      <c r="D740" s="12" t="str">
        <f>IF(COUNTIF($D$2:D739,$D$1)&lt;COUNTIF(TaskList2[RESPONSABLE],$D$1)+COUNTIF(TaskList3[RESPONSABLE],$D$1)+COUNTIF(TaskList1[RESPONSABLE],$D$1),$D$1,"")</f>
        <v/>
      </c>
      <c r="E740" s="13" t="str">
        <f t="array" ref="E740">IF(TaskList15[[#This Row],[RESPONSABLE]]="","",IFERROR(INDEX(TaskList1[DATE LIMITE],SMALL(IF(TaskList1[RESPONSABLE]=$D$1,ROW(TaskList1[RESPONSABLE])-1),COUNTIF($D$3:D740,TaskList15[[#This Row],[RESPONSABLE]]))),IFERROR(INDEX(TaskList2[DATE LIMITE],SMALL(IF(TaskList2[RESPONSABLE]=$D$1,ROW(TaskList2[RESPONSABLE])-1),COUNTIF($D$3:D740,TaskList15[[#This Row],[RESPONSABLE]])-COUNTIF(TaskList1[RESPONSABLE],$D$1))),INDEX(TaskList3[DATE LIMITE],SMALL(IF(TaskList3[RESPONSABLE]=$D$1,ROW(TaskList3[RESPONSABLE])-1),COUNTIF($D$3:D740,TaskList15[[#This Row],[RESPONSABLE]])-COUNTIF(TaskList2[RESPONSABLE],$D$1)-COUNTIF(TaskList1[RESPONSABLE],$D$1))))))</f>
        <v/>
      </c>
      <c r="F740" s="10" t="str">
        <f t="array" ref="F740">IF(TaskList15[[#This Row],[RESPONSABLE]]="","",IFERROR(INDEX(TaskList1[STATUT],SMALL(IF(TaskList1[RESPONSABLE]=$D$1,ROW(TaskList1[RESPONSABLE])-1),COUNTIF($D$3:D740,TaskList15[[#This Row],[RESPONSABLE]]))),IFERROR(INDEX(TaskList2[STATUT],SMALL(IF(TaskList2[RESPONSABLE]=$D$1,ROW(TaskList2[RESPONSABLE])-1),COUNTIF($D$3:D740,TaskList15[[#This Row],[RESPONSABLE]])-COUNTIF(TaskList1[RESPONSABLE],$D$1))),INDEX(TaskList3[STATUT],SMALL(IF(TaskList3[RESPONSABLE]=$D$1,ROW(TaskList3[RESPONSABLE])-1),COUNTIF($D$3:D740,TaskList15[[#This Row],[RESPONSABLE]])-COUNTIF(TaskList2[RESPONSABLE],$D$1)-COUNTIF(TaskList1[RESPONSABLE],$D$1))))))</f>
        <v/>
      </c>
    </row>
    <row r="741" spans="1:6" x14ac:dyDescent="0.3">
      <c r="A741" s="10" t="str">
        <f t="array" ref="A741">IF(TaskList15[[#This Row],[RESPONSABLE]]="","",IFERROR(INDEX(TaskList1[THÈME],SMALL(IF(TaskList1[RESPONSABLE]=$D$1,ROW(TaskList1[RESPONSABLE])-1),COUNTIF($D$3:D741,TaskList15[[#This Row],[RESPONSABLE]]))),IFERROR(INDEX(TaskList2[THÈME],SMALL(IF(TaskList2[RESPONSABLE]=$D$1,ROW(TaskList2[RESPONSABLE])-1),COUNTIF($D$3:D741,TaskList15[[#This Row],[RESPONSABLE]])-COUNTIF(TaskList1[RESPONSABLE],$D$1))),INDEX(TaskList3[THÈME],SMALL(IF(TaskList3[RESPONSABLE]=$D$1,ROW(TaskList3[RESPONSABLE])-1),COUNTIF($D$3:D741,TaskList15[[#This Row],[RESPONSABLE]])-COUNTIF(TaskList2[RESPONSABLE],$D$1)-COUNTIF(TaskList1[RESPONSABLE],$D$1))))))</f>
        <v/>
      </c>
      <c r="B741" s="10" t="str">
        <f t="array" ref="B741">IF(TaskList15[[#This Row],[RESPONSABLE]]="","",IFERROR(INDEX(TaskList1[AXE],SMALL(IF(TaskList1[RESPONSABLE]=$D$1,ROW(TaskList1[RESPONSABLE])-1),COUNTIF($D$3:D741,TaskList15[[#This Row],[RESPONSABLE]]))),IFERROR(INDEX(TaskList2[AXE],SMALL(IF(TaskList2[RESPONSABLE]=$D$1,ROW(TaskList2[RESPONSABLE])-1),COUNTIF($D$3:D741,TaskList15[[#This Row],[RESPONSABLE]])-COUNTIF(TaskList1[RESPONSABLE],$D$1))),INDEX(TaskList3[AXE],SMALL(IF(TaskList3[RESPONSABLE]=$D$1,ROW(TaskList3[RESPONSABLE])-1),COUNTIF($D$3:D741,TaskList15[[#This Row],[RESPONSABLE]])-COUNTIF(TaskList2[RESPONSABLE],$D$1)-COUNTIF(TaskList1[RESPONSABLE],$D$1))))))</f>
        <v/>
      </c>
      <c r="D741" s="12" t="str">
        <f>IF(COUNTIF($D$2:D740,$D$1)&lt;COUNTIF(TaskList2[RESPONSABLE],$D$1)+COUNTIF(TaskList3[RESPONSABLE],$D$1)+COUNTIF(TaskList1[RESPONSABLE],$D$1),$D$1,"")</f>
        <v/>
      </c>
      <c r="E741" s="13" t="str">
        <f t="array" ref="E741">IF(TaskList15[[#This Row],[RESPONSABLE]]="","",IFERROR(INDEX(TaskList1[DATE LIMITE],SMALL(IF(TaskList1[RESPONSABLE]=$D$1,ROW(TaskList1[RESPONSABLE])-1),COUNTIF($D$3:D741,TaskList15[[#This Row],[RESPONSABLE]]))),IFERROR(INDEX(TaskList2[DATE LIMITE],SMALL(IF(TaskList2[RESPONSABLE]=$D$1,ROW(TaskList2[RESPONSABLE])-1),COUNTIF($D$3:D741,TaskList15[[#This Row],[RESPONSABLE]])-COUNTIF(TaskList1[RESPONSABLE],$D$1))),INDEX(TaskList3[DATE LIMITE],SMALL(IF(TaskList3[RESPONSABLE]=$D$1,ROW(TaskList3[RESPONSABLE])-1),COUNTIF($D$3:D741,TaskList15[[#This Row],[RESPONSABLE]])-COUNTIF(TaskList2[RESPONSABLE],$D$1)-COUNTIF(TaskList1[RESPONSABLE],$D$1))))))</f>
        <v/>
      </c>
      <c r="F741" s="10" t="str">
        <f t="array" ref="F741">IF(TaskList15[[#This Row],[RESPONSABLE]]="","",IFERROR(INDEX(TaskList1[STATUT],SMALL(IF(TaskList1[RESPONSABLE]=$D$1,ROW(TaskList1[RESPONSABLE])-1),COUNTIF($D$3:D741,TaskList15[[#This Row],[RESPONSABLE]]))),IFERROR(INDEX(TaskList2[STATUT],SMALL(IF(TaskList2[RESPONSABLE]=$D$1,ROW(TaskList2[RESPONSABLE])-1),COUNTIF($D$3:D741,TaskList15[[#This Row],[RESPONSABLE]])-COUNTIF(TaskList1[RESPONSABLE],$D$1))),INDEX(TaskList3[STATUT],SMALL(IF(TaskList3[RESPONSABLE]=$D$1,ROW(TaskList3[RESPONSABLE])-1),COUNTIF($D$3:D741,TaskList15[[#This Row],[RESPONSABLE]])-COUNTIF(TaskList2[RESPONSABLE],$D$1)-COUNTIF(TaskList1[RESPONSABLE],$D$1))))))</f>
        <v/>
      </c>
    </row>
    <row r="742" spans="1:6" x14ac:dyDescent="0.3">
      <c r="A742" s="10" t="str">
        <f t="array" ref="A742">IF(TaskList15[[#This Row],[RESPONSABLE]]="","",IFERROR(INDEX(TaskList1[THÈME],SMALL(IF(TaskList1[RESPONSABLE]=$D$1,ROW(TaskList1[RESPONSABLE])-1),COUNTIF($D$3:D742,TaskList15[[#This Row],[RESPONSABLE]]))),IFERROR(INDEX(TaskList2[THÈME],SMALL(IF(TaskList2[RESPONSABLE]=$D$1,ROW(TaskList2[RESPONSABLE])-1),COUNTIF($D$3:D742,TaskList15[[#This Row],[RESPONSABLE]])-COUNTIF(TaskList1[RESPONSABLE],$D$1))),INDEX(TaskList3[THÈME],SMALL(IF(TaskList3[RESPONSABLE]=$D$1,ROW(TaskList3[RESPONSABLE])-1),COUNTIF($D$3:D742,TaskList15[[#This Row],[RESPONSABLE]])-COUNTIF(TaskList2[RESPONSABLE],$D$1)-COUNTIF(TaskList1[RESPONSABLE],$D$1))))))</f>
        <v/>
      </c>
      <c r="B742" s="10" t="str">
        <f t="array" ref="B742">IF(TaskList15[[#This Row],[RESPONSABLE]]="","",IFERROR(INDEX(TaskList1[AXE],SMALL(IF(TaskList1[RESPONSABLE]=$D$1,ROW(TaskList1[RESPONSABLE])-1),COUNTIF($D$3:D742,TaskList15[[#This Row],[RESPONSABLE]]))),IFERROR(INDEX(TaskList2[AXE],SMALL(IF(TaskList2[RESPONSABLE]=$D$1,ROW(TaskList2[RESPONSABLE])-1),COUNTIF($D$3:D742,TaskList15[[#This Row],[RESPONSABLE]])-COUNTIF(TaskList1[RESPONSABLE],$D$1))),INDEX(TaskList3[AXE],SMALL(IF(TaskList3[RESPONSABLE]=$D$1,ROW(TaskList3[RESPONSABLE])-1),COUNTIF($D$3:D742,TaskList15[[#This Row],[RESPONSABLE]])-COUNTIF(TaskList2[RESPONSABLE],$D$1)-COUNTIF(TaskList1[RESPONSABLE],$D$1))))))</f>
        <v/>
      </c>
      <c r="D742" s="12" t="str">
        <f>IF(COUNTIF($D$2:D741,$D$1)&lt;COUNTIF(TaskList2[RESPONSABLE],$D$1)+COUNTIF(TaskList3[RESPONSABLE],$D$1)+COUNTIF(TaskList1[RESPONSABLE],$D$1),$D$1,"")</f>
        <v/>
      </c>
      <c r="E742" s="13" t="str">
        <f t="array" ref="E742">IF(TaskList15[[#This Row],[RESPONSABLE]]="","",IFERROR(INDEX(TaskList1[DATE LIMITE],SMALL(IF(TaskList1[RESPONSABLE]=$D$1,ROW(TaskList1[RESPONSABLE])-1),COUNTIF($D$3:D742,TaskList15[[#This Row],[RESPONSABLE]]))),IFERROR(INDEX(TaskList2[DATE LIMITE],SMALL(IF(TaskList2[RESPONSABLE]=$D$1,ROW(TaskList2[RESPONSABLE])-1),COUNTIF($D$3:D742,TaskList15[[#This Row],[RESPONSABLE]])-COUNTIF(TaskList1[RESPONSABLE],$D$1))),INDEX(TaskList3[DATE LIMITE],SMALL(IF(TaskList3[RESPONSABLE]=$D$1,ROW(TaskList3[RESPONSABLE])-1),COUNTIF($D$3:D742,TaskList15[[#This Row],[RESPONSABLE]])-COUNTIF(TaskList2[RESPONSABLE],$D$1)-COUNTIF(TaskList1[RESPONSABLE],$D$1))))))</f>
        <v/>
      </c>
      <c r="F742" s="10" t="str">
        <f t="array" ref="F742">IF(TaskList15[[#This Row],[RESPONSABLE]]="","",IFERROR(INDEX(TaskList1[STATUT],SMALL(IF(TaskList1[RESPONSABLE]=$D$1,ROW(TaskList1[RESPONSABLE])-1),COUNTIF($D$3:D742,TaskList15[[#This Row],[RESPONSABLE]]))),IFERROR(INDEX(TaskList2[STATUT],SMALL(IF(TaskList2[RESPONSABLE]=$D$1,ROW(TaskList2[RESPONSABLE])-1),COUNTIF($D$3:D742,TaskList15[[#This Row],[RESPONSABLE]])-COUNTIF(TaskList1[RESPONSABLE],$D$1))),INDEX(TaskList3[STATUT],SMALL(IF(TaskList3[RESPONSABLE]=$D$1,ROW(TaskList3[RESPONSABLE])-1),COUNTIF($D$3:D742,TaskList15[[#This Row],[RESPONSABLE]])-COUNTIF(TaskList2[RESPONSABLE],$D$1)-COUNTIF(TaskList1[RESPONSABLE],$D$1))))))</f>
        <v/>
      </c>
    </row>
    <row r="743" spans="1:6" x14ac:dyDescent="0.3">
      <c r="A743" s="10" t="str">
        <f t="array" ref="A743">IF(TaskList15[[#This Row],[RESPONSABLE]]="","",IFERROR(INDEX(TaskList1[THÈME],SMALL(IF(TaskList1[RESPONSABLE]=$D$1,ROW(TaskList1[RESPONSABLE])-1),COUNTIF($D$3:D743,TaskList15[[#This Row],[RESPONSABLE]]))),IFERROR(INDEX(TaskList2[THÈME],SMALL(IF(TaskList2[RESPONSABLE]=$D$1,ROW(TaskList2[RESPONSABLE])-1),COUNTIF($D$3:D743,TaskList15[[#This Row],[RESPONSABLE]])-COUNTIF(TaskList1[RESPONSABLE],$D$1))),INDEX(TaskList3[THÈME],SMALL(IF(TaskList3[RESPONSABLE]=$D$1,ROW(TaskList3[RESPONSABLE])-1),COUNTIF($D$3:D743,TaskList15[[#This Row],[RESPONSABLE]])-COUNTIF(TaskList2[RESPONSABLE],$D$1)-COUNTIF(TaskList1[RESPONSABLE],$D$1))))))</f>
        <v/>
      </c>
      <c r="B743" s="10" t="str">
        <f t="array" ref="B743">IF(TaskList15[[#This Row],[RESPONSABLE]]="","",IFERROR(INDEX(TaskList1[AXE],SMALL(IF(TaskList1[RESPONSABLE]=$D$1,ROW(TaskList1[RESPONSABLE])-1),COUNTIF($D$3:D743,TaskList15[[#This Row],[RESPONSABLE]]))),IFERROR(INDEX(TaskList2[AXE],SMALL(IF(TaskList2[RESPONSABLE]=$D$1,ROW(TaskList2[RESPONSABLE])-1),COUNTIF($D$3:D743,TaskList15[[#This Row],[RESPONSABLE]])-COUNTIF(TaskList1[RESPONSABLE],$D$1))),INDEX(TaskList3[AXE],SMALL(IF(TaskList3[RESPONSABLE]=$D$1,ROW(TaskList3[RESPONSABLE])-1),COUNTIF($D$3:D743,TaskList15[[#This Row],[RESPONSABLE]])-COUNTIF(TaskList2[RESPONSABLE],$D$1)-COUNTIF(TaskList1[RESPONSABLE],$D$1))))))</f>
        <v/>
      </c>
      <c r="D743" s="12" t="str">
        <f>IF(COUNTIF($D$2:D742,$D$1)&lt;COUNTIF(TaskList2[RESPONSABLE],$D$1)+COUNTIF(TaskList3[RESPONSABLE],$D$1)+COUNTIF(TaskList1[RESPONSABLE],$D$1),$D$1,"")</f>
        <v/>
      </c>
      <c r="E743" s="13" t="str">
        <f t="array" ref="E743">IF(TaskList15[[#This Row],[RESPONSABLE]]="","",IFERROR(INDEX(TaskList1[DATE LIMITE],SMALL(IF(TaskList1[RESPONSABLE]=$D$1,ROW(TaskList1[RESPONSABLE])-1),COUNTIF($D$3:D743,TaskList15[[#This Row],[RESPONSABLE]]))),IFERROR(INDEX(TaskList2[DATE LIMITE],SMALL(IF(TaskList2[RESPONSABLE]=$D$1,ROW(TaskList2[RESPONSABLE])-1),COUNTIF($D$3:D743,TaskList15[[#This Row],[RESPONSABLE]])-COUNTIF(TaskList1[RESPONSABLE],$D$1))),INDEX(TaskList3[DATE LIMITE],SMALL(IF(TaskList3[RESPONSABLE]=$D$1,ROW(TaskList3[RESPONSABLE])-1),COUNTIF($D$3:D743,TaskList15[[#This Row],[RESPONSABLE]])-COUNTIF(TaskList2[RESPONSABLE],$D$1)-COUNTIF(TaskList1[RESPONSABLE],$D$1))))))</f>
        <v/>
      </c>
      <c r="F743" s="10" t="str">
        <f t="array" ref="F743">IF(TaskList15[[#This Row],[RESPONSABLE]]="","",IFERROR(INDEX(TaskList1[STATUT],SMALL(IF(TaskList1[RESPONSABLE]=$D$1,ROW(TaskList1[RESPONSABLE])-1),COUNTIF($D$3:D743,TaskList15[[#This Row],[RESPONSABLE]]))),IFERROR(INDEX(TaskList2[STATUT],SMALL(IF(TaskList2[RESPONSABLE]=$D$1,ROW(TaskList2[RESPONSABLE])-1),COUNTIF($D$3:D743,TaskList15[[#This Row],[RESPONSABLE]])-COUNTIF(TaskList1[RESPONSABLE],$D$1))),INDEX(TaskList3[STATUT],SMALL(IF(TaskList3[RESPONSABLE]=$D$1,ROW(TaskList3[RESPONSABLE])-1),COUNTIF($D$3:D743,TaskList15[[#This Row],[RESPONSABLE]])-COUNTIF(TaskList2[RESPONSABLE],$D$1)-COUNTIF(TaskList1[RESPONSABLE],$D$1))))))</f>
        <v/>
      </c>
    </row>
    <row r="744" spans="1:6" x14ac:dyDescent="0.3">
      <c r="A744" s="10" t="str">
        <f t="array" ref="A744">IF(TaskList15[[#This Row],[RESPONSABLE]]="","",IFERROR(INDEX(TaskList1[THÈME],SMALL(IF(TaskList1[RESPONSABLE]=$D$1,ROW(TaskList1[RESPONSABLE])-1),COUNTIF($D$3:D744,TaskList15[[#This Row],[RESPONSABLE]]))),IFERROR(INDEX(TaskList2[THÈME],SMALL(IF(TaskList2[RESPONSABLE]=$D$1,ROW(TaskList2[RESPONSABLE])-1),COUNTIF($D$3:D744,TaskList15[[#This Row],[RESPONSABLE]])-COUNTIF(TaskList1[RESPONSABLE],$D$1))),INDEX(TaskList3[THÈME],SMALL(IF(TaskList3[RESPONSABLE]=$D$1,ROW(TaskList3[RESPONSABLE])-1),COUNTIF($D$3:D744,TaskList15[[#This Row],[RESPONSABLE]])-COUNTIF(TaskList2[RESPONSABLE],$D$1)-COUNTIF(TaskList1[RESPONSABLE],$D$1))))))</f>
        <v/>
      </c>
      <c r="B744" s="10" t="str">
        <f t="array" ref="B744">IF(TaskList15[[#This Row],[RESPONSABLE]]="","",IFERROR(INDEX(TaskList1[AXE],SMALL(IF(TaskList1[RESPONSABLE]=$D$1,ROW(TaskList1[RESPONSABLE])-1),COUNTIF($D$3:D744,TaskList15[[#This Row],[RESPONSABLE]]))),IFERROR(INDEX(TaskList2[AXE],SMALL(IF(TaskList2[RESPONSABLE]=$D$1,ROW(TaskList2[RESPONSABLE])-1),COUNTIF($D$3:D744,TaskList15[[#This Row],[RESPONSABLE]])-COUNTIF(TaskList1[RESPONSABLE],$D$1))),INDEX(TaskList3[AXE],SMALL(IF(TaskList3[RESPONSABLE]=$D$1,ROW(TaskList3[RESPONSABLE])-1),COUNTIF($D$3:D744,TaskList15[[#This Row],[RESPONSABLE]])-COUNTIF(TaskList2[RESPONSABLE],$D$1)-COUNTIF(TaskList1[RESPONSABLE],$D$1))))))</f>
        <v/>
      </c>
      <c r="D744" s="12" t="str">
        <f>IF(COUNTIF($D$2:D743,$D$1)&lt;COUNTIF(TaskList2[RESPONSABLE],$D$1)+COUNTIF(TaskList3[RESPONSABLE],$D$1)+COUNTIF(TaskList1[RESPONSABLE],$D$1),$D$1,"")</f>
        <v/>
      </c>
      <c r="E744" s="13" t="str">
        <f t="array" ref="E744">IF(TaskList15[[#This Row],[RESPONSABLE]]="","",IFERROR(INDEX(TaskList1[DATE LIMITE],SMALL(IF(TaskList1[RESPONSABLE]=$D$1,ROW(TaskList1[RESPONSABLE])-1),COUNTIF($D$3:D744,TaskList15[[#This Row],[RESPONSABLE]]))),IFERROR(INDEX(TaskList2[DATE LIMITE],SMALL(IF(TaskList2[RESPONSABLE]=$D$1,ROW(TaskList2[RESPONSABLE])-1),COUNTIF($D$3:D744,TaskList15[[#This Row],[RESPONSABLE]])-COUNTIF(TaskList1[RESPONSABLE],$D$1))),INDEX(TaskList3[DATE LIMITE],SMALL(IF(TaskList3[RESPONSABLE]=$D$1,ROW(TaskList3[RESPONSABLE])-1),COUNTIF($D$3:D744,TaskList15[[#This Row],[RESPONSABLE]])-COUNTIF(TaskList2[RESPONSABLE],$D$1)-COUNTIF(TaskList1[RESPONSABLE],$D$1))))))</f>
        <v/>
      </c>
      <c r="F744" s="10" t="str">
        <f t="array" ref="F744">IF(TaskList15[[#This Row],[RESPONSABLE]]="","",IFERROR(INDEX(TaskList1[STATUT],SMALL(IF(TaskList1[RESPONSABLE]=$D$1,ROW(TaskList1[RESPONSABLE])-1),COUNTIF($D$3:D744,TaskList15[[#This Row],[RESPONSABLE]]))),IFERROR(INDEX(TaskList2[STATUT],SMALL(IF(TaskList2[RESPONSABLE]=$D$1,ROW(TaskList2[RESPONSABLE])-1),COUNTIF($D$3:D744,TaskList15[[#This Row],[RESPONSABLE]])-COUNTIF(TaskList1[RESPONSABLE],$D$1))),INDEX(TaskList3[STATUT],SMALL(IF(TaskList3[RESPONSABLE]=$D$1,ROW(TaskList3[RESPONSABLE])-1),COUNTIF($D$3:D744,TaskList15[[#This Row],[RESPONSABLE]])-COUNTIF(TaskList2[RESPONSABLE],$D$1)-COUNTIF(TaskList1[RESPONSABLE],$D$1))))))</f>
        <v/>
      </c>
    </row>
    <row r="745" spans="1:6" x14ac:dyDescent="0.3">
      <c r="A745" s="10" t="str">
        <f t="array" ref="A745">IF(TaskList15[[#This Row],[RESPONSABLE]]="","",IFERROR(INDEX(TaskList1[THÈME],SMALL(IF(TaskList1[RESPONSABLE]=$D$1,ROW(TaskList1[RESPONSABLE])-1),COUNTIF($D$3:D745,TaskList15[[#This Row],[RESPONSABLE]]))),IFERROR(INDEX(TaskList2[THÈME],SMALL(IF(TaskList2[RESPONSABLE]=$D$1,ROW(TaskList2[RESPONSABLE])-1),COUNTIF($D$3:D745,TaskList15[[#This Row],[RESPONSABLE]])-COUNTIF(TaskList1[RESPONSABLE],$D$1))),INDEX(TaskList3[THÈME],SMALL(IF(TaskList3[RESPONSABLE]=$D$1,ROW(TaskList3[RESPONSABLE])-1),COUNTIF($D$3:D745,TaskList15[[#This Row],[RESPONSABLE]])-COUNTIF(TaskList2[RESPONSABLE],$D$1)-COUNTIF(TaskList1[RESPONSABLE],$D$1))))))</f>
        <v/>
      </c>
      <c r="B745" s="10" t="str">
        <f t="array" ref="B745">IF(TaskList15[[#This Row],[RESPONSABLE]]="","",IFERROR(INDEX(TaskList1[AXE],SMALL(IF(TaskList1[RESPONSABLE]=$D$1,ROW(TaskList1[RESPONSABLE])-1),COUNTIF($D$3:D745,TaskList15[[#This Row],[RESPONSABLE]]))),IFERROR(INDEX(TaskList2[AXE],SMALL(IF(TaskList2[RESPONSABLE]=$D$1,ROW(TaskList2[RESPONSABLE])-1),COUNTIF($D$3:D745,TaskList15[[#This Row],[RESPONSABLE]])-COUNTIF(TaskList1[RESPONSABLE],$D$1))),INDEX(TaskList3[AXE],SMALL(IF(TaskList3[RESPONSABLE]=$D$1,ROW(TaskList3[RESPONSABLE])-1),COUNTIF($D$3:D745,TaskList15[[#This Row],[RESPONSABLE]])-COUNTIF(TaskList2[RESPONSABLE],$D$1)-COUNTIF(TaskList1[RESPONSABLE],$D$1))))))</f>
        <v/>
      </c>
      <c r="D745" s="12" t="str">
        <f>IF(COUNTIF($D$2:D744,$D$1)&lt;COUNTIF(TaskList2[RESPONSABLE],$D$1)+COUNTIF(TaskList3[RESPONSABLE],$D$1)+COUNTIF(TaskList1[RESPONSABLE],$D$1),$D$1,"")</f>
        <v/>
      </c>
      <c r="E745" s="13" t="str">
        <f t="array" ref="E745">IF(TaskList15[[#This Row],[RESPONSABLE]]="","",IFERROR(INDEX(TaskList1[DATE LIMITE],SMALL(IF(TaskList1[RESPONSABLE]=$D$1,ROW(TaskList1[RESPONSABLE])-1),COUNTIF($D$3:D745,TaskList15[[#This Row],[RESPONSABLE]]))),IFERROR(INDEX(TaskList2[DATE LIMITE],SMALL(IF(TaskList2[RESPONSABLE]=$D$1,ROW(TaskList2[RESPONSABLE])-1),COUNTIF($D$3:D745,TaskList15[[#This Row],[RESPONSABLE]])-COUNTIF(TaskList1[RESPONSABLE],$D$1))),INDEX(TaskList3[DATE LIMITE],SMALL(IF(TaskList3[RESPONSABLE]=$D$1,ROW(TaskList3[RESPONSABLE])-1),COUNTIF($D$3:D745,TaskList15[[#This Row],[RESPONSABLE]])-COUNTIF(TaskList2[RESPONSABLE],$D$1)-COUNTIF(TaskList1[RESPONSABLE],$D$1))))))</f>
        <v/>
      </c>
      <c r="F745" s="10" t="str">
        <f t="array" ref="F745">IF(TaskList15[[#This Row],[RESPONSABLE]]="","",IFERROR(INDEX(TaskList1[STATUT],SMALL(IF(TaskList1[RESPONSABLE]=$D$1,ROW(TaskList1[RESPONSABLE])-1),COUNTIF($D$3:D745,TaskList15[[#This Row],[RESPONSABLE]]))),IFERROR(INDEX(TaskList2[STATUT],SMALL(IF(TaskList2[RESPONSABLE]=$D$1,ROW(TaskList2[RESPONSABLE])-1),COUNTIF($D$3:D745,TaskList15[[#This Row],[RESPONSABLE]])-COUNTIF(TaskList1[RESPONSABLE],$D$1))),INDEX(TaskList3[STATUT],SMALL(IF(TaskList3[RESPONSABLE]=$D$1,ROW(TaskList3[RESPONSABLE])-1),COUNTIF($D$3:D745,TaskList15[[#This Row],[RESPONSABLE]])-COUNTIF(TaskList2[RESPONSABLE],$D$1)-COUNTIF(TaskList1[RESPONSABLE],$D$1))))))</f>
        <v/>
      </c>
    </row>
    <row r="746" spans="1:6" x14ac:dyDescent="0.3">
      <c r="A746" s="10" t="str">
        <f t="array" ref="A746">IF(TaskList15[[#This Row],[RESPONSABLE]]="","",IFERROR(INDEX(TaskList1[THÈME],SMALL(IF(TaskList1[RESPONSABLE]=$D$1,ROW(TaskList1[RESPONSABLE])-1),COUNTIF($D$3:D746,TaskList15[[#This Row],[RESPONSABLE]]))),IFERROR(INDEX(TaskList2[THÈME],SMALL(IF(TaskList2[RESPONSABLE]=$D$1,ROW(TaskList2[RESPONSABLE])-1),COUNTIF($D$3:D746,TaskList15[[#This Row],[RESPONSABLE]])-COUNTIF(TaskList1[RESPONSABLE],$D$1))),INDEX(TaskList3[THÈME],SMALL(IF(TaskList3[RESPONSABLE]=$D$1,ROW(TaskList3[RESPONSABLE])-1),COUNTIF($D$3:D746,TaskList15[[#This Row],[RESPONSABLE]])-COUNTIF(TaskList2[RESPONSABLE],$D$1)-COUNTIF(TaskList1[RESPONSABLE],$D$1))))))</f>
        <v/>
      </c>
      <c r="B746" s="10" t="str">
        <f t="array" ref="B746">IF(TaskList15[[#This Row],[RESPONSABLE]]="","",IFERROR(INDEX(TaskList1[AXE],SMALL(IF(TaskList1[RESPONSABLE]=$D$1,ROW(TaskList1[RESPONSABLE])-1),COUNTIF($D$3:D746,TaskList15[[#This Row],[RESPONSABLE]]))),IFERROR(INDEX(TaskList2[AXE],SMALL(IF(TaskList2[RESPONSABLE]=$D$1,ROW(TaskList2[RESPONSABLE])-1),COUNTIF($D$3:D746,TaskList15[[#This Row],[RESPONSABLE]])-COUNTIF(TaskList1[RESPONSABLE],$D$1))),INDEX(TaskList3[AXE],SMALL(IF(TaskList3[RESPONSABLE]=$D$1,ROW(TaskList3[RESPONSABLE])-1),COUNTIF($D$3:D746,TaskList15[[#This Row],[RESPONSABLE]])-COUNTIF(TaskList2[RESPONSABLE],$D$1)-COUNTIF(TaskList1[RESPONSABLE],$D$1))))))</f>
        <v/>
      </c>
      <c r="D746" s="12" t="str">
        <f>IF(COUNTIF($D$2:D745,$D$1)&lt;COUNTIF(TaskList2[RESPONSABLE],$D$1)+COUNTIF(TaskList3[RESPONSABLE],$D$1)+COUNTIF(TaskList1[RESPONSABLE],$D$1),$D$1,"")</f>
        <v/>
      </c>
      <c r="E746" s="13" t="str">
        <f t="array" ref="E746">IF(TaskList15[[#This Row],[RESPONSABLE]]="","",IFERROR(INDEX(TaskList1[DATE LIMITE],SMALL(IF(TaskList1[RESPONSABLE]=$D$1,ROW(TaskList1[RESPONSABLE])-1),COUNTIF($D$3:D746,TaskList15[[#This Row],[RESPONSABLE]]))),IFERROR(INDEX(TaskList2[DATE LIMITE],SMALL(IF(TaskList2[RESPONSABLE]=$D$1,ROW(TaskList2[RESPONSABLE])-1),COUNTIF($D$3:D746,TaskList15[[#This Row],[RESPONSABLE]])-COUNTIF(TaskList1[RESPONSABLE],$D$1))),INDEX(TaskList3[DATE LIMITE],SMALL(IF(TaskList3[RESPONSABLE]=$D$1,ROW(TaskList3[RESPONSABLE])-1),COUNTIF($D$3:D746,TaskList15[[#This Row],[RESPONSABLE]])-COUNTIF(TaskList2[RESPONSABLE],$D$1)-COUNTIF(TaskList1[RESPONSABLE],$D$1))))))</f>
        <v/>
      </c>
      <c r="F746" s="10" t="str">
        <f t="array" ref="F746">IF(TaskList15[[#This Row],[RESPONSABLE]]="","",IFERROR(INDEX(TaskList1[STATUT],SMALL(IF(TaskList1[RESPONSABLE]=$D$1,ROW(TaskList1[RESPONSABLE])-1),COUNTIF($D$3:D746,TaskList15[[#This Row],[RESPONSABLE]]))),IFERROR(INDEX(TaskList2[STATUT],SMALL(IF(TaskList2[RESPONSABLE]=$D$1,ROW(TaskList2[RESPONSABLE])-1),COUNTIF($D$3:D746,TaskList15[[#This Row],[RESPONSABLE]])-COUNTIF(TaskList1[RESPONSABLE],$D$1))),INDEX(TaskList3[STATUT],SMALL(IF(TaskList3[RESPONSABLE]=$D$1,ROW(TaskList3[RESPONSABLE])-1),COUNTIF($D$3:D746,TaskList15[[#This Row],[RESPONSABLE]])-COUNTIF(TaskList2[RESPONSABLE],$D$1)-COUNTIF(TaskList1[RESPONSABLE],$D$1))))))</f>
        <v/>
      </c>
    </row>
    <row r="747" spans="1:6" x14ac:dyDescent="0.3">
      <c r="A747" s="10" t="str">
        <f t="array" ref="A747">IF(TaskList15[[#This Row],[RESPONSABLE]]="","",IFERROR(INDEX(TaskList1[THÈME],SMALL(IF(TaskList1[RESPONSABLE]=$D$1,ROW(TaskList1[RESPONSABLE])-1),COUNTIF($D$3:D747,TaskList15[[#This Row],[RESPONSABLE]]))),IFERROR(INDEX(TaskList2[THÈME],SMALL(IF(TaskList2[RESPONSABLE]=$D$1,ROW(TaskList2[RESPONSABLE])-1),COUNTIF($D$3:D747,TaskList15[[#This Row],[RESPONSABLE]])-COUNTIF(TaskList1[RESPONSABLE],$D$1))),INDEX(TaskList3[THÈME],SMALL(IF(TaskList3[RESPONSABLE]=$D$1,ROW(TaskList3[RESPONSABLE])-1),COUNTIF($D$3:D747,TaskList15[[#This Row],[RESPONSABLE]])-COUNTIF(TaskList2[RESPONSABLE],$D$1)-COUNTIF(TaskList1[RESPONSABLE],$D$1))))))</f>
        <v/>
      </c>
      <c r="B747" s="10" t="str">
        <f t="array" ref="B747">IF(TaskList15[[#This Row],[RESPONSABLE]]="","",IFERROR(INDEX(TaskList1[AXE],SMALL(IF(TaskList1[RESPONSABLE]=$D$1,ROW(TaskList1[RESPONSABLE])-1),COUNTIF($D$3:D747,TaskList15[[#This Row],[RESPONSABLE]]))),IFERROR(INDEX(TaskList2[AXE],SMALL(IF(TaskList2[RESPONSABLE]=$D$1,ROW(TaskList2[RESPONSABLE])-1),COUNTIF($D$3:D747,TaskList15[[#This Row],[RESPONSABLE]])-COUNTIF(TaskList1[RESPONSABLE],$D$1))),INDEX(TaskList3[AXE],SMALL(IF(TaskList3[RESPONSABLE]=$D$1,ROW(TaskList3[RESPONSABLE])-1),COUNTIF($D$3:D747,TaskList15[[#This Row],[RESPONSABLE]])-COUNTIF(TaskList2[RESPONSABLE],$D$1)-COUNTIF(TaskList1[RESPONSABLE],$D$1))))))</f>
        <v/>
      </c>
      <c r="D747" s="12" t="str">
        <f>IF(COUNTIF($D$2:D746,$D$1)&lt;COUNTIF(TaskList2[RESPONSABLE],$D$1)+COUNTIF(TaskList3[RESPONSABLE],$D$1)+COUNTIF(TaskList1[RESPONSABLE],$D$1),$D$1,"")</f>
        <v/>
      </c>
      <c r="E747" s="13" t="str">
        <f t="array" ref="E747">IF(TaskList15[[#This Row],[RESPONSABLE]]="","",IFERROR(INDEX(TaskList1[DATE LIMITE],SMALL(IF(TaskList1[RESPONSABLE]=$D$1,ROW(TaskList1[RESPONSABLE])-1),COUNTIF($D$3:D747,TaskList15[[#This Row],[RESPONSABLE]]))),IFERROR(INDEX(TaskList2[DATE LIMITE],SMALL(IF(TaskList2[RESPONSABLE]=$D$1,ROW(TaskList2[RESPONSABLE])-1),COUNTIF($D$3:D747,TaskList15[[#This Row],[RESPONSABLE]])-COUNTIF(TaskList1[RESPONSABLE],$D$1))),INDEX(TaskList3[DATE LIMITE],SMALL(IF(TaskList3[RESPONSABLE]=$D$1,ROW(TaskList3[RESPONSABLE])-1),COUNTIF($D$3:D747,TaskList15[[#This Row],[RESPONSABLE]])-COUNTIF(TaskList2[RESPONSABLE],$D$1)-COUNTIF(TaskList1[RESPONSABLE],$D$1))))))</f>
        <v/>
      </c>
      <c r="F747" s="10" t="str">
        <f t="array" ref="F747">IF(TaskList15[[#This Row],[RESPONSABLE]]="","",IFERROR(INDEX(TaskList1[STATUT],SMALL(IF(TaskList1[RESPONSABLE]=$D$1,ROW(TaskList1[RESPONSABLE])-1),COUNTIF($D$3:D747,TaskList15[[#This Row],[RESPONSABLE]]))),IFERROR(INDEX(TaskList2[STATUT],SMALL(IF(TaskList2[RESPONSABLE]=$D$1,ROW(TaskList2[RESPONSABLE])-1),COUNTIF($D$3:D747,TaskList15[[#This Row],[RESPONSABLE]])-COUNTIF(TaskList1[RESPONSABLE],$D$1))),INDEX(TaskList3[STATUT],SMALL(IF(TaskList3[RESPONSABLE]=$D$1,ROW(TaskList3[RESPONSABLE])-1),COUNTIF($D$3:D747,TaskList15[[#This Row],[RESPONSABLE]])-COUNTIF(TaskList2[RESPONSABLE],$D$1)-COUNTIF(TaskList1[RESPONSABLE],$D$1))))))</f>
        <v/>
      </c>
    </row>
    <row r="748" spans="1:6" x14ac:dyDescent="0.3">
      <c r="A748" s="10" t="str">
        <f t="array" ref="A748">IF(TaskList15[[#This Row],[RESPONSABLE]]="","",IFERROR(INDEX(TaskList1[THÈME],SMALL(IF(TaskList1[RESPONSABLE]=$D$1,ROW(TaskList1[RESPONSABLE])-1),COUNTIF($D$3:D748,TaskList15[[#This Row],[RESPONSABLE]]))),IFERROR(INDEX(TaskList2[THÈME],SMALL(IF(TaskList2[RESPONSABLE]=$D$1,ROW(TaskList2[RESPONSABLE])-1),COUNTIF($D$3:D748,TaskList15[[#This Row],[RESPONSABLE]])-COUNTIF(TaskList1[RESPONSABLE],$D$1))),INDEX(TaskList3[THÈME],SMALL(IF(TaskList3[RESPONSABLE]=$D$1,ROW(TaskList3[RESPONSABLE])-1),COUNTIF($D$3:D748,TaskList15[[#This Row],[RESPONSABLE]])-COUNTIF(TaskList2[RESPONSABLE],$D$1)-COUNTIF(TaskList1[RESPONSABLE],$D$1))))))</f>
        <v/>
      </c>
      <c r="B748" s="10" t="str">
        <f t="array" ref="B748">IF(TaskList15[[#This Row],[RESPONSABLE]]="","",IFERROR(INDEX(TaskList1[AXE],SMALL(IF(TaskList1[RESPONSABLE]=$D$1,ROW(TaskList1[RESPONSABLE])-1),COUNTIF($D$3:D748,TaskList15[[#This Row],[RESPONSABLE]]))),IFERROR(INDEX(TaskList2[AXE],SMALL(IF(TaskList2[RESPONSABLE]=$D$1,ROW(TaskList2[RESPONSABLE])-1),COUNTIF($D$3:D748,TaskList15[[#This Row],[RESPONSABLE]])-COUNTIF(TaskList1[RESPONSABLE],$D$1))),INDEX(TaskList3[AXE],SMALL(IF(TaskList3[RESPONSABLE]=$D$1,ROW(TaskList3[RESPONSABLE])-1),COUNTIF($D$3:D748,TaskList15[[#This Row],[RESPONSABLE]])-COUNTIF(TaskList2[RESPONSABLE],$D$1)-COUNTIF(TaskList1[RESPONSABLE],$D$1))))))</f>
        <v/>
      </c>
      <c r="D748" s="12" t="str">
        <f>IF(COUNTIF($D$2:D747,$D$1)&lt;COUNTIF(TaskList2[RESPONSABLE],$D$1)+COUNTIF(TaskList3[RESPONSABLE],$D$1)+COUNTIF(TaskList1[RESPONSABLE],$D$1),$D$1,"")</f>
        <v/>
      </c>
      <c r="E748" s="13" t="str">
        <f t="array" ref="E748">IF(TaskList15[[#This Row],[RESPONSABLE]]="","",IFERROR(INDEX(TaskList1[DATE LIMITE],SMALL(IF(TaskList1[RESPONSABLE]=$D$1,ROW(TaskList1[RESPONSABLE])-1),COUNTIF($D$3:D748,TaskList15[[#This Row],[RESPONSABLE]]))),IFERROR(INDEX(TaskList2[DATE LIMITE],SMALL(IF(TaskList2[RESPONSABLE]=$D$1,ROW(TaskList2[RESPONSABLE])-1),COUNTIF($D$3:D748,TaskList15[[#This Row],[RESPONSABLE]])-COUNTIF(TaskList1[RESPONSABLE],$D$1))),INDEX(TaskList3[DATE LIMITE],SMALL(IF(TaskList3[RESPONSABLE]=$D$1,ROW(TaskList3[RESPONSABLE])-1),COUNTIF($D$3:D748,TaskList15[[#This Row],[RESPONSABLE]])-COUNTIF(TaskList2[RESPONSABLE],$D$1)-COUNTIF(TaskList1[RESPONSABLE],$D$1))))))</f>
        <v/>
      </c>
      <c r="F748" s="10" t="str">
        <f t="array" ref="F748">IF(TaskList15[[#This Row],[RESPONSABLE]]="","",IFERROR(INDEX(TaskList1[STATUT],SMALL(IF(TaskList1[RESPONSABLE]=$D$1,ROW(TaskList1[RESPONSABLE])-1),COUNTIF($D$3:D748,TaskList15[[#This Row],[RESPONSABLE]]))),IFERROR(INDEX(TaskList2[STATUT],SMALL(IF(TaskList2[RESPONSABLE]=$D$1,ROW(TaskList2[RESPONSABLE])-1),COUNTIF($D$3:D748,TaskList15[[#This Row],[RESPONSABLE]])-COUNTIF(TaskList1[RESPONSABLE],$D$1))),INDEX(TaskList3[STATUT],SMALL(IF(TaskList3[RESPONSABLE]=$D$1,ROW(TaskList3[RESPONSABLE])-1),COUNTIF($D$3:D748,TaskList15[[#This Row],[RESPONSABLE]])-COUNTIF(TaskList2[RESPONSABLE],$D$1)-COUNTIF(TaskList1[RESPONSABLE],$D$1))))))</f>
        <v/>
      </c>
    </row>
    <row r="749" spans="1:6" x14ac:dyDescent="0.3">
      <c r="A749" s="10" t="str">
        <f t="array" ref="A749">IF(TaskList15[[#This Row],[RESPONSABLE]]="","",IFERROR(INDEX(TaskList1[THÈME],SMALL(IF(TaskList1[RESPONSABLE]=$D$1,ROW(TaskList1[RESPONSABLE])-1),COUNTIF($D$3:D749,TaskList15[[#This Row],[RESPONSABLE]]))),IFERROR(INDEX(TaskList2[THÈME],SMALL(IF(TaskList2[RESPONSABLE]=$D$1,ROW(TaskList2[RESPONSABLE])-1),COUNTIF($D$3:D749,TaskList15[[#This Row],[RESPONSABLE]])-COUNTIF(TaskList1[RESPONSABLE],$D$1))),INDEX(TaskList3[THÈME],SMALL(IF(TaskList3[RESPONSABLE]=$D$1,ROW(TaskList3[RESPONSABLE])-1),COUNTIF($D$3:D749,TaskList15[[#This Row],[RESPONSABLE]])-COUNTIF(TaskList2[RESPONSABLE],$D$1)-COUNTIF(TaskList1[RESPONSABLE],$D$1))))))</f>
        <v/>
      </c>
      <c r="B749" s="10" t="str">
        <f t="array" ref="B749">IF(TaskList15[[#This Row],[RESPONSABLE]]="","",IFERROR(INDEX(TaskList1[AXE],SMALL(IF(TaskList1[RESPONSABLE]=$D$1,ROW(TaskList1[RESPONSABLE])-1),COUNTIF($D$3:D749,TaskList15[[#This Row],[RESPONSABLE]]))),IFERROR(INDEX(TaskList2[AXE],SMALL(IF(TaskList2[RESPONSABLE]=$D$1,ROW(TaskList2[RESPONSABLE])-1),COUNTIF($D$3:D749,TaskList15[[#This Row],[RESPONSABLE]])-COUNTIF(TaskList1[RESPONSABLE],$D$1))),INDEX(TaskList3[AXE],SMALL(IF(TaskList3[RESPONSABLE]=$D$1,ROW(TaskList3[RESPONSABLE])-1),COUNTIF($D$3:D749,TaskList15[[#This Row],[RESPONSABLE]])-COUNTIF(TaskList2[RESPONSABLE],$D$1)-COUNTIF(TaskList1[RESPONSABLE],$D$1))))))</f>
        <v/>
      </c>
      <c r="D749" s="12" t="str">
        <f>IF(COUNTIF($D$2:D748,$D$1)&lt;COUNTIF(TaskList2[RESPONSABLE],$D$1)+COUNTIF(TaskList3[RESPONSABLE],$D$1)+COUNTIF(TaskList1[RESPONSABLE],$D$1),$D$1,"")</f>
        <v/>
      </c>
      <c r="E749" s="13" t="str">
        <f t="array" ref="E749">IF(TaskList15[[#This Row],[RESPONSABLE]]="","",IFERROR(INDEX(TaskList1[DATE LIMITE],SMALL(IF(TaskList1[RESPONSABLE]=$D$1,ROW(TaskList1[RESPONSABLE])-1),COUNTIF($D$3:D749,TaskList15[[#This Row],[RESPONSABLE]]))),IFERROR(INDEX(TaskList2[DATE LIMITE],SMALL(IF(TaskList2[RESPONSABLE]=$D$1,ROW(TaskList2[RESPONSABLE])-1),COUNTIF($D$3:D749,TaskList15[[#This Row],[RESPONSABLE]])-COUNTIF(TaskList1[RESPONSABLE],$D$1))),INDEX(TaskList3[DATE LIMITE],SMALL(IF(TaskList3[RESPONSABLE]=$D$1,ROW(TaskList3[RESPONSABLE])-1),COUNTIF($D$3:D749,TaskList15[[#This Row],[RESPONSABLE]])-COUNTIF(TaskList2[RESPONSABLE],$D$1)-COUNTIF(TaskList1[RESPONSABLE],$D$1))))))</f>
        <v/>
      </c>
      <c r="F749" s="10" t="str">
        <f t="array" ref="F749">IF(TaskList15[[#This Row],[RESPONSABLE]]="","",IFERROR(INDEX(TaskList1[STATUT],SMALL(IF(TaskList1[RESPONSABLE]=$D$1,ROW(TaskList1[RESPONSABLE])-1),COUNTIF($D$3:D749,TaskList15[[#This Row],[RESPONSABLE]]))),IFERROR(INDEX(TaskList2[STATUT],SMALL(IF(TaskList2[RESPONSABLE]=$D$1,ROW(TaskList2[RESPONSABLE])-1),COUNTIF($D$3:D749,TaskList15[[#This Row],[RESPONSABLE]])-COUNTIF(TaskList1[RESPONSABLE],$D$1))),INDEX(TaskList3[STATUT],SMALL(IF(TaskList3[RESPONSABLE]=$D$1,ROW(TaskList3[RESPONSABLE])-1),COUNTIF($D$3:D749,TaskList15[[#This Row],[RESPONSABLE]])-COUNTIF(TaskList2[RESPONSABLE],$D$1)-COUNTIF(TaskList1[RESPONSABLE],$D$1))))))</f>
        <v/>
      </c>
    </row>
    <row r="750" spans="1:6" x14ac:dyDescent="0.3">
      <c r="A750" s="10" t="str">
        <f t="array" ref="A750">IF(TaskList15[[#This Row],[RESPONSABLE]]="","",IFERROR(INDEX(TaskList1[THÈME],SMALL(IF(TaskList1[RESPONSABLE]=$D$1,ROW(TaskList1[RESPONSABLE])-1),COUNTIF($D$3:D750,TaskList15[[#This Row],[RESPONSABLE]]))),IFERROR(INDEX(TaskList2[THÈME],SMALL(IF(TaskList2[RESPONSABLE]=$D$1,ROW(TaskList2[RESPONSABLE])-1),COUNTIF($D$3:D750,TaskList15[[#This Row],[RESPONSABLE]])-COUNTIF(TaskList1[RESPONSABLE],$D$1))),INDEX(TaskList3[THÈME],SMALL(IF(TaskList3[RESPONSABLE]=$D$1,ROW(TaskList3[RESPONSABLE])-1),COUNTIF($D$3:D750,TaskList15[[#This Row],[RESPONSABLE]])-COUNTIF(TaskList2[RESPONSABLE],$D$1)-COUNTIF(TaskList1[RESPONSABLE],$D$1))))))</f>
        <v/>
      </c>
      <c r="B750" s="10" t="str">
        <f t="array" ref="B750">IF(TaskList15[[#This Row],[RESPONSABLE]]="","",IFERROR(INDEX(TaskList1[AXE],SMALL(IF(TaskList1[RESPONSABLE]=$D$1,ROW(TaskList1[RESPONSABLE])-1),COUNTIF($D$3:D750,TaskList15[[#This Row],[RESPONSABLE]]))),IFERROR(INDEX(TaskList2[AXE],SMALL(IF(TaskList2[RESPONSABLE]=$D$1,ROW(TaskList2[RESPONSABLE])-1),COUNTIF($D$3:D750,TaskList15[[#This Row],[RESPONSABLE]])-COUNTIF(TaskList1[RESPONSABLE],$D$1))),INDEX(TaskList3[AXE],SMALL(IF(TaskList3[RESPONSABLE]=$D$1,ROW(TaskList3[RESPONSABLE])-1),COUNTIF($D$3:D750,TaskList15[[#This Row],[RESPONSABLE]])-COUNTIF(TaskList2[RESPONSABLE],$D$1)-COUNTIF(TaskList1[RESPONSABLE],$D$1))))))</f>
        <v/>
      </c>
      <c r="D750" s="12" t="str">
        <f>IF(COUNTIF($D$2:D749,$D$1)&lt;COUNTIF(TaskList2[RESPONSABLE],$D$1)+COUNTIF(TaskList3[RESPONSABLE],$D$1)+COUNTIF(TaskList1[RESPONSABLE],$D$1),$D$1,"")</f>
        <v/>
      </c>
      <c r="E750" s="13" t="str">
        <f t="array" ref="E750">IF(TaskList15[[#This Row],[RESPONSABLE]]="","",IFERROR(INDEX(TaskList1[DATE LIMITE],SMALL(IF(TaskList1[RESPONSABLE]=$D$1,ROW(TaskList1[RESPONSABLE])-1),COUNTIF($D$3:D750,TaskList15[[#This Row],[RESPONSABLE]]))),IFERROR(INDEX(TaskList2[DATE LIMITE],SMALL(IF(TaskList2[RESPONSABLE]=$D$1,ROW(TaskList2[RESPONSABLE])-1),COUNTIF($D$3:D750,TaskList15[[#This Row],[RESPONSABLE]])-COUNTIF(TaskList1[RESPONSABLE],$D$1))),INDEX(TaskList3[DATE LIMITE],SMALL(IF(TaskList3[RESPONSABLE]=$D$1,ROW(TaskList3[RESPONSABLE])-1),COUNTIF($D$3:D750,TaskList15[[#This Row],[RESPONSABLE]])-COUNTIF(TaskList2[RESPONSABLE],$D$1)-COUNTIF(TaskList1[RESPONSABLE],$D$1))))))</f>
        <v/>
      </c>
      <c r="F750" s="10" t="str">
        <f t="array" ref="F750">IF(TaskList15[[#This Row],[RESPONSABLE]]="","",IFERROR(INDEX(TaskList1[STATUT],SMALL(IF(TaskList1[RESPONSABLE]=$D$1,ROW(TaskList1[RESPONSABLE])-1),COUNTIF($D$3:D750,TaskList15[[#This Row],[RESPONSABLE]]))),IFERROR(INDEX(TaskList2[STATUT],SMALL(IF(TaskList2[RESPONSABLE]=$D$1,ROW(TaskList2[RESPONSABLE])-1),COUNTIF($D$3:D750,TaskList15[[#This Row],[RESPONSABLE]])-COUNTIF(TaskList1[RESPONSABLE],$D$1))),INDEX(TaskList3[STATUT],SMALL(IF(TaskList3[RESPONSABLE]=$D$1,ROW(TaskList3[RESPONSABLE])-1),COUNTIF($D$3:D750,TaskList15[[#This Row],[RESPONSABLE]])-COUNTIF(TaskList2[RESPONSABLE],$D$1)-COUNTIF(TaskList1[RESPONSABLE],$D$1))))))</f>
        <v/>
      </c>
    </row>
    <row r="751" spans="1:6" x14ac:dyDescent="0.3">
      <c r="A751" s="10" t="str">
        <f t="array" ref="A751">IF(TaskList15[[#This Row],[RESPONSABLE]]="","",IFERROR(INDEX(TaskList1[THÈME],SMALL(IF(TaskList1[RESPONSABLE]=$D$1,ROW(TaskList1[RESPONSABLE])-1),COUNTIF($D$3:D751,TaskList15[[#This Row],[RESPONSABLE]]))),IFERROR(INDEX(TaskList2[THÈME],SMALL(IF(TaskList2[RESPONSABLE]=$D$1,ROW(TaskList2[RESPONSABLE])-1),COUNTIF($D$3:D751,TaskList15[[#This Row],[RESPONSABLE]])-COUNTIF(TaskList1[RESPONSABLE],$D$1))),INDEX(TaskList3[THÈME],SMALL(IF(TaskList3[RESPONSABLE]=$D$1,ROW(TaskList3[RESPONSABLE])-1),COUNTIF($D$3:D751,TaskList15[[#This Row],[RESPONSABLE]])-COUNTIF(TaskList2[RESPONSABLE],$D$1)-COUNTIF(TaskList1[RESPONSABLE],$D$1))))))</f>
        <v/>
      </c>
      <c r="B751" s="10" t="str">
        <f t="array" ref="B751">IF(TaskList15[[#This Row],[RESPONSABLE]]="","",IFERROR(INDEX(TaskList1[AXE],SMALL(IF(TaskList1[RESPONSABLE]=$D$1,ROW(TaskList1[RESPONSABLE])-1),COUNTIF($D$3:D751,TaskList15[[#This Row],[RESPONSABLE]]))),IFERROR(INDEX(TaskList2[AXE],SMALL(IF(TaskList2[RESPONSABLE]=$D$1,ROW(TaskList2[RESPONSABLE])-1),COUNTIF($D$3:D751,TaskList15[[#This Row],[RESPONSABLE]])-COUNTIF(TaskList1[RESPONSABLE],$D$1))),INDEX(TaskList3[AXE],SMALL(IF(TaskList3[RESPONSABLE]=$D$1,ROW(TaskList3[RESPONSABLE])-1),COUNTIF($D$3:D751,TaskList15[[#This Row],[RESPONSABLE]])-COUNTIF(TaskList2[RESPONSABLE],$D$1)-COUNTIF(TaskList1[RESPONSABLE],$D$1))))))</f>
        <v/>
      </c>
      <c r="D751" s="12" t="str">
        <f>IF(COUNTIF($D$2:D750,$D$1)&lt;COUNTIF(TaskList2[RESPONSABLE],$D$1)+COUNTIF(TaskList3[RESPONSABLE],$D$1)+COUNTIF(TaskList1[RESPONSABLE],$D$1),$D$1,"")</f>
        <v/>
      </c>
      <c r="E751" s="13" t="str">
        <f t="array" ref="E751">IF(TaskList15[[#This Row],[RESPONSABLE]]="","",IFERROR(INDEX(TaskList1[DATE LIMITE],SMALL(IF(TaskList1[RESPONSABLE]=$D$1,ROW(TaskList1[RESPONSABLE])-1),COUNTIF($D$3:D751,TaskList15[[#This Row],[RESPONSABLE]]))),IFERROR(INDEX(TaskList2[DATE LIMITE],SMALL(IF(TaskList2[RESPONSABLE]=$D$1,ROW(TaskList2[RESPONSABLE])-1),COUNTIF($D$3:D751,TaskList15[[#This Row],[RESPONSABLE]])-COUNTIF(TaskList1[RESPONSABLE],$D$1))),INDEX(TaskList3[DATE LIMITE],SMALL(IF(TaskList3[RESPONSABLE]=$D$1,ROW(TaskList3[RESPONSABLE])-1),COUNTIF($D$3:D751,TaskList15[[#This Row],[RESPONSABLE]])-COUNTIF(TaskList2[RESPONSABLE],$D$1)-COUNTIF(TaskList1[RESPONSABLE],$D$1))))))</f>
        <v/>
      </c>
      <c r="F751" s="10" t="str">
        <f t="array" ref="F751">IF(TaskList15[[#This Row],[RESPONSABLE]]="","",IFERROR(INDEX(TaskList1[STATUT],SMALL(IF(TaskList1[RESPONSABLE]=$D$1,ROW(TaskList1[RESPONSABLE])-1),COUNTIF($D$3:D751,TaskList15[[#This Row],[RESPONSABLE]]))),IFERROR(INDEX(TaskList2[STATUT],SMALL(IF(TaskList2[RESPONSABLE]=$D$1,ROW(TaskList2[RESPONSABLE])-1),COUNTIF($D$3:D751,TaskList15[[#This Row],[RESPONSABLE]])-COUNTIF(TaskList1[RESPONSABLE],$D$1))),INDEX(TaskList3[STATUT],SMALL(IF(TaskList3[RESPONSABLE]=$D$1,ROW(TaskList3[RESPONSABLE])-1),COUNTIF($D$3:D751,TaskList15[[#This Row],[RESPONSABLE]])-COUNTIF(TaskList2[RESPONSABLE],$D$1)-COUNTIF(TaskList1[RESPONSABLE],$D$1))))))</f>
        <v/>
      </c>
    </row>
    <row r="752" spans="1:6" x14ac:dyDescent="0.3">
      <c r="A752" s="10" t="str">
        <f t="array" ref="A752">IF(TaskList15[[#This Row],[RESPONSABLE]]="","",IFERROR(INDEX(TaskList1[THÈME],SMALL(IF(TaskList1[RESPONSABLE]=$D$1,ROW(TaskList1[RESPONSABLE])-1),COUNTIF($D$3:D752,TaskList15[[#This Row],[RESPONSABLE]]))),IFERROR(INDEX(TaskList2[THÈME],SMALL(IF(TaskList2[RESPONSABLE]=$D$1,ROW(TaskList2[RESPONSABLE])-1),COUNTIF($D$3:D752,TaskList15[[#This Row],[RESPONSABLE]])-COUNTIF(TaskList1[RESPONSABLE],$D$1))),INDEX(TaskList3[THÈME],SMALL(IF(TaskList3[RESPONSABLE]=$D$1,ROW(TaskList3[RESPONSABLE])-1),COUNTIF($D$3:D752,TaskList15[[#This Row],[RESPONSABLE]])-COUNTIF(TaskList2[RESPONSABLE],$D$1)-COUNTIF(TaskList1[RESPONSABLE],$D$1))))))</f>
        <v/>
      </c>
      <c r="B752" s="10" t="str">
        <f t="array" ref="B752">IF(TaskList15[[#This Row],[RESPONSABLE]]="","",IFERROR(INDEX(TaskList1[AXE],SMALL(IF(TaskList1[RESPONSABLE]=$D$1,ROW(TaskList1[RESPONSABLE])-1),COUNTIF($D$3:D752,TaskList15[[#This Row],[RESPONSABLE]]))),IFERROR(INDEX(TaskList2[AXE],SMALL(IF(TaskList2[RESPONSABLE]=$D$1,ROW(TaskList2[RESPONSABLE])-1),COUNTIF($D$3:D752,TaskList15[[#This Row],[RESPONSABLE]])-COUNTIF(TaskList1[RESPONSABLE],$D$1))),INDEX(TaskList3[AXE],SMALL(IF(TaskList3[RESPONSABLE]=$D$1,ROW(TaskList3[RESPONSABLE])-1),COUNTIF($D$3:D752,TaskList15[[#This Row],[RESPONSABLE]])-COUNTIF(TaskList2[RESPONSABLE],$D$1)-COUNTIF(TaskList1[RESPONSABLE],$D$1))))))</f>
        <v/>
      </c>
      <c r="D752" s="12" t="str">
        <f>IF(COUNTIF($D$2:D751,$D$1)&lt;COUNTIF(TaskList2[RESPONSABLE],$D$1)+COUNTIF(TaskList3[RESPONSABLE],$D$1)+COUNTIF(TaskList1[RESPONSABLE],$D$1),$D$1,"")</f>
        <v/>
      </c>
      <c r="E752" s="13" t="str">
        <f t="array" ref="E752">IF(TaskList15[[#This Row],[RESPONSABLE]]="","",IFERROR(INDEX(TaskList1[DATE LIMITE],SMALL(IF(TaskList1[RESPONSABLE]=$D$1,ROW(TaskList1[RESPONSABLE])-1),COUNTIF($D$3:D752,TaskList15[[#This Row],[RESPONSABLE]]))),IFERROR(INDEX(TaskList2[DATE LIMITE],SMALL(IF(TaskList2[RESPONSABLE]=$D$1,ROW(TaskList2[RESPONSABLE])-1),COUNTIF($D$3:D752,TaskList15[[#This Row],[RESPONSABLE]])-COUNTIF(TaskList1[RESPONSABLE],$D$1))),INDEX(TaskList3[DATE LIMITE],SMALL(IF(TaskList3[RESPONSABLE]=$D$1,ROW(TaskList3[RESPONSABLE])-1),COUNTIF($D$3:D752,TaskList15[[#This Row],[RESPONSABLE]])-COUNTIF(TaskList2[RESPONSABLE],$D$1)-COUNTIF(TaskList1[RESPONSABLE],$D$1))))))</f>
        <v/>
      </c>
      <c r="F752" s="10" t="str">
        <f t="array" ref="F752">IF(TaskList15[[#This Row],[RESPONSABLE]]="","",IFERROR(INDEX(TaskList1[STATUT],SMALL(IF(TaskList1[RESPONSABLE]=$D$1,ROW(TaskList1[RESPONSABLE])-1),COUNTIF($D$3:D752,TaskList15[[#This Row],[RESPONSABLE]]))),IFERROR(INDEX(TaskList2[STATUT],SMALL(IF(TaskList2[RESPONSABLE]=$D$1,ROW(TaskList2[RESPONSABLE])-1),COUNTIF($D$3:D752,TaskList15[[#This Row],[RESPONSABLE]])-COUNTIF(TaskList1[RESPONSABLE],$D$1))),INDEX(TaskList3[STATUT],SMALL(IF(TaskList3[RESPONSABLE]=$D$1,ROW(TaskList3[RESPONSABLE])-1),COUNTIF($D$3:D752,TaskList15[[#This Row],[RESPONSABLE]])-COUNTIF(TaskList2[RESPONSABLE],$D$1)-COUNTIF(TaskList1[RESPONSABLE],$D$1))))))</f>
        <v/>
      </c>
    </row>
    <row r="753" spans="1:6" x14ac:dyDescent="0.3">
      <c r="A753" s="10" t="str">
        <f t="array" ref="A753">IF(TaskList15[[#This Row],[RESPONSABLE]]="","",IFERROR(INDEX(TaskList1[THÈME],SMALL(IF(TaskList1[RESPONSABLE]=$D$1,ROW(TaskList1[RESPONSABLE])-1),COUNTIF($D$3:D753,TaskList15[[#This Row],[RESPONSABLE]]))),IFERROR(INDEX(TaskList2[THÈME],SMALL(IF(TaskList2[RESPONSABLE]=$D$1,ROW(TaskList2[RESPONSABLE])-1),COUNTIF($D$3:D753,TaskList15[[#This Row],[RESPONSABLE]])-COUNTIF(TaskList1[RESPONSABLE],$D$1))),INDEX(TaskList3[THÈME],SMALL(IF(TaskList3[RESPONSABLE]=$D$1,ROW(TaskList3[RESPONSABLE])-1),COUNTIF($D$3:D753,TaskList15[[#This Row],[RESPONSABLE]])-COUNTIF(TaskList2[RESPONSABLE],$D$1)-COUNTIF(TaskList1[RESPONSABLE],$D$1))))))</f>
        <v/>
      </c>
      <c r="B753" s="10" t="str">
        <f t="array" ref="B753">IF(TaskList15[[#This Row],[RESPONSABLE]]="","",IFERROR(INDEX(TaskList1[AXE],SMALL(IF(TaskList1[RESPONSABLE]=$D$1,ROW(TaskList1[RESPONSABLE])-1),COUNTIF($D$3:D753,TaskList15[[#This Row],[RESPONSABLE]]))),IFERROR(INDEX(TaskList2[AXE],SMALL(IF(TaskList2[RESPONSABLE]=$D$1,ROW(TaskList2[RESPONSABLE])-1),COUNTIF($D$3:D753,TaskList15[[#This Row],[RESPONSABLE]])-COUNTIF(TaskList1[RESPONSABLE],$D$1))),INDEX(TaskList3[AXE],SMALL(IF(TaskList3[RESPONSABLE]=$D$1,ROW(TaskList3[RESPONSABLE])-1),COUNTIF($D$3:D753,TaskList15[[#This Row],[RESPONSABLE]])-COUNTIF(TaskList2[RESPONSABLE],$D$1)-COUNTIF(TaskList1[RESPONSABLE],$D$1))))))</f>
        <v/>
      </c>
      <c r="D753" s="12" t="str">
        <f>IF(COUNTIF($D$2:D752,$D$1)&lt;COUNTIF(TaskList2[RESPONSABLE],$D$1)+COUNTIF(TaskList3[RESPONSABLE],$D$1)+COUNTIF(TaskList1[RESPONSABLE],$D$1),$D$1,"")</f>
        <v/>
      </c>
      <c r="E753" s="13" t="str">
        <f t="array" ref="E753">IF(TaskList15[[#This Row],[RESPONSABLE]]="","",IFERROR(INDEX(TaskList1[DATE LIMITE],SMALL(IF(TaskList1[RESPONSABLE]=$D$1,ROW(TaskList1[RESPONSABLE])-1),COUNTIF($D$3:D753,TaskList15[[#This Row],[RESPONSABLE]]))),IFERROR(INDEX(TaskList2[DATE LIMITE],SMALL(IF(TaskList2[RESPONSABLE]=$D$1,ROW(TaskList2[RESPONSABLE])-1),COUNTIF($D$3:D753,TaskList15[[#This Row],[RESPONSABLE]])-COUNTIF(TaskList1[RESPONSABLE],$D$1))),INDEX(TaskList3[DATE LIMITE],SMALL(IF(TaskList3[RESPONSABLE]=$D$1,ROW(TaskList3[RESPONSABLE])-1),COUNTIF($D$3:D753,TaskList15[[#This Row],[RESPONSABLE]])-COUNTIF(TaskList2[RESPONSABLE],$D$1)-COUNTIF(TaskList1[RESPONSABLE],$D$1))))))</f>
        <v/>
      </c>
      <c r="F753" s="10" t="str">
        <f t="array" ref="F753">IF(TaskList15[[#This Row],[RESPONSABLE]]="","",IFERROR(INDEX(TaskList1[STATUT],SMALL(IF(TaskList1[RESPONSABLE]=$D$1,ROW(TaskList1[RESPONSABLE])-1),COUNTIF($D$3:D753,TaskList15[[#This Row],[RESPONSABLE]]))),IFERROR(INDEX(TaskList2[STATUT],SMALL(IF(TaskList2[RESPONSABLE]=$D$1,ROW(TaskList2[RESPONSABLE])-1),COUNTIF($D$3:D753,TaskList15[[#This Row],[RESPONSABLE]])-COUNTIF(TaskList1[RESPONSABLE],$D$1))),INDEX(TaskList3[STATUT],SMALL(IF(TaskList3[RESPONSABLE]=$D$1,ROW(TaskList3[RESPONSABLE])-1),COUNTIF($D$3:D753,TaskList15[[#This Row],[RESPONSABLE]])-COUNTIF(TaskList2[RESPONSABLE],$D$1)-COUNTIF(TaskList1[RESPONSABLE],$D$1))))))</f>
        <v/>
      </c>
    </row>
    <row r="754" spans="1:6" x14ac:dyDescent="0.3">
      <c r="A754" s="10" t="str">
        <f t="array" ref="A754">IF(TaskList15[[#This Row],[RESPONSABLE]]="","",IFERROR(INDEX(TaskList1[THÈME],SMALL(IF(TaskList1[RESPONSABLE]=$D$1,ROW(TaskList1[RESPONSABLE])-1),COUNTIF($D$3:D754,TaskList15[[#This Row],[RESPONSABLE]]))),IFERROR(INDEX(TaskList2[THÈME],SMALL(IF(TaskList2[RESPONSABLE]=$D$1,ROW(TaskList2[RESPONSABLE])-1),COUNTIF($D$3:D754,TaskList15[[#This Row],[RESPONSABLE]])-COUNTIF(TaskList1[RESPONSABLE],$D$1))),INDEX(TaskList3[THÈME],SMALL(IF(TaskList3[RESPONSABLE]=$D$1,ROW(TaskList3[RESPONSABLE])-1),COUNTIF($D$3:D754,TaskList15[[#This Row],[RESPONSABLE]])-COUNTIF(TaskList2[RESPONSABLE],$D$1)-COUNTIF(TaskList1[RESPONSABLE],$D$1))))))</f>
        <v/>
      </c>
      <c r="B754" s="10" t="str">
        <f t="array" ref="B754">IF(TaskList15[[#This Row],[RESPONSABLE]]="","",IFERROR(INDEX(TaskList1[AXE],SMALL(IF(TaskList1[RESPONSABLE]=$D$1,ROW(TaskList1[RESPONSABLE])-1),COUNTIF($D$3:D754,TaskList15[[#This Row],[RESPONSABLE]]))),IFERROR(INDEX(TaskList2[AXE],SMALL(IF(TaskList2[RESPONSABLE]=$D$1,ROW(TaskList2[RESPONSABLE])-1),COUNTIF($D$3:D754,TaskList15[[#This Row],[RESPONSABLE]])-COUNTIF(TaskList1[RESPONSABLE],$D$1))),INDEX(TaskList3[AXE],SMALL(IF(TaskList3[RESPONSABLE]=$D$1,ROW(TaskList3[RESPONSABLE])-1),COUNTIF($D$3:D754,TaskList15[[#This Row],[RESPONSABLE]])-COUNTIF(TaskList2[RESPONSABLE],$D$1)-COUNTIF(TaskList1[RESPONSABLE],$D$1))))))</f>
        <v/>
      </c>
      <c r="D754" s="12" t="str">
        <f>IF(COUNTIF($D$2:D753,$D$1)&lt;COUNTIF(TaskList2[RESPONSABLE],$D$1)+COUNTIF(TaskList3[RESPONSABLE],$D$1)+COUNTIF(TaskList1[RESPONSABLE],$D$1),$D$1,"")</f>
        <v/>
      </c>
      <c r="E754" s="13" t="str">
        <f t="array" ref="E754">IF(TaskList15[[#This Row],[RESPONSABLE]]="","",IFERROR(INDEX(TaskList1[DATE LIMITE],SMALL(IF(TaskList1[RESPONSABLE]=$D$1,ROW(TaskList1[RESPONSABLE])-1),COUNTIF($D$3:D754,TaskList15[[#This Row],[RESPONSABLE]]))),IFERROR(INDEX(TaskList2[DATE LIMITE],SMALL(IF(TaskList2[RESPONSABLE]=$D$1,ROW(TaskList2[RESPONSABLE])-1),COUNTIF($D$3:D754,TaskList15[[#This Row],[RESPONSABLE]])-COUNTIF(TaskList1[RESPONSABLE],$D$1))),INDEX(TaskList3[DATE LIMITE],SMALL(IF(TaskList3[RESPONSABLE]=$D$1,ROW(TaskList3[RESPONSABLE])-1),COUNTIF($D$3:D754,TaskList15[[#This Row],[RESPONSABLE]])-COUNTIF(TaskList2[RESPONSABLE],$D$1)-COUNTIF(TaskList1[RESPONSABLE],$D$1))))))</f>
        <v/>
      </c>
      <c r="F754" s="10" t="str">
        <f t="array" ref="F754">IF(TaskList15[[#This Row],[RESPONSABLE]]="","",IFERROR(INDEX(TaskList1[STATUT],SMALL(IF(TaskList1[RESPONSABLE]=$D$1,ROW(TaskList1[RESPONSABLE])-1),COUNTIF($D$3:D754,TaskList15[[#This Row],[RESPONSABLE]]))),IFERROR(INDEX(TaskList2[STATUT],SMALL(IF(TaskList2[RESPONSABLE]=$D$1,ROW(TaskList2[RESPONSABLE])-1),COUNTIF($D$3:D754,TaskList15[[#This Row],[RESPONSABLE]])-COUNTIF(TaskList1[RESPONSABLE],$D$1))),INDEX(TaskList3[STATUT],SMALL(IF(TaskList3[RESPONSABLE]=$D$1,ROW(TaskList3[RESPONSABLE])-1),COUNTIF($D$3:D754,TaskList15[[#This Row],[RESPONSABLE]])-COUNTIF(TaskList2[RESPONSABLE],$D$1)-COUNTIF(TaskList1[RESPONSABLE],$D$1))))))</f>
        <v/>
      </c>
    </row>
    <row r="755" spans="1:6" x14ac:dyDescent="0.3">
      <c r="A755" s="10" t="str">
        <f t="array" ref="A755">IF(TaskList15[[#This Row],[RESPONSABLE]]="","",IFERROR(INDEX(TaskList1[THÈME],SMALL(IF(TaskList1[RESPONSABLE]=$D$1,ROW(TaskList1[RESPONSABLE])-1),COUNTIF($D$3:D755,TaskList15[[#This Row],[RESPONSABLE]]))),IFERROR(INDEX(TaskList2[THÈME],SMALL(IF(TaskList2[RESPONSABLE]=$D$1,ROW(TaskList2[RESPONSABLE])-1),COUNTIF($D$3:D755,TaskList15[[#This Row],[RESPONSABLE]])-COUNTIF(TaskList1[RESPONSABLE],$D$1))),INDEX(TaskList3[THÈME],SMALL(IF(TaskList3[RESPONSABLE]=$D$1,ROW(TaskList3[RESPONSABLE])-1),COUNTIF($D$3:D755,TaskList15[[#This Row],[RESPONSABLE]])-COUNTIF(TaskList2[RESPONSABLE],$D$1)-COUNTIF(TaskList1[RESPONSABLE],$D$1))))))</f>
        <v/>
      </c>
      <c r="B755" s="10" t="str">
        <f t="array" ref="B755">IF(TaskList15[[#This Row],[RESPONSABLE]]="","",IFERROR(INDEX(TaskList1[AXE],SMALL(IF(TaskList1[RESPONSABLE]=$D$1,ROW(TaskList1[RESPONSABLE])-1),COUNTIF($D$3:D755,TaskList15[[#This Row],[RESPONSABLE]]))),IFERROR(INDEX(TaskList2[AXE],SMALL(IF(TaskList2[RESPONSABLE]=$D$1,ROW(TaskList2[RESPONSABLE])-1),COUNTIF($D$3:D755,TaskList15[[#This Row],[RESPONSABLE]])-COUNTIF(TaskList1[RESPONSABLE],$D$1))),INDEX(TaskList3[AXE],SMALL(IF(TaskList3[RESPONSABLE]=$D$1,ROW(TaskList3[RESPONSABLE])-1),COUNTIF($D$3:D755,TaskList15[[#This Row],[RESPONSABLE]])-COUNTIF(TaskList2[RESPONSABLE],$D$1)-COUNTIF(TaskList1[RESPONSABLE],$D$1))))))</f>
        <v/>
      </c>
      <c r="D755" s="12" t="str">
        <f>IF(COUNTIF($D$2:D754,$D$1)&lt;COUNTIF(TaskList2[RESPONSABLE],$D$1)+COUNTIF(TaskList3[RESPONSABLE],$D$1)+COUNTIF(TaskList1[RESPONSABLE],$D$1),$D$1,"")</f>
        <v/>
      </c>
      <c r="E755" s="13" t="str">
        <f t="array" ref="E755">IF(TaskList15[[#This Row],[RESPONSABLE]]="","",IFERROR(INDEX(TaskList1[DATE LIMITE],SMALL(IF(TaskList1[RESPONSABLE]=$D$1,ROW(TaskList1[RESPONSABLE])-1),COUNTIF($D$3:D755,TaskList15[[#This Row],[RESPONSABLE]]))),IFERROR(INDEX(TaskList2[DATE LIMITE],SMALL(IF(TaskList2[RESPONSABLE]=$D$1,ROW(TaskList2[RESPONSABLE])-1),COUNTIF($D$3:D755,TaskList15[[#This Row],[RESPONSABLE]])-COUNTIF(TaskList1[RESPONSABLE],$D$1))),INDEX(TaskList3[DATE LIMITE],SMALL(IF(TaskList3[RESPONSABLE]=$D$1,ROW(TaskList3[RESPONSABLE])-1),COUNTIF($D$3:D755,TaskList15[[#This Row],[RESPONSABLE]])-COUNTIF(TaskList2[RESPONSABLE],$D$1)-COUNTIF(TaskList1[RESPONSABLE],$D$1))))))</f>
        <v/>
      </c>
      <c r="F755" s="10" t="str">
        <f t="array" ref="F755">IF(TaskList15[[#This Row],[RESPONSABLE]]="","",IFERROR(INDEX(TaskList1[STATUT],SMALL(IF(TaskList1[RESPONSABLE]=$D$1,ROW(TaskList1[RESPONSABLE])-1),COUNTIF($D$3:D755,TaskList15[[#This Row],[RESPONSABLE]]))),IFERROR(INDEX(TaskList2[STATUT],SMALL(IF(TaskList2[RESPONSABLE]=$D$1,ROW(TaskList2[RESPONSABLE])-1),COUNTIF($D$3:D755,TaskList15[[#This Row],[RESPONSABLE]])-COUNTIF(TaskList1[RESPONSABLE],$D$1))),INDEX(TaskList3[STATUT],SMALL(IF(TaskList3[RESPONSABLE]=$D$1,ROW(TaskList3[RESPONSABLE])-1),COUNTIF($D$3:D755,TaskList15[[#This Row],[RESPONSABLE]])-COUNTIF(TaskList2[RESPONSABLE],$D$1)-COUNTIF(TaskList1[RESPONSABLE],$D$1))))))</f>
        <v/>
      </c>
    </row>
    <row r="756" spans="1:6" x14ac:dyDescent="0.3">
      <c r="A756" s="10" t="str">
        <f t="array" ref="A756">IF(TaskList15[[#This Row],[RESPONSABLE]]="","",IFERROR(INDEX(TaskList1[THÈME],SMALL(IF(TaskList1[RESPONSABLE]=$D$1,ROW(TaskList1[RESPONSABLE])-1),COUNTIF($D$3:D756,TaskList15[[#This Row],[RESPONSABLE]]))),IFERROR(INDEX(TaskList2[THÈME],SMALL(IF(TaskList2[RESPONSABLE]=$D$1,ROW(TaskList2[RESPONSABLE])-1),COUNTIF($D$3:D756,TaskList15[[#This Row],[RESPONSABLE]])-COUNTIF(TaskList1[RESPONSABLE],$D$1))),INDEX(TaskList3[THÈME],SMALL(IF(TaskList3[RESPONSABLE]=$D$1,ROW(TaskList3[RESPONSABLE])-1),COUNTIF($D$3:D756,TaskList15[[#This Row],[RESPONSABLE]])-COUNTIF(TaskList2[RESPONSABLE],$D$1)-COUNTIF(TaskList1[RESPONSABLE],$D$1))))))</f>
        <v/>
      </c>
      <c r="B756" s="10" t="str">
        <f t="array" ref="B756">IF(TaskList15[[#This Row],[RESPONSABLE]]="","",IFERROR(INDEX(TaskList1[AXE],SMALL(IF(TaskList1[RESPONSABLE]=$D$1,ROW(TaskList1[RESPONSABLE])-1),COUNTIF($D$3:D756,TaskList15[[#This Row],[RESPONSABLE]]))),IFERROR(INDEX(TaskList2[AXE],SMALL(IF(TaskList2[RESPONSABLE]=$D$1,ROW(TaskList2[RESPONSABLE])-1),COUNTIF($D$3:D756,TaskList15[[#This Row],[RESPONSABLE]])-COUNTIF(TaskList1[RESPONSABLE],$D$1))),INDEX(TaskList3[AXE],SMALL(IF(TaskList3[RESPONSABLE]=$D$1,ROW(TaskList3[RESPONSABLE])-1),COUNTIF($D$3:D756,TaskList15[[#This Row],[RESPONSABLE]])-COUNTIF(TaskList2[RESPONSABLE],$D$1)-COUNTIF(TaskList1[RESPONSABLE],$D$1))))))</f>
        <v/>
      </c>
      <c r="D756" s="12" t="str">
        <f>IF(COUNTIF($D$2:D755,$D$1)&lt;COUNTIF(TaskList2[RESPONSABLE],$D$1)+COUNTIF(TaskList3[RESPONSABLE],$D$1)+COUNTIF(TaskList1[RESPONSABLE],$D$1),$D$1,"")</f>
        <v/>
      </c>
      <c r="E756" s="13" t="str">
        <f t="array" ref="E756">IF(TaskList15[[#This Row],[RESPONSABLE]]="","",IFERROR(INDEX(TaskList1[DATE LIMITE],SMALL(IF(TaskList1[RESPONSABLE]=$D$1,ROW(TaskList1[RESPONSABLE])-1),COUNTIF($D$3:D756,TaskList15[[#This Row],[RESPONSABLE]]))),IFERROR(INDEX(TaskList2[DATE LIMITE],SMALL(IF(TaskList2[RESPONSABLE]=$D$1,ROW(TaskList2[RESPONSABLE])-1),COUNTIF($D$3:D756,TaskList15[[#This Row],[RESPONSABLE]])-COUNTIF(TaskList1[RESPONSABLE],$D$1))),INDEX(TaskList3[DATE LIMITE],SMALL(IF(TaskList3[RESPONSABLE]=$D$1,ROW(TaskList3[RESPONSABLE])-1),COUNTIF($D$3:D756,TaskList15[[#This Row],[RESPONSABLE]])-COUNTIF(TaskList2[RESPONSABLE],$D$1)-COUNTIF(TaskList1[RESPONSABLE],$D$1))))))</f>
        <v/>
      </c>
      <c r="F756" s="10" t="str">
        <f t="array" ref="F756">IF(TaskList15[[#This Row],[RESPONSABLE]]="","",IFERROR(INDEX(TaskList1[STATUT],SMALL(IF(TaskList1[RESPONSABLE]=$D$1,ROW(TaskList1[RESPONSABLE])-1),COUNTIF($D$3:D756,TaskList15[[#This Row],[RESPONSABLE]]))),IFERROR(INDEX(TaskList2[STATUT],SMALL(IF(TaskList2[RESPONSABLE]=$D$1,ROW(TaskList2[RESPONSABLE])-1),COUNTIF($D$3:D756,TaskList15[[#This Row],[RESPONSABLE]])-COUNTIF(TaskList1[RESPONSABLE],$D$1))),INDEX(TaskList3[STATUT],SMALL(IF(TaskList3[RESPONSABLE]=$D$1,ROW(TaskList3[RESPONSABLE])-1),COUNTIF($D$3:D756,TaskList15[[#This Row],[RESPONSABLE]])-COUNTIF(TaskList2[RESPONSABLE],$D$1)-COUNTIF(TaskList1[RESPONSABLE],$D$1))))))</f>
        <v/>
      </c>
    </row>
    <row r="757" spans="1:6" x14ac:dyDescent="0.3">
      <c r="A757" s="10" t="str">
        <f t="array" ref="A757">IF(TaskList15[[#This Row],[RESPONSABLE]]="","",IFERROR(INDEX(TaskList1[THÈME],SMALL(IF(TaskList1[RESPONSABLE]=$D$1,ROW(TaskList1[RESPONSABLE])-1),COUNTIF($D$3:D757,TaskList15[[#This Row],[RESPONSABLE]]))),IFERROR(INDEX(TaskList2[THÈME],SMALL(IF(TaskList2[RESPONSABLE]=$D$1,ROW(TaskList2[RESPONSABLE])-1),COUNTIF($D$3:D757,TaskList15[[#This Row],[RESPONSABLE]])-COUNTIF(TaskList1[RESPONSABLE],$D$1))),INDEX(TaskList3[THÈME],SMALL(IF(TaskList3[RESPONSABLE]=$D$1,ROW(TaskList3[RESPONSABLE])-1),COUNTIF($D$3:D757,TaskList15[[#This Row],[RESPONSABLE]])-COUNTIF(TaskList2[RESPONSABLE],$D$1)-COUNTIF(TaskList1[RESPONSABLE],$D$1))))))</f>
        <v/>
      </c>
      <c r="B757" s="10" t="str">
        <f t="array" ref="B757">IF(TaskList15[[#This Row],[RESPONSABLE]]="","",IFERROR(INDEX(TaskList1[AXE],SMALL(IF(TaskList1[RESPONSABLE]=$D$1,ROW(TaskList1[RESPONSABLE])-1),COUNTIF($D$3:D757,TaskList15[[#This Row],[RESPONSABLE]]))),IFERROR(INDEX(TaskList2[AXE],SMALL(IF(TaskList2[RESPONSABLE]=$D$1,ROW(TaskList2[RESPONSABLE])-1),COUNTIF($D$3:D757,TaskList15[[#This Row],[RESPONSABLE]])-COUNTIF(TaskList1[RESPONSABLE],$D$1))),INDEX(TaskList3[AXE],SMALL(IF(TaskList3[RESPONSABLE]=$D$1,ROW(TaskList3[RESPONSABLE])-1),COUNTIF($D$3:D757,TaskList15[[#This Row],[RESPONSABLE]])-COUNTIF(TaskList2[RESPONSABLE],$D$1)-COUNTIF(TaskList1[RESPONSABLE],$D$1))))))</f>
        <v/>
      </c>
      <c r="D757" s="12" t="str">
        <f>IF(COUNTIF($D$2:D756,$D$1)&lt;COUNTIF(TaskList2[RESPONSABLE],$D$1)+COUNTIF(TaskList3[RESPONSABLE],$D$1)+COUNTIF(TaskList1[RESPONSABLE],$D$1),$D$1,"")</f>
        <v/>
      </c>
      <c r="E757" s="13" t="str">
        <f t="array" ref="E757">IF(TaskList15[[#This Row],[RESPONSABLE]]="","",IFERROR(INDEX(TaskList1[DATE LIMITE],SMALL(IF(TaskList1[RESPONSABLE]=$D$1,ROW(TaskList1[RESPONSABLE])-1),COUNTIF($D$3:D757,TaskList15[[#This Row],[RESPONSABLE]]))),IFERROR(INDEX(TaskList2[DATE LIMITE],SMALL(IF(TaskList2[RESPONSABLE]=$D$1,ROW(TaskList2[RESPONSABLE])-1),COUNTIF($D$3:D757,TaskList15[[#This Row],[RESPONSABLE]])-COUNTIF(TaskList1[RESPONSABLE],$D$1))),INDEX(TaskList3[DATE LIMITE],SMALL(IF(TaskList3[RESPONSABLE]=$D$1,ROW(TaskList3[RESPONSABLE])-1),COUNTIF($D$3:D757,TaskList15[[#This Row],[RESPONSABLE]])-COUNTIF(TaskList2[RESPONSABLE],$D$1)-COUNTIF(TaskList1[RESPONSABLE],$D$1))))))</f>
        <v/>
      </c>
      <c r="F757" s="10" t="str">
        <f t="array" ref="F757">IF(TaskList15[[#This Row],[RESPONSABLE]]="","",IFERROR(INDEX(TaskList1[STATUT],SMALL(IF(TaskList1[RESPONSABLE]=$D$1,ROW(TaskList1[RESPONSABLE])-1),COUNTIF($D$3:D757,TaskList15[[#This Row],[RESPONSABLE]]))),IFERROR(INDEX(TaskList2[STATUT],SMALL(IF(TaskList2[RESPONSABLE]=$D$1,ROW(TaskList2[RESPONSABLE])-1),COUNTIF($D$3:D757,TaskList15[[#This Row],[RESPONSABLE]])-COUNTIF(TaskList1[RESPONSABLE],$D$1))),INDEX(TaskList3[STATUT],SMALL(IF(TaskList3[RESPONSABLE]=$D$1,ROW(TaskList3[RESPONSABLE])-1),COUNTIF($D$3:D757,TaskList15[[#This Row],[RESPONSABLE]])-COUNTIF(TaskList2[RESPONSABLE],$D$1)-COUNTIF(TaskList1[RESPONSABLE],$D$1))))))</f>
        <v/>
      </c>
    </row>
    <row r="758" spans="1:6" x14ac:dyDescent="0.3">
      <c r="A758" s="10" t="str">
        <f t="array" ref="A758">IF(TaskList15[[#This Row],[RESPONSABLE]]="","",IFERROR(INDEX(TaskList1[THÈME],SMALL(IF(TaskList1[RESPONSABLE]=$D$1,ROW(TaskList1[RESPONSABLE])-1),COUNTIF($D$3:D758,TaskList15[[#This Row],[RESPONSABLE]]))),IFERROR(INDEX(TaskList2[THÈME],SMALL(IF(TaskList2[RESPONSABLE]=$D$1,ROW(TaskList2[RESPONSABLE])-1),COUNTIF($D$3:D758,TaskList15[[#This Row],[RESPONSABLE]])-COUNTIF(TaskList1[RESPONSABLE],$D$1))),INDEX(TaskList3[THÈME],SMALL(IF(TaskList3[RESPONSABLE]=$D$1,ROW(TaskList3[RESPONSABLE])-1),COUNTIF($D$3:D758,TaskList15[[#This Row],[RESPONSABLE]])-COUNTIF(TaskList2[RESPONSABLE],$D$1)-COUNTIF(TaskList1[RESPONSABLE],$D$1))))))</f>
        <v/>
      </c>
      <c r="B758" s="10" t="str">
        <f t="array" ref="B758">IF(TaskList15[[#This Row],[RESPONSABLE]]="","",IFERROR(INDEX(TaskList1[AXE],SMALL(IF(TaskList1[RESPONSABLE]=$D$1,ROW(TaskList1[RESPONSABLE])-1),COUNTIF($D$3:D758,TaskList15[[#This Row],[RESPONSABLE]]))),IFERROR(INDEX(TaskList2[AXE],SMALL(IF(TaskList2[RESPONSABLE]=$D$1,ROW(TaskList2[RESPONSABLE])-1),COUNTIF($D$3:D758,TaskList15[[#This Row],[RESPONSABLE]])-COUNTIF(TaskList1[RESPONSABLE],$D$1))),INDEX(TaskList3[AXE],SMALL(IF(TaskList3[RESPONSABLE]=$D$1,ROW(TaskList3[RESPONSABLE])-1),COUNTIF($D$3:D758,TaskList15[[#This Row],[RESPONSABLE]])-COUNTIF(TaskList2[RESPONSABLE],$D$1)-COUNTIF(TaskList1[RESPONSABLE],$D$1))))))</f>
        <v/>
      </c>
      <c r="D758" s="12" t="str">
        <f>IF(COUNTIF($D$2:D757,$D$1)&lt;COUNTIF(TaskList2[RESPONSABLE],$D$1)+COUNTIF(TaskList3[RESPONSABLE],$D$1)+COUNTIF(TaskList1[RESPONSABLE],$D$1),$D$1,"")</f>
        <v/>
      </c>
      <c r="E758" s="13" t="str">
        <f t="array" ref="E758">IF(TaskList15[[#This Row],[RESPONSABLE]]="","",IFERROR(INDEX(TaskList1[DATE LIMITE],SMALL(IF(TaskList1[RESPONSABLE]=$D$1,ROW(TaskList1[RESPONSABLE])-1),COUNTIF($D$3:D758,TaskList15[[#This Row],[RESPONSABLE]]))),IFERROR(INDEX(TaskList2[DATE LIMITE],SMALL(IF(TaskList2[RESPONSABLE]=$D$1,ROW(TaskList2[RESPONSABLE])-1),COUNTIF($D$3:D758,TaskList15[[#This Row],[RESPONSABLE]])-COUNTIF(TaskList1[RESPONSABLE],$D$1))),INDEX(TaskList3[DATE LIMITE],SMALL(IF(TaskList3[RESPONSABLE]=$D$1,ROW(TaskList3[RESPONSABLE])-1),COUNTIF($D$3:D758,TaskList15[[#This Row],[RESPONSABLE]])-COUNTIF(TaskList2[RESPONSABLE],$D$1)-COUNTIF(TaskList1[RESPONSABLE],$D$1))))))</f>
        <v/>
      </c>
      <c r="F758" s="10" t="str">
        <f t="array" ref="F758">IF(TaskList15[[#This Row],[RESPONSABLE]]="","",IFERROR(INDEX(TaskList1[STATUT],SMALL(IF(TaskList1[RESPONSABLE]=$D$1,ROW(TaskList1[RESPONSABLE])-1),COUNTIF($D$3:D758,TaskList15[[#This Row],[RESPONSABLE]]))),IFERROR(INDEX(TaskList2[STATUT],SMALL(IF(TaskList2[RESPONSABLE]=$D$1,ROW(TaskList2[RESPONSABLE])-1),COUNTIF($D$3:D758,TaskList15[[#This Row],[RESPONSABLE]])-COUNTIF(TaskList1[RESPONSABLE],$D$1))),INDEX(TaskList3[STATUT],SMALL(IF(TaskList3[RESPONSABLE]=$D$1,ROW(TaskList3[RESPONSABLE])-1),COUNTIF($D$3:D758,TaskList15[[#This Row],[RESPONSABLE]])-COUNTIF(TaskList2[RESPONSABLE],$D$1)-COUNTIF(TaskList1[RESPONSABLE],$D$1))))))</f>
        <v/>
      </c>
    </row>
    <row r="759" spans="1:6" x14ac:dyDescent="0.3">
      <c r="A759" s="10" t="str">
        <f t="array" ref="A759">IF(TaskList15[[#This Row],[RESPONSABLE]]="","",IFERROR(INDEX(TaskList1[THÈME],SMALL(IF(TaskList1[RESPONSABLE]=$D$1,ROW(TaskList1[RESPONSABLE])-1),COUNTIF($D$3:D759,TaskList15[[#This Row],[RESPONSABLE]]))),IFERROR(INDEX(TaskList2[THÈME],SMALL(IF(TaskList2[RESPONSABLE]=$D$1,ROW(TaskList2[RESPONSABLE])-1),COUNTIF($D$3:D759,TaskList15[[#This Row],[RESPONSABLE]])-COUNTIF(TaskList1[RESPONSABLE],$D$1))),INDEX(TaskList3[THÈME],SMALL(IF(TaskList3[RESPONSABLE]=$D$1,ROW(TaskList3[RESPONSABLE])-1),COUNTIF($D$3:D759,TaskList15[[#This Row],[RESPONSABLE]])-COUNTIF(TaskList2[RESPONSABLE],$D$1)-COUNTIF(TaskList1[RESPONSABLE],$D$1))))))</f>
        <v/>
      </c>
      <c r="B759" s="10" t="str">
        <f t="array" ref="B759">IF(TaskList15[[#This Row],[RESPONSABLE]]="","",IFERROR(INDEX(TaskList1[AXE],SMALL(IF(TaskList1[RESPONSABLE]=$D$1,ROW(TaskList1[RESPONSABLE])-1),COUNTIF($D$3:D759,TaskList15[[#This Row],[RESPONSABLE]]))),IFERROR(INDEX(TaskList2[AXE],SMALL(IF(TaskList2[RESPONSABLE]=$D$1,ROW(TaskList2[RESPONSABLE])-1),COUNTIF($D$3:D759,TaskList15[[#This Row],[RESPONSABLE]])-COUNTIF(TaskList1[RESPONSABLE],$D$1))),INDEX(TaskList3[AXE],SMALL(IF(TaskList3[RESPONSABLE]=$D$1,ROW(TaskList3[RESPONSABLE])-1),COUNTIF($D$3:D759,TaskList15[[#This Row],[RESPONSABLE]])-COUNTIF(TaskList2[RESPONSABLE],$D$1)-COUNTIF(TaskList1[RESPONSABLE],$D$1))))))</f>
        <v/>
      </c>
      <c r="D759" s="12" t="str">
        <f>IF(COUNTIF($D$2:D758,$D$1)&lt;COUNTIF(TaskList2[RESPONSABLE],$D$1)+COUNTIF(TaskList3[RESPONSABLE],$D$1)+COUNTIF(TaskList1[RESPONSABLE],$D$1),$D$1,"")</f>
        <v/>
      </c>
      <c r="E759" s="13" t="str">
        <f t="array" ref="E759">IF(TaskList15[[#This Row],[RESPONSABLE]]="","",IFERROR(INDEX(TaskList1[DATE LIMITE],SMALL(IF(TaskList1[RESPONSABLE]=$D$1,ROW(TaskList1[RESPONSABLE])-1),COUNTIF($D$3:D759,TaskList15[[#This Row],[RESPONSABLE]]))),IFERROR(INDEX(TaskList2[DATE LIMITE],SMALL(IF(TaskList2[RESPONSABLE]=$D$1,ROW(TaskList2[RESPONSABLE])-1),COUNTIF($D$3:D759,TaskList15[[#This Row],[RESPONSABLE]])-COUNTIF(TaskList1[RESPONSABLE],$D$1))),INDEX(TaskList3[DATE LIMITE],SMALL(IF(TaskList3[RESPONSABLE]=$D$1,ROW(TaskList3[RESPONSABLE])-1),COUNTIF($D$3:D759,TaskList15[[#This Row],[RESPONSABLE]])-COUNTIF(TaskList2[RESPONSABLE],$D$1)-COUNTIF(TaskList1[RESPONSABLE],$D$1))))))</f>
        <v/>
      </c>
      <c r="F759" s="10" t="str">
        <f t="array" ref="F759">IF(TaskList15[[#This Row],[RESPONSABLE]]="","",IFERROR(INDEX(TaskList1[STATUT],SMALL(IF(TaskList1[RESPONSABLE]=$D$1,ROW(TaskList1[RESPONSABLE])-1),COUNTIF($D$3:D759,TaskList15[[#This Row],[RESPONSABLE]]))),IFERROR(INDEX(TaskList2[STATUT],SMALL(IF(TaskList2[RESPONSABLE]=$D$1,ROW(TaskList2[RESPONSABLE])-1),COUNTIF($D$3:D759,TaskList15[[#This Row],[RESPONSABLE]])-COUNTIF(TaskList1[RESPONSABLE],$D$1))),INDEX(TaskList3[STATUT],SMALL(IF(TaskList3[RESPONSABLE]=$D$1,ROW(TaskList3[RESPONSABLE])-1),COUNTIF($D$3:D759,TaskList15[[#This Row],[RESPONSABLE]])-COUNTIF(TaskList2[RESPONSABLE],$D$1)-COUNTIF(TaskList1[RESPONSABLE],$D$1))))))</f>
        <v/>
      </c>
    </row>
    <row r="760" spans="1:6" x14ac:dyDescent="0.3">
      <c r="A760" s="10" t="str">
        <f t="array" ref="A760">IF(TaskList15[[#This Row],[RESPONSABLE]]="","",IFERROR(INDEX(TaskList1[THÈME],SMALL(IF(TaskList1[RESPONSABLE]=$D$1,ROW(TaskList1[RESPONSABLE])-1),COUNTIF($D$3:D760,TaskList15[[#This Row],[RESPONSABLE]]))),IFERROR(INDEX(TaskList2[THÈME],SMALL(IF(TaskList2[RESPONSABLE]=$D$1,ROW(TaskList2[RESPONSABLE])-1),COUNTIF($D$3:D760,TaskList15[[#This Row],[RESPONSABLE]])-COUNTIF(TaskList1[RESPONSABLE],$D$1))),INDEX(TaskList3[THÈME],SMALL(IF(TaskList3[RESPONSABLE]=$D$1,ROW(TaskList3[RESPONSABLE])-1),COUNTIF($D$3:D760,TaskList15[[#This Row],[RESPONSABLE]])-COUNTIF(TaskList2[RESPONSABLE],$D$1)-COUNTIF(TaskList1[RESPONSABLE],$D$1))))))</f>
        <v/>
      </c>
      <c r="B760" s="10" t="str">
        <f t="array" ref="B760">IF(TaskList15[[#This Row],[RESPONSABLE]]="","",IFERROR(INDEX(TaskList1[AXE],SMALL(IF(TaskList1[RESPONSABLE]=$D$1,ROW(TaskList1[RESPONSABLE])-1),COUNTIF($D$3:D760,TaskList15[[#This Row],[RESPONSABLE]]))),IFERROR(INDEX(TaskList2[AXE],SMALL(IF(TaskList2[RESPONSABLE]=$D$1,ROW(TaskList2[RESPONSABLE])-1),COUNTIF($D$3:D760,TaskList15[[#This Row],[RESPONSABLE]])-COUNTIF(TaskList1[RESPONSABLE],$D$1))),INDEX(TaskList3[AXE],SMALL(IF(TaskList3[RESPONSABLE]=$D$1,ROW(TaskList3[RESPONSABLE])-1),COUNTIF($D$3:D760,TaskList15[[#This Row],[RESPONSABLE]])-COUNTIF(TaskList2[RESPONSABLE],$D$1)-COUNTIF(TaskList1[RESPONSABLE],$D$1))))))</f>
        <v/>
      </c>
      <c r="D760" s="12" t="str">
        <f>IF(COUNTIF($D$2:D759,$D$1)&lt;COUNTIF(TaskList2[RESPONSABLE],$D$1)+COUNTIF(TaskList3[RESPONSABLE],$D$1)+COUNTIF(TaskList1[RESPONSABLE],$D$1),$D$1,"")</f>
        <v/>
      </c>
      <c r="E760" s="13" t="str">
        <f t="array" ref="E760">IF(TaskList15[[#This Row],[RESPONSABLE]]="","",IFERROR(INDEX(TaskList1[DATE LIMITE],SMALL(IF(TaskList1[RESPONSABLE]=$D$1,ROW(TaskList1[RESPONSABLE])-1),COUNTIF($D$3:D760,TaskList15[[#This Row],[RESPONSABLE]]))),IFERROR(INDEX(TaskList2[DATE LIMITE],SMALL(IF(TaskList2[RESPONSABLE]=$D$1,ROW(TaskList2[RESPONSABLE])-1),COUNTIF($D$3:D760,TaskList15[[#This Row],[RESPONSABLE]])-COUNTIF(TaskList1[RESPONSABLE],$D$1))),INDEX(TaskList3[DATE LIMITE],SMALL(IF(TaskList3[RESPONSABLE]=$D$1,ROW(TaskList3[RESPONSABLE])-1),COUNTIF($D$3:D760,TaskList15[[#This Row],[RESPONSABLE]])-COUNTIF(TaskList2[RESPONSABLE],$D$1)-COUNTIF(TaskList1[RESPONSABLE],$D$1))))))</f>
        <v/>
      </c>
      <c r="F760" s="10" t="str">
        <f t="array" ref="F760">IF(TaskList15[[#This Row],[RESPONSABLE]]="","",IFERROR(INDEX(TaskList1[STATUT],SMALL(IF(TaskList1[RESPONSABLE]=$D$1,ROW(TaskList1[RESPONSABLE])-1),COUNTIF($D$3:D760,TaskList15[[#This Row],[RESPONSABLE]]))),IFERROR(INDEX(TaskList2[STATUT],SMALL(IF(TaskList2[RESPONSABLE]=$D$1,ROW(TaskList2[RESPONSABLE])-1),COUNTIF($D$3:D760,TaskList15[[#This Row],[RESPONSABLE]])-COUNTIF(TaskList1[RESPONSABLE],$D$1))),INDEX(TaskList3[STATUT],SMALL(IF(TaskList3[RESPONSABLE]=$D$1,ROW(TaskList3[RESPONSABLE])-1),COUNTIF($D$3:D760,TaskList15[[#This Row],[RESPONSABLE]])-COUNTIF(TaskList2[RESPONSABLE],$D$1)-COUNTIF(TaskList1[RESPONSABLE],$D$1))))))</f>
        <v/>
      </c>
    </row>
    <row r="761" spans="1:6" x14ac:dyDescent="0.3">
      <c r="A761" s="10" t="str">
        <f t="array" ref="A761">IF(TaskList15[[#This Row],[RESPONSABLE]]="","",IFERROR(INDEX(TaskList1[THÈME],SMALL(IF(TaskList1[RESPONSABLE]=$D$1,ROW(TaskList1[RESPONSABLE])-1),COUNTIF($D$3:D761,TaskList15[[#This Row],[RESPONSABLE]]))),IFERROR(INDEX(TaskList2[THÈME],SMALL(IF(TaskList2[RESPONSABLE]=$D$1,ROW(TaskList2[RESPONSABLE])-1),COUNTIF($D$3:D761,TaskList15[[#This Row],[RESPONSABLE]])-COUNTIF(TaskList1[RESPONSABLE],$D$1))),INDEX(TaskList3[THÈME],SMALL(IF(TaskList3[RESPONSABLE]=$D$1,ROW(TaskList3[RESPONSABLE])-1),COUNTIF($D$3:D761,TaskList15[[#This Row],[RESPONSABLE]])-COUNTIF(TaskList2[RESPONSABLE],$D$1)-COUNTIF(TaskList1[RESPONSABLE],$D$1))))))</f>
        <v/>
      </c>
      <c r="B761" s="10" t="str">
        <f t="array" ref="B761">IF(TaskList15[[#This Row],[RESPONSABLE]]="","",IFERROR(INDEX(TaskList1[AXE],SMALL(IF(TaskList1[RESPONSABLE]=$D$1,ROW(TaskList1[RESPONSABLE])-1),COUNTIF($D$3:D761,TaskList15[[#This Row],[RESPONSABLE]]))),IFERROR(INDEX(TaskList2[AXE],SMALL(IF(TaskList2[RESPONSABLE]=$D$1,ROW(TaskList2[RESPONSABLE])-1),COUNTIF($D$3:D761,TaskList15[[#This Row],[RESPONSABLE]])-COUNTIF(TaskList1[RESPONSABLE],$D$1))),INDEX(TaskList3[AXE],SMALL(IF(TaskList3[RESPONSABLE]=$D$1,ROW(TaskList3[RESPONSABLE])-1),COUNTIF($D$3:D761,TaskList15[[#This Row],[RESPONSABLE]])-COUNTIF(TaskList2[RESPONSABLE],$D$1)-COUNTIF(TaskList1[RESPONSABLE],$D$1))))))</f>
        <v/>
      </c>
      <c r="D761" s="12" t="str">
        <f>IF(COUNTIF($D$2:D760,$D$1)&lt;COUNTIF(TaskList2[RESPONSABLE],$D$1)+COUNTIF(TaskList3[RESPONSABLE],$D$1)+COUNTIF(TaskList1[RESPONSABLE],$D$1),$D$1,"")</f>
        <v/>
      </c>
      <c r="E761" s="13" t="str">
        <f t="array" ref="E761">IF(TaskList15[[#This Row],[RESPONSABLE]]="","",IFERROR(INDEX(TaskList1[DATE LIMITE],SMALL(IF(TaskList1[RESPONSABLE]=$D$1,ROW(TaskList1[RESPONSABLE])-1),COUNTIF($D$3:D761,TaskList15[[#This Row],[RESPONSABLE]]))),IFERROR(INDEX(TaskList2[DATE LIMITE],SMALL(IF(TaskList2[RESPONSABLE]=$D$1,ROW(TaskList2[RESPONSABLE])-1),COUNTIF($D$3:D761,TaskList15[[#This Row],[RESPONSABLE]])-COUNTIF(TaskList1[RESPONSABLE],$D$1))),INDEX(TaskList3[DATE LIMITE],SMALL(IF(TaskList3[RESPONSABLE]=$D$1,ROW(TaskList3[RESPONSABLE])-1),COUNTIF($D$3:D761,TaskList15[[#This Row],[RESPONSABLE]])-COUNTIF(TaskList2[RESPONSABLE],$D$1)-COUNTIF(TaskList1[RESPONSABLE],$D$1))))))</f>
        <v/>
      </c>
      <c r="F761" s="10" t="str">
        <f t="array" ref="F761">IF(TaskList15[[#This Row],[RESPONSABLE]]="","",IFERROR(INDEX(TaskList1[STATUT],SMALL(IF(TaskList1[RESPONSABLE]=$D$1,ROW(TaskList1[RESPONSABLE])-1),COUNTIF($D$3:D761,TaskList15[[#This Row],[RESPONSABLE]]))),IFERROR(INDEX(TaskList2[STATUT],SMALL(IF(TaskList2[RESPONSABLE]=$D$1,ROW(TaskList2[RESPONSABLE])-1),COUNTIF($D$3:D761,TaskList15[[#This Row],[RESPONSABLE]])-COUNTIF(TaskList1[RESPONSABLE],$D$1))),INDEX(TaskList3[STATUT],SMALL(IF(TaskList3[RESPONSABLE]=$D$1,ROW(TaskList3[RESPONSABLE])-1),COUNTIF($D$3:D761,TaskList15[[#This Row],[RESPONSABLE]])-COUNTIF(TaskList2[RESPONSABLE],$D$1)-COUNTIF(TaskList1[RESPONSABLE],$D$1))))))</f>
        <v/>
      </c>
    </row>
    <row r="762" spans="1:6" x14ac:dyDescent="0.3">
      <c r="A762" s="10" t="str">
        <f t="array" ref="A762">IF(TaskList15[[#This Row],[RESPONSABLE]]="","",IFERROR(INDEX(TaskList1[THÈME],SMALL(IF(TaskList1[RESPONSABLE]=$D$1,ROW(TaskList1[RESPONSABLE])-1),COUNTIF($D$3:D762,TaskList15[[#This Row],[RESPONSABLE]]))),IFERROR(INDEX(TaskList2[THÈME],SMALL(IF(TaskList2[RESPONSABLE]=$D$1,ROW(TaskList2[RESPONSABLE])-1),COUNTIF($D$3:D762,TaskList15[[#This Row],[RESPONSABLE]])-COUNTIF(TaskList1[RESPONSABLE],$D$1))),INDEX(TaskList3[THÈME],SMALL(IF(TaskList3[RESPONSABLE]=$D$1,ROW(TaskList3[RESPONSABLE])-1),COUNTIF($D$3:D762,TaskList15[[#This Row],[RESPONSABLE]])-COUNTIF(TaskList2[RESPONSABLE],$D$1)-COUNTIF(TaskList1[RESPONSABLE],$D$1))))))</f>
        <v/>
      </c>
      <c r="B762" s="10" t="str">
        <f t="array" ref="B762">IF(TaskList15[[#This Row],[RESPONSABLE]]="","",IFERROR(INDEX(TaskList1[AXE],SMALL(IF(TaskList1[RESPONSABLE]=$D$1,ROW(TaskList1[RESPONSABLE])-1),COUNTIF($D$3:D762,TaskList15[[#This Row],[RESPONSABLE]]))),IFERROR(INDEX(TaskList2[AXE],SMALL(IF(TaskList2[RESPONSABLE]=$D$1,ROW(TaskList2[RESPONSABLE])-1),COUNTIF($D$3:D762,TaskList15[[#This Row],[RESPONSABLE]])-COUNTIF(TaskList1[RESPONSABLE],$D$1))),INDEX(TaskList3[AXE],SMALL(IF(TaskList3[RESPONSABLE]=$D$1,ROW(TaskList3[RESPONSABLE])-1),COUNTIF($D$3:D762,TaskList15[[#This Row],[RESPONSABLE]])-COUNTIF(TaskList2[RESPONSABLE],$D$1)-COUNTIF(TaskList1[RESPONSABLE],$D$1))))))</f>
        <v/>
      </c>
      <c r="D762" s="12" t="str">
        <f>IF(COUNTIF($D$2:D761,$D$1)&lt;COUNTIF(TaskList2[RESPONSABLE],$D$1)+COUNTIF(TaskList3[RESPONSABLE],$D$1)+COUNTIF(TaskList1[RESPONSABLE],$D$1),$D$1,"")</f>
        <v/>
      </c>
      <c r="E762" s="13" t="str">
        <f t="array" ref="E762">IF(TaskList15[[#This Row],[RESPONSABLE]]="","",IFERROR(INDEX(TaskList1[DATE LIMITE],SMALL(IF(TaskList1[RESPONSABLE]=$D$1,ROW(TaskList1[RESPONSABLE])-1),COUNTIF($D$3:D762,TaskList15[[#This Row],[RESPONSABLE]]))),IFERROR(INDEX(TaskList2[DATE LIMITE],SMALL(IF(TaskList2[RESPONSABLE]=$D$1,ROW(TaskList2[RESPONSABLE])-1),COUNTIF($D$3:D762,TaskList15[[#This Row],[RESPONSABLE]])-COUNTIF(TaskList1[RESPONSABLE],$D$1))),INDEX(TaskList3[DATE LIMITE],SMALL(IF(TaskList3[RESPONSABLE]=$D$1,ROW(TaskList3[RESPONSABLE])-1),COUNTIF($D$3:D762,TaskList15[[#This Row],[RESPONSABLE]])-COUNTIF(TaskList2[RESPONSABLE],$D$1)-COUNTIF(TaskList1[RESPONSABLE],$D$1))))))</f>
        <v/>
      </c>
      <c r="F762" s="10" t="str">
        <f t="array" ref="F762">IF(TaskList15[[#This Row],[RESPONSABLE]]="","",IFERROR(INDEX(TaskList1[STATUT],SMALL(IF(TaskList1[RESPONSABLE]=$D$1,ROW(TaskList1[RESPONSABLE])-1),COUNTIF($D$3:D762,TaskList15[[#This Row],[RESPONSABLE]]))),IFERROR(INDEX(TaskList2[STATUT],SMALL(IF(TaskList2[RESPONSABLE]=$D$1,ROW(TaskList2[RESPONSABLE])-1),COUNTIF($D$3:D762,TaskList15[[#This Row],[RESPONSABLE]])-COUNTIF(TaskList1[RESPONSABLE],$D$1))),INDEX(TaskList3[STATUT],SMALL(IF(TaskList3[RESPONSABLE]=$D$1,ROW(TaskList3[RESPONSABLE])-1),COUNTIF($D$3:D762,TaskList15[[#This Row],[RESPONSABLE]])-COUNTIF(TaskList2[RESPONSABLE],$D$1)-COUNTIF(TaskList1[RESPONSABLE],$D$1))))))</f>
        <v/>
      </c>
    </row>
    <row r="763" spans="1:6" x14ac:dyDescent="0.3">
      <c r="A763" s="10" t="str">
        <f t="array" ref="A763">IF(TaskList15[[#This Row],[RESPONSABLE]]="","",IFERROR(INDEX(TaskList1[THÈME],SMALL(IF(TaskList1[RESPONSABLE]=$D$1,ROW(TaskList1[RESPONSABLE])-1),COUNTIF($D$3:D763,TaskList15[[#This Row],[RESPONSABLE]]))),IFERROR(INDEX(TaskList2[THÈME],SMALL(IF(TaskList2[RESPONSABLE]=$D$1,ROW(TaskList2[RESPONSABLE])-1),COUNTIF($D$3:D763,TaskList15[[#This Row],[RESPONSABLE]])-COUNTIF(TaskList1[RESPONSABLE],$D$1))),INDEX(TaskList3[THÈME],SMALL(IF(TaskList3[RESPONSABLE]=$D$1,ROW(TaskList3[RESPONSABLE])-1),COUNTIF($D$3:D763,TaskList15[[#This Row],[RESPONSABLE]])-COUNTIF(TaskList2[RESPONSABLE],$D$1)-COUNTIF(TaskList1[RESPONSABLE],$D$1))))))</f>
        <v/>
      </c>
      <c r="B763" s="10" t="str">
        <f t="array" ref="B763">IF(TaskList15[[#This Row],[RESPONSABLE]]="","",IFERROR(INDEX(TaskList1[AXE],SMALL(IF(TaskList1[RESPONSABLE]=$D$1,ROW(TaskList1[RESPONSABLE])-1),COUNTIF($D$3:D763,TaskList15[[#This Row],[RESPONSABLE]]))),IFERROR(INDEX(TaskList2[AXE],SMALL(IF(TaskList2[RESPONSABLE]=$D$1,ROW(TaskList2[RESPONSABLE])-1),COUNTIF($D$3:D763,TaskList15[[#This Row],[RESPONSABLE]])-COUNTIF(TaskList1[RESPONSABLE],$D$1))),INDEX(TaskList3[AXE],SMALL(IF(TaskList3[RESPONSABLE]=$D$1,ROW(TaskList3[RESPONSABLE])-1),COUNTIF($D$3:D763,TaskList15[[#This Row],[RESPONSABLE]])-COUNTIF(TaskList2[RESPONSABLE],$D$1)-COUNTIF(TaskList1[RESPONSABLE],$D$1))))))</f>
        <v/>
      </c>
      <c r="D763" s="12" t="str">
        <f>IF(COUNTIF($D$2:D762,$D$1)&lt;COUNTIF(TaskList2[RESPONSABLE],$D$1)+COUNTIF(TaskList3[RESPONSABLE],$D$1)+COUNTIF(TaskList1[RESPONSABLE],$D$1),$D$1,"")</f>
        <v/>
      </c>
      <c r="E763" s="13" t="str">
        <f t="array" ref="E763">IF(TaskList15[[#This Row],[RESPONSABLE]]="","",IFERROR(INDEX(TaskList1[DATE LIMITE],SMALL(IF(TaskList1[RESPONSABLE]=$D$1,ROW(TaskList1[RESPONSABLE])-1),COUNTIF($D$3:D763,TaskList15[[#This Row],[RESPONSABLE]]))),IFERROR(INDEX(TaskList2[DATE LIMITE],SMALL(IF(TaskList2[RESPONSABLE]=$D$1,ROW(TaskList2[RESPONSABLE])-1),COUNTIF($D$3:D763,TaskList15[[#This Row],[RESPONSABLE]])-COUNTIF(TaskList1[RESPONSABLE],$D$1))),INDEX(TaskList3[DATE LIMITE],SMALL(IF(TaskList3[RESPONSABLE]=$D$1,ROW(TaskList3[RESPONSABLE])-1),COUNTIF($D$3:D763,TaskList15[[#This Row],[RESPONSABLE]])-COUNTIF(TaskList2[RESPONSABLE],$D$1)-COUNTIF(TaskList1[RESPONSABLE],$D$1))))))</f>
        <v/>
      </c>
      <c r="F763" s="10" t="str">
        <f t="array" ref="F763">IF(TaskList15[[#This Row],[RESPONSABLE]]="","",IFERROR(INDEX(TaskList1[STATUT],SMALL(IF(TaskList1[RESPONSABLE]=$D$1,ROW(TaskList1[RESPONSABLE])-1),COUNTIF($D$3:D763,TaskList15[[#This Row],[RESPONSABLE]]))),IFERROR(INDEX(TaskList2[STATUT],SMALL(IF(TaskList2[RESPONSABLE]=$D$1,ROW(TaskList2[RESPONSABLE])-1),COUNTIF($D$3:D763,TaskList15[[#This Row],[RESPONSABLE]])-COUNTIF(TaskList1[RESPONSABLE],$D$1))),INDEX(TaskList3[STATUT],SMALL(IF(TaskList3[RESPONSABLE]=$D$1,ROW(TaskList3[RESPONSABLE])-1),COUNTIF($D$3:D763,TaskList15[[#This Row],[RESPONSABLE]])-COUNTIF(TaskList2[RESPONSABLE],$D$1)-COUNTIF(TaskList1[RESPONSABLE],$D$1))))))</f>
        <v/>
      </c>
    </row>
    <row r="764" spans="1:6" x14ac:dyDescent="0.3">
      <c r="A764" s="10" t="str">
        <f t="array" ref="A764">IF(TaskList15[[#This Row],[RESPONSABLE]]="","",IFERROR(INDEX(TaskList1[THÈME],SMALL(IF(TaskList1[RESPONSABLE]=$D$1,ROW(TaskList1[RESPONSABLE])-1),COUNTIF($D$3:D764,TaskList15[[#This Row],[RESPONSABLE]]))),IFERROR(INDEX(TaskList2[THÈME],SMALL(IF(TaskList2[RESPONSABLE]=$D$1,ROW(TaskList2[RESPONSABLE])-1),COUNTIF($D$3:D764,TaskList15[[#This Row],[RESPONSABLE]])-COUNTIF(TaskList1[RESPONSABLE],$D$1))),INDEX(TaskList3[THÈME],SMALL(IF(TaskList3[RESPONSABLE]=$D$1,ROW(TaskList3[RESPONSABLE])-1),COUNTIF($D$3:D764,TaskList15[[#This Row],[RESPONSABLE]])-COUNTIF(TaskList2[RESPONSABLE],$D$1)-COUNTIF(TaskList1[RESPONSABLE],$D$1))))))</f>
        <v/>
      </c>
      <c r="B764" s="10" t="str">
        <f t="array" ref="B764">IF(TaskList15[[#This Row],[RESPONSABLE]]="","",IFERROR(INDEX(TaskList1[AXE],SMALL(IF(TaskList1[RESPONSABLE]=$D$1,ROW(TaskList1[RESPONSABLE])-1),COUNTIF($D$3:D764,TaskList15[[#This Row],[RESPONSABLE]]))),IFERROR(INDEX(TaskList2[AXE],SMALL(IF(TaskList2[RESPONSABLE]=$D$1,ROW(TaskList2[RESPONSABLE])-1),COUNTIF($D$3:D764,TaskList15[[#This Row],[RESPONSABLE]])-COUNTIF(TaskList1[RESPONSABLE],$D$1))),INDEX(TaskList3[AXE],SMALL(IF(TaskList3[RESPONSABLE]=$D$1,ROW(TaskList3[RESPONSABLE])-1),COUNTIF($D$3:D764,TaskList15[[#This Row],[RESPONSABLE]])-COUNTIF(TaskList2[RESPONSABLE],$D$1)-COUNTIF(TaskList1[RESPONSABLE],$D$1))))))</f>
        <v/>
      </c>
      <c r="D764" s="12" t="str">
        <f>IF(COUNTIF($D$2:D763,$D$1)&lt;COUNTIF(TaskList2[RESPONSABLE],$D$1)+COUNTIF(TaskList3[RESPONSABLE],$D$1)+COUNTIF(TaskList1[RESPONSABLE],$D$1),$D$1,"")</f>
        <v/>
      </c>
      <c r="E764" s="13" t="str">
        <f t="array" ref="E764">IF(TaskList15[[#This Row],[RESPONSABLE]]="","",IFERROR(INDEX(TaskList1[DATE LIMITE],SMALL(IF(TaskList1[RESPONSABLE]=$D$1,ROW(TaskList1[RESPONSABLE])-1),COUNTIF($D$3:D764,TaskList15[[#This Row],[RESPONSABLE]]))),IFERROR(INDEX(TaskList2[DATE LIMITE],SMALL(IF(TaskList2[RESPONSABLE]=$D$1,ROW(TaskList2[RESPONSABLE])-1),COUNTIF($D$3:D764,TaskList15[[#This Row],[RESPONSABLE]])-COUNTIF(TaskList1[RESPONSABLE],$D$1))),INDEX(TaskList3[DATE LIMITE],SMALL(IF(TaskList3[RESPONSABLE]=$D$1,ROW(TaskList3[RESPONSABLE])-1),COUNTIF($D$3:D764,TaskList15[[#This Row],[RESPONSABLE]])-COUNTIF(TaskList2[RESPONSABLE],$D$1)-COUNTIF(TaskList1[RESPONSABLE],$D$1))))))</f>
        <v/>
      </c>
      <c r="F764" s="10" t="str">
        <f t="array" ref="F764">IF(TaskList15[[#This Row],[RESPONSABLE]]="","",IFERROR(INDEX(TaskList1[STATUT],SMALL(IF(TaskList1[RESPONSABLE]=$D$1,ROW(TaskList1[RESPONSABLE])-1),COUNTIF($D$3:D764,TaskList15[[#This Row],[RESPONSABLE]]))),IFERROR(INDEX(TaskList2[STATUT],SMALL(IF(TaskList2[RESPONSABLE]=$D$1,ROW(TaskList2[RESPONSABLE])-1),COUNTIF($D$3:D764,TaskList15[[#This Row],[RESPONSABLE]])-COUNTIF(TaskList1[RESPONSABLE],$D$1))),INDEX(TaskList3[STATUT],SMALL(IF(TaskList3[RESPONSABLE]=$D$1,ROW(TaskList3[RESPONSABLE])-1),COUNTIF($D$3:D764,TaskList15[[#This Row],[RESPONSABLE]])-COUNTIF(TaskList2[RESPONSABLE],$D$1)-COUNTIF(TaskList1[RESPONSABLE],$D$1))))))</f>
        <v/>
      </c>
    </row>
    <row r="765" spans="1:6" x14ac:dyDescent="0.3">
      <c r="A765" s="10" t="str">
        <f t="array" ref="A765">IF(TaskList15[[#This Row],[RESPONSABLE]]="","",IFERROR(INDEX(TaskList1[THÈME],SMALL(IF(TaskList1[RESPONSABLE]=$D$1,ROW(TaskList1[RESPONSABLE])-1),COUNTIF($D$3:D765,TaskList15[[#This Row],[RESPONSABLE]]))),IFERROR(INDEX(TaskList2[THÈME],SMALL(IF(TaskList2[RESPONSABLE]=$D$1,ROW(TaskList2[RESPONSABLE])-1),COUNTIF($D$3:D765,TaskList15[[#This Row],[RESPONSABLE]])-COUNTIF(TaskList1[RESPONSABLE],$D$1))),INDEX(TaskList3[THÈME],SMALL(IF(TaskList3[RESPONSABLE]=$D$1,ROW(TaskList3[RESPONSABLE])-1),COUNTIF($D$3:D765,TaskList15[[#This Row],[RESPONSABLE]])-COUNTIF(TaskList2[RESPONSABLE],$D$1)-COUNTIF(TaskList1[RESPONSABLE],$D$1))))))</f>
        <v/>
      </c>
      <c r="B765" s="10" t="str">
        <f t="array" ref="B765">IF(TaskList15[[#This Row],[RESPONSABLE]]="","",IFERROR(INDEX(TaskList1[AXE],SMALL(IF(TaskList1[RESPONSABLE]=$D$1,ROW(TaskList1[RESPONSABLE])-1),COUNTIF($D$3:D765,TaskList15[[#This Row],[RESPONSABLE]]))),IFERROR(INDEX(TaskList2[AXE],SMALL(IF(TaskList2[RESPONSABLE]=$D$1,ROW(TaskList2[RESPONSABLE])-1),COUNTIF($D$3:D765,TaskList15[[#This Row],[RESPONSABLE]])-COUNTIF(TaskList1[RESPONSABLE],$D$1))),INDEX(TaskList3[AXE],SMALL(IF(TaskList3[RESPONSABLE]=$D$1,ROW(TaskList3[RESPONSABLE])-1),COUNTIF($D$3:D765,TaskList15[[#This Row],[RESPONSABLE]])-COUNTIF(TaskList2[RESPONSABLE],$D$1)-COUNTIF(TaskList1[RESPONSABLE],$D$1))))))</f>
        <v/>
      </c>
      <c r="D765" s="12" t="str">
        <f>IF(COUNTIF($D$2:D764,$D$1)&lt;COUNTIF(TaskList2[RESPONSABLE],$D$1)+COUNTIF(TaskList3[RESPONSABLE],$D$1)+COUNTIF(TaskList1[RESPONSABLE],$D$1),$D$1,"")</f>
        <v/>
      </c>
      <c r="E765" s="13" t="str">
        <f t="array" ref="E765">IF(TaskList15[[#This Row],[RESPONSABLE]]="","",IFERROR(INDEX(TaskList1[DATE LIMITE],SMALL(IF(TaskList1[RESPONSABLE]=$D$1,ROW(TaskList1[RESPONSABLE])-1),COUNTIF($D$3:D765,TaskList15[[#This Row],[RESPONSABLE]]))),IFERROR(INDEX(TaskList2[DATE LIMITE],SMALL(IF(TaskList2[RESPONSABLE]=$D$1,ROW(TaskList2[RESPONSABLE])-1),COUNTIF($D$3:D765,TaskList15[[#This Row],[RESPONSABLE]])-COUNTIF(TaskList1[RESPONSABLE],$D$1))),INDEX(TaskList3[DATE LIMITE],SMALL(IF(TaskList3[RESPONSABLE]=$D$1,ROW(TaskList3[RESPONSABLE])-1),COUNTIF($D$3:D765,TaskList15[[#This Row],[RESPONSABLE]])-COUNTIF(TaskList2[RESPONSABLE],$D$1)-COUNTIF(TaskList1[RESPONSABLE],$D$1))))))</f>
        <v/>
      </c>
      <c r="F765" s="10" t="str">
        <f t="array" ref="F765">IF(TaskList15[[#This Row],[RESPONSABLE]]="","",IFERROR(INDEX(TaskList1[STATUT],SMALL(IF(TaskList1[RESPONSABLE]=$D$1,ROW(TaskList1[RESPONSABLE])-1),COUNTIF($D$3:D765,TaskList15[[#This Row],[RESPONSABLE]]))),IFERROR(INDEX(TaskList2[STATUT],SMALL(IF(TaskList2[RESPONSABLE]=$D$1,ROW(TaskList2[RESPONSABLE])-1),COUNTIF($D$3:D765,TaskList15[[#This Row],[RESPONSABLE]])-COUNTIF(TaskList1[RESPONSABLE],$D$1))),INDEX(TaskList3[STATUT],SMALL(IF(TaskList3[RESPONSABLE]=$D$1,ROW(TaskList3[RESPONSABLE])-1),COUNTIF($D$3:D765,TaskList15[[#This Row],[RESPONSABLE]])-COUNTIF(TaskList2[RESPONSABLE],$D$1)-COUNTIF(TaskList1[RESPONSABLE],$D$1))))))</f>
        <v/>
      </c>
    </row>
    <row r="766" spans="1:6" x14ac:dyDescent="0.3">
      <c r="A766" s="10" t="str">
        <f t="array" ref="A766">IF(TaskList15[[#This Row],[RESPONSABLE]]="","",IFERROR(INDEX(TaskList1[THÈME],SMALL(IF(TaskList1[RESPONSABLE]=$D$1,ROW(TaskList1[RESPONSABLE])-1),COUNTIF($D$3:D766,TaskList15[[#This Row],[RESPONSABLE]]))),IFERROR(INDEX(TaskList2[THÈME],SMALL(IF(TaskList2[RESPONSABLE]=$D$1,ROW(TaskList2[RESPONSABLE])-1),COUNTIF($D$3:D766,TaskList15[[#This Row],[RESPONSABLE]])-COUNTIF(TaskList1[RESPONSABLE],$D$1))),INDEX(TaskList3[THÈME],SMALL(IF(TaskList3[RESPONSABLE]=$D$1,ROW(TaskList3[RESPONSABLE])-1),COUNTIF($D$3:D766,TaskList15[[#This Row],[RESPONSABLE]])-COUNTIF(TaskList2[RESPONSABLE],$D$1)-COUNTIF(TaskList1[RESPONSABLE],$D$1))))))</f>
        <v/>
      </c>
      <c r="B766" s="10" t="str">
        <f t="array" ref="B766">IF(TaskList15[[#This Row],[RESPONSABLE]]="","",IFERROR(INDEX(TaskList1[AXE],SMALL(IF(TaskList1[RESPONSABLE]=$D$1,ROW(TaskList1[RESPONSABLE])-1),COUNTIF($D$3:D766,TaskList15[[#This Row],[RESPONSABLE]]))),IFERROR(INDEX(TaskList2[AXE],SMALL(IF(TaskList2[RESPONSABLE]=$D$1,ROW(TaskList2[RESPONSABLE])-1),COUNTIF($D$3:D766,TaskList15[[#This Row],[RESPONSABLE]])-COUNTIF(TaskList1[RESPONSABLE],$D$1))),INDEX(TaskList3[AXE],SMALL(IF(TaskList3[RESPONSABLE]=$D$1,ROW(TaskList3[RESPONSABLE])-1),COUNTIF($D$3:D766,TaskList15[[#This Row],[RESPONSABLE]])-COUNTIF(TaskList2[RESPONSABLE],$D$1)-COUNTIF(TaskList1[RESPONSABLE],$D$1))))))</f>
        <v/>
      </c>
      <c r="D766" s="12" t="str">
        <f>IF(COUNTIF($D$2:D765,$D$1)&lt;COUNTIF(TaskList2[RESPONSABLE],$D$1)+COUNTIF(TaskList3[RESPONSABLE],$D$1)+COUNTIF(TaskList1[RESPONSABLE],$D$1),$D$1,"")</f>
        <v/>
      </c>
      <c r="E766" s="13" t="str">
        <f t="array" ref="E766">IF(TaskList15[[#This Row],[RESPONSABLE]]="","",IFERROR(INDEX(TaskList1[DATE LIMITE],SMALL(IF(TaskList1[RESPONSABLE]=$D$1,ROW(TaskList1[RESPONSABLE])-1),COUNTIF($D$3:D766,TaskList15[[#This Row],[RESPONSABLE]]))),IFERROR(INDEX(TaskList2[DATE LIMITE],SMALL(IF(TaskList2[RESPONSABLE]=$D$1,ROW(TaskList2[RESPONSABLE])-1),COUNTIF($D$3:D766,TaskList15[[#This Row],[RESPONSABLE]])-COUNTIF(TaskList1[RESPONSABLE],$D$1))),INDEX(TaskList3[DATE LIMITE],SMALL(IF(TaskList3[RESPONSABLE]=$D$1,ROW(TaskList3[RESPONSABLE])-1),COUNTIF($D$3:D766,TaskList15[[#This Row],[RESPONSABLE]])-COUNTIF(TaskList2[RESPONSABLE],$D$1)-COUNTIF(TaskList1[RESPONSABLE],$D$1))))))</f>
        <v/>
      </c>
      <c r="F766" s="10" t="str">
        <f t="array" ref="F766">IF(TaskList15[[#This Row],[RESPONSABLE]]="","",IFERROR(INDEX(TaskList1[STATUT],SMALL(IF(TaskList1[RESPONSABLE]=$D$1,ROW(TaskList1[RESPONSABLE])-1),COUNTIF($D$3:D766,TaskList15[[#This Row],[RESPONSABLE]]))),IFERROR(INDEX(TaskList2[STATUT],SMALL(IF(TaskList2[RESPONSABLE]=$D$1,ROW(TaskList2[RESPONSABLE])-1),COUNTIF($D$3:D766,TaskList15[[#This Row],[RESPONSABLE]])-COUNTIF(TaskList1[RESPONSABLE],$D$1))),INDEX(TaskList3[STATUT],SMALL(IF(TaskList3[RESPONSABLE]=$D$1,ROW(TaskList3[RESPONSABLE])-1),COUNTIF($D$3:D766,TaskList15[[#This Row],[RESPONSABLE]])-COUNTIF(TaskList2[RESPONSABLE],$D$1)-COUNTIF(TaskList1[RESPONSABLE],$D$1))))))</f>
        <v/>
      </c>
    </row>
    <row r="767" spans="1:6" x14ac:dyDescent="0.3">
      <c r="A767" s="10" t="str">
        <f t="array" ref="A767">IF(TaskList15[[#This Row],[RESPONSABLE]]="","",IFERROR(INDEX(TaskList1[THÈME],SMALL(IF(TaskList1[RESPONSABLE]=$D$1,ROW(TaskList1[RESPONSABLE])-1),COUNTIF($D$3:D767,TaskList15[[#This Row],[RESPONSABLE]]))),IFERROR(INDEX(TaskList2[THÈME],SMALL(IF(TaskList2[RESPONSABLE]=$D$1,ROW(TaskList2[RESPONSABLE])-1),COUNTIF($D$3:D767,TaskList15[[#This Row],[RESPONSABLE]])-COUNTIF(TaskList1[RESPONSABLE],$D$1))),INDEX(TaskList3[THÈME],SMALL(IF(TaskList3[RESPONSABLE]=$D$1,ROW(TaskList3[RESPONSABLE])-1),COUNTIF($D$3:D767,TaskList15[[#This Row],[RESPONSABLE]])-COUNTIF(TaskList2[RESPONSABLE],$D$1)-COUNTIF(TaskList1[RESPONSABLE],$D$1))))))</f>
        <v/>
      </c>
      <c r="B767" s="10" t="str">
        <f t="array" ref="B767">IF(TaskList15[[#This Row],[RESPONSABLE]]="","",IFERROR(INDEX(TaskList1[AXE],SMALL(IF(TaskList1[RESPONSABLE]=$D$1,ROW(TaskList1[RESPONSABLE])-1),COUNTIF($D$3:D767,TaskList15[[#This Row],[RESPONSABLE]]))),IFERROR(INDEX(TaskList2[AXE],SMALL(IF(TaskList2[RESPONSABLE]=$D$1,ROW(TaskList2[RESPONSABLE])-1),COUNTIF($D$3:D767,TaskList15[[#This Row],[RESPONSABLE]])-COUNTIF(TaskList1[RESPONSABLE],$D$1))),INDEX(TaskList3[AXE],SMALL(IF(TaskList3[RESPONSABLE]=$D$1,ROW(TaskList3[RESPONSABLE])-1),COUNTIF($D$3:D767,TaskList15[[#This Row],[RESPONSABLE]])-COUNTIF(TaskList2[RESPONSABLE],$D$1)-COUNTIF(TaskList1[RESPONSABLE],$D$1))))))</f>
        <v/>
      </c>
      <c r="D767" s="12" t="str">
        <f>IF(COUNTIF($D$2:D766,$D$1)&lt;COUNTIF(TaskList2[RESPONSABLE],$D$1)+COUNTIF(TaskList3[RESPONSABLE],$D$1)+COUNTIF(TaskList1[RESPONSABLE],$D$1),$D$1,"")</f>
        <v/>
      </c>
      <c r="E767" s="13" t="str">
        <f t="array" ref="E767">IF(TaskList15[[#This Row],[RESPONSABLE]]="","",IFERROR(INDEX(TaskList1[DATE LIMITE],SMALL(IF(TaskList1[RESPONSABLE]=$D$1,ROW(TaskList1[RESPONSABLE])-1),COUNTIF($D$3:D767,TaskList15[[#This Row],[RESPONSABLE]]))),IFERROR(INDEX(TaskList2[DATE LIMITE],SMALL(IF(TaskList2[RESPONSABLE]=$D$1,ROW(TaskList2[RESPONSABLE])-1),COUNTIF($D$3:D767,TaskList15[[#This Row],[RESPONSABLE]])-COUNTIF(TaskList1[RESPONSABLE],$D$1))),INDEX(TaskList3[DATE LIMITE],SMALL(IF(TaskList3[RESPONSABLE]=$D$1,ROW(TaskList3[RESPONSABLE])-1),COUNTIF($D$3:D767,TaskList15[[#This Row],[RESPONSABLE]])-COUNTIF(TaskList2[RESPONSABLE],$D$1)-COUNTIF(TaskList1[RESPONSABLE],$D$1))))))</f>
        <v/>
      </c>
      <c r="F767" s="10" t="str">
        <f t="array" ref="F767">IF(TaskList15[[#This Row],[RESPONSABLE]]="","",IFERROR(INDEX(TaskList1[STATUT],SMALL(IF(TaskList1[RESPONSABLE]=$D$1,ROW(TaskList1[RESPONSABLE])-1),COUNTIF($D$3:D767,TaskList15[[#This Row],[RESPONSABLE]]))),IFERROR(INDEX(TaskList2[STATUT],SMALL(IF(TaskList2[RESPONSABLE]=$D$1,ROW(TaskList2[RESPONSABLE])-1),COUNTIF($D$3:D767,TaskList15[[#This Row],[RESPONSABLE]])-COUNTIF(TaskList1[RESPONSABLE],$D$1))),INDEX(TaskList3[STATUT],SMALL(IF(TaskList3[RESPONSABLE]=$D$1,ROW(TaskList3[RESPONSABLE])-1),COUNTIF($D$3:D767,TaskList15[[#This Row],[RESPONSABLE]])-COUNTIF(TaskList2[RESPONSABLE],$D$1)-COUNTIF(TaskList1[RESPONSABLE],$D$1))))))</f>
        <v/>
      </c>
    </row>
    <row r="768" spans="1:6" x14ac:dyDescent="0.3">
      <c r="A768" s="10" t="str">
        <f t="array" ref="A768">IF(TaskList15[[#This Row],[RESPONSABLE]]="","",IFERROR(INDEX(TaskList1[THÈME],SMALL(IF(TaskList1[RESPONSABLE]=$D$1,ROW(TaskList1[RESPONSABLE])-1),COUNTIF($D$3:D768,TaskList15[[#This Row],[RESPONSABLE]]))),IFERROR(INDEX(TaskList2[THÈME],SMALL(IF(TaskList2[RESPONSABLE]=$D$1,ROW(TaskList2[RESPONSABLE])-1),COUNTIF($D$3:D768,TaskList15[[#This Row],[RESPONSABLE]])-COUNTIF(TaskList1[RESPONSABLE],$D$1))),INDEX(TaskList3[THÈME],SMALL(IF(TaskList3[RESPONSABLE]=$D$1,ROW(TaskList3[RESPONSABLE])-1),COUNTIF($D$3:D768,TaskList15[[#This Row],[RESPONSABLE]])-COUNTIF(TaskList2[RESPONSABLE],$D$1)-COUNTIF(TaskList1[RESPONSABLE],$D$1))))))</f>
        <v/>
      </c>
      <c r="B768" s="10" t="str">
        <f t="array" ref="B768">IF(TaskList15[[#This Row],[RESPONSABLE]]="","",IFERROR(INDEX(TaskList1[AXE],SMALL(IF(TaskList1[RESPONSABLE]=$D$1,ROW(TaskList1[RESPONSABLE])-1),COUNTIF($D$3:D768,TaskList15[[#This Row],[RESPONSABLE]]))),IFERROR(INDEX(TaskList2[AXE],SMALL(IF(TaskList2[RESPONSABLE]=$D$1,ROW(TaskList2[RESPONSABLE])-1),COUNTIF($D$3:D768,TaskList15[[#This Row],[RESPONSABLE]])-COUNTIF(TaskList1[RESPONSABLE],$D$1))),INDEX(TaskList3[AXE],SMALL(IF(TaskList3[RESPONSABLE]=$D$1,ROW(TaskList3[RESPONSABLE])-1),COUNTIF($D$3:D768,TaskList15[[#This Row],[RESPONSABLE]])-COUNTIF(TaskList2[RESPONSABLE],$D$1)-COUNTIF(TaskList1[RESPONSABLE],$D$1))))))</f>
        <v/>
      </c>
      <c r="D768" s="12" t="str">
        <f>IF(COUNTIF($D$2:D767,$D$1)&lt;COUNTIF(TaskList2[RESPONSABLE],$D$1)+COUNTIF(TaskList3[RESPONSABLE],$D$1)+COUNTIF(TaskList1[RESPONSABLE],$D$1),$D$1,"")</f>
        <v/>
      </c>
      <c r="E768" s="13" t="str">
        <f t="array" ref="E768">IF(TaskList15[[#This Row],[RESPONSABLE]]="","",IFERROR(INDEX(TaskList1[DATE LIMITE],SMALL(IF(TaskList1[RESPONSABLE]=$D$1,ROW(TaskList1[RESPONSABLE])-1),COUNTIF($D$3:D768,TaskList15[[#This Row],[RESPONSABLE]]))),IFERROR(INDEX(TaskList2[DATE LIMITE],SMALL(IF(TaskList2[RESPONSABLE]=$D$1,ROW(TaskList2[RESPONSABLE])-1),COUNTIF($D$3:D768,TaskList15[[#This Row],[RESPONSABLE]])-COUNTIF(TaskList1[RESPONSABLE],$D$1))),INDEX(TaskList3[DATE LIMITE],SMALL(IF(TaskList3[RESPONSABLE]=$D$1,ROW(TaskList3[RESPONSABLE])-1),COUNTIF($D$3:D768,TaskList15[[#This Row],[RESPONSABLE]])-COUNTIF(TaskList2[RESPONSABLE],$D$1)-COUNTIF(TaskList1[RESPONSABLE],$D$1))))))</f>
        <v/>
      </c>
      <c r="F768" s="10" t="str">
        <f t="array" ref="F768">IF(TaskList15[[#This Row],[RESPONSABLE]]="","",IFERROR(INDEX(TaskList1[STATUT],SMALL(IF(TaskList1[RESPONSABLE]=$D$1,ROW(TaskList1[RESPONSABLE])-1),COUNTIF($D$3:D768,TaskList15[[#This Row],[RESPONSABLE]]))),IFERROR(INDEX(TaskList2[STATUT],SMALL(IF(TaskList2[RESPONSABLE]=$D$1,ROW(TaskList2[RESPONSABLE])-1),COUNTIF($D$3:D768,TaskList15[[#This Row],[RESPONSABLE]])-COUNTIF(TaskList1[RESPONSABLE],$D$1))),INDEX(TaskList3[STATUT],SMALL(IF(TaskList3[RESPONSABLE]=$D$1,ROW(TaskList3[RESPONSABLE])-1),COUNTIF($D$3:D768,TaskList15[[#This Row],[RESPONSABLE]])-COUNTIF(TaskList2[RESPONSABLE],$D$1)-COUNTIF(TaskList1[RESPONSABLE],$D$1))))))</f>
        <v/>
      </c>
    </row>
    <row r="769" spans="1:6" x14ac:dyDescent="0.3">
      <c r="A769" s="10" t="str">
        <f t="array" ref="A769">IF(TaskList15[[#This Row],[RESPONSABLE]]="","",IFERROR(INDEX(TaskList1[THÈME],SMALL(IF(TaskList1[RESPONSABLE]=$D$1,ROW(TaskList1[RESPONSABLE])-1),COUNTIF($D$3:D769,TaskList15[[#This Row],[RESPONSABLE]]))),IFERROR(INDEX(TaskList2[THÈME],SMALL(IF(TaskList2[RESPONSABLE]=$D$1,ROW(TaskList2[RESPONSABLE])-1),COUNTIF($D$3:D769,TaskList15[[#This Row],[RESPONSABLE]])-COUNTIF(TaskList1[RESPONSABLE],$D$1))),INDEX(TaskList3[THÈME],SMALL(IF(TaskList3[RESPONSABLE]=$D$1,ROW(TaskList3[RESPONSABLE])-1),COUNTIF($D$3:D769,TaskList15[[#This Row],[RESPONSABLE]])-COUNTIF(TaskList2[RESPONSABLE],$D$1)-COUNTIF(TaskList1[RESPONSABLE],$D$1))))))</f>
        <v/>
      </c>
      <c r="B769" s="10" t="str">
        <f t="array" ref="B769">IF(TaskList15[[#This Row],[RESPONSABLE]]="","",IFERROR(INDEX(TaskList1[AXE],SMALL(IF(TaskList1[RESPONSABLE]=$D$1,ROW(TaskList1[RESPONSABLE])-1),COUNTIF($D$3:D769,TaskList15[[#This Row],[RESPONSABLE]]))),IFERROR(INDEX(TaskList2[AXE],SMALL(IF(TaskList2[RESPONSABLE]=$D$1,ROW(TaskList2[RESPONSABLE])-1),COUNTIF($D$3:D769,TaskList15[[#This Row],[RESPONSABLE]])-COUNTIF(TaskList1[RESPONSABLE],$D$1))),INDEX(TaskList3[AXE],SMALL(IF(TaskList3[RESPONSABLE]=$D$1,ROW(TaskList3[RESPONSABLE])-1),COUNTIF($D$3:D769,TaskList15[[#This Row],[RESPONSABLE]])-COUNTIF(TaskList2[RESPONSABLE],$D$1)-COUNTIF(TaskList1[RESPONSABLE],$D$1))))))</f>
        <v/>
      </c>
      <c r="D769" s="12" t="str">
        <f>IF(COUNTIF($D$2:D768,$D$1)&lt;COUNTIF(TaskList2[RESPONSABLE],$D$1)+COUNTIF(TaskList3[RESPONSABLE],$D$1)+COUNTIF(TaskList1[RESPONSABLE],$D$1),$D$1,"")</f>
        <v/>
      </c>
      <c r="E769" s="13" t="str">
        <f t="array" ref="E769">IF(TaskList15[[#This Row],[RESPONSABLE]]="","",IFERROR(INDEX(TaskList1[DATE LIMITE],SMALL(IF(TaskList1[RESPONSABLE]=$D$1,ROW(TaskList1[RESPONSABLE])-1),COUNTIF($D$3:D769,TaskList15[[#This Row],[RESPONSABLE]]))),IFERROR(INDEX(TaskList2[DATE LIMITE],SMALL(IF(TaskList2[RESPONSABLE]=$D$1,ROW(TaskList2[RESPONSABLE])-1),COUNTIF($D$3:D769,TaskList15[[#This Row],[RESPONSABLE]])-COUNTIF(TaskList1[RESPONSABLE],$D$1))),INDEX(TaskList3[DATE LIMITE],SMALL(IF(TaskList3[RESPONSABLE]=$D$1,ROW(TaskList3[RESPONSABLE])-1),COUNTIF($D$3:D769,TaskList15[[#This Row],[RESPONSABLE]])-COUNTIF(TaskList2[RESPONSABLE],$D$1)-COUNTIF(TaskList1[RESPONSABLE],$D$1))))))</f>
        <v/>
      </c>
      <c r="F769" s="10" t="str">
        <f t="array" ref="F769">IF(TaskList15[[#This Row],[RESPONSABLE]]="","",IFERROR(INDEX(TaskList1[STATUT],SMALL(IF(TaskList1[RESPONSABLE]=$D$1,ROW(TaskList1[RESPONSABLE])-1),COUNTIF($D$3:D769,TaskList15[[#This Row],[RESPONSABLE]]))),IFERROR(INDEX(TaskList2[STATUT],SMALL(IF(TaskList2[RESPONSABLE]=$D$1,ROW(TaskList2[RESPONSABLE])-1),COUNTIF($D$3:D769,TaskList15[[#This Row],[RESPONSABLE]])-COUNTIF(TaskList1[RESPONSABLE],$D$1))),INDEX(TaskList3[STATUT],SMALL(IF(TaskList3[RESPONSABLE]=$D$1,ROW(TaskList3[RESPONSABLE])-1),COUNTIF($D$3:D769,TaskList15[[#This Row],[RESPONSABLE]])-COUNTIF(TaskList2[RESPONSABLE],$D$1)-COUNTIF(TaskList1[RESPONSABLE],$D$1))))))</f>
        <v/>
      </c>
    </row>
    <row r="770" spans="1:6" x14ac:dyDescent="0.3">
      <c r="A770" s="10" t="str">
        <f t="array" ref="A770">IF(TaskList15[[#This Row],[RESPONSABLE]]="","",IFERROR(INDEX(TaskList1[THÈME],SMALL(IF(TaskList1[RESPONSABLE]=$D$1,ROW(TaskList1[RESPONSABLE])-1),COUNTIF($D$3:D770,TaskList15[[#This Row],[RESPONSABLE]]))),IFERROR(INDEX(TaskList2[THÈME],SMALL(IF(TaskList2[RESPONSABLE]=$D$1,ROW(TaskList2[RESPONSABLE])-1),COUNTIF($D$3:D770,TaskList15[[#This Row],[RESPONSABLE]])-COUNTIF(TaskList1[RESPONSABLE],$D$1))),INDEX(TaskList3[THÈME],SMALL(IF(TaskList3[RESPONSABLE]=$D$1,ROW(TaskList3[RESPONSABLE])-1),COUNTIF($D$3:D770,TaskList15[[#This Row],[RESPONSABLE]])-COUNTIF(TaskList2[RESPONSABLE],$D$1)-COUNTIF(TaskList1[RESPONSABLE],$D$1))))))</f>
        <v/>
      </c>
      <c r="B770" s="10" t="str">
        <f t="array" ref="B770">IF(TaskList15[[#This Row],[RESPONSABLE]]="","",IFERROR(INDEX(TaskList1[AXE],SMALL(IF(TaskList1[RESPONSABLE]=$D$1,ROW(TaskList1[RESPONSABLE])-1),COUNTIF($D$3:D770,TaskList15[[#This Row],[RESPONSABLE]]))),IFERROR(INDEX(TaskList2[AXE],SMALL(IF(TaskList2[RESPONSABLE]=$D$1,ROW(TaskList2[RESPONSABLE])-1),COUNTIF($D$3:D770,TaskList15[[#This Row],[RESPONSABLE]])-COUNTIF(TaskList1[RESPONSABLE],$D$1))),INDEX(TaskList3[AXE],SMALL(IF(TaskList3[RESPONSABLE]=$D$1,ROW(TaskList3[RESPONSABLE])-1),COUNTIF($D$3:D770,TaskList15[[#This Row],[RESPONSABLE]])-COUNTIF(TaskList2[RESPONSABLE],$D$1)-COUNTIF(TaskList1[RESPONSABLE],$D$1))))))</f>
        <v/>
      </c>
      <c r="D770" s="12" t="str">
        <f>IF(COUNTIF($D$2:D769,$D$1)&lt;COUNTIF(TaskList2[RESPONSABLE],$D$1)+COUNTIF(TaskList3[RESPONSABLE],$D$1)+COUNTIF(TaskList1[RESPONSABLE],$D$1),$D$1,"")</f>
        <v/>
      </c>
      <c r="E770" s="13" t="str">
        <f t="array" ref="E770">IF(TaskList15[[#This Row],[RESPONSABLE]]="","",IFERROR(INDEX(TaskList1[DATE LIMITE],SMALL(IF(TaskList1[RESPONSABLE]=$D$1,ROW(TaskList1[RESPONSABLE])-1),COUNTIF($D$3:D770,TaskList15[[#This Row],[RESPONSABLE]]))),IFERROR(INDEX(TaskList2[DATE LIMITE],SMALL(IF(TaskList2[RESPONSABLE]=$D$1,ROW(TaskList2[RESPONSABLE])-1),COUNTIF($D$3:D770,TaskList15[[#This Row],[RESPONSABLE]])-COUNTIF(TaskList1[RESPONSABLE],$D$1))),INDEX(TaskList3[DATE LIMITE],SMALL(IF(TaskList3[RESPONSABLE]=$D$1,ROW(TaskList3[RESPONSABLE])-1),COUNTIF($D$3:D770,TaskList15[[#This Row],[RESPONSABLE]])-COUNTIF(TaskList2[RESPONSABLE],$D$1)-COUNTIF(TaskList1[RESPONSABLE],$D$1))))))</f>
        <v/>
      </c>
      <c r="F770" s="10" t="str">
        <f t="array" ref="F770">IF(TaskList15[[#This Row],[RESPONSABLE]]="","",IFERROR(INDEX(TaskList1[STATUT],SMALL(IF(TaskList1[RESPONSABLE]=$D$1,ROW(TaskList1[RESPONSABLE])-1),COUNTIF($D$3:D770,TaskList15[[#This Row],[RESPONSABLE]]))),IFERROR(INDEX(TaskList2[STATUT],SMALL(IF(TaskList2[RESPONSABLE]=$D$1,ROW(TaskList2[RESPONSABLE])-1),COUNTIF($D$3:D770,TaskList15[[#This Row],[RESPONSABLE]])-COUNTIF(TaskList1[RESPONSABLE],$D$1))),INDEX(TaskList3[STATUT],SMALL(IF(TaskList3[RESPONSABLE]=$D$1,ROW(TaskList3[RESPONSABLE])-1),COUNTIF($D$3:D770,TaskList15[[#This Row],[RESPONSABLE]])-COUNTIF(TaskList2[RESPONSABLE],$D$1)-COUNTIF(TaskList1[RESPONSABLE],$D$1))))))</f>
        <v/>
      </c>
    </row>
    <row r="771" spans="1:6" x14ac:dyDescent="0.3">
      <c r="A771" s="10" t="str">
        <f t="array" ref="A771">IF(TaskList15[[#This Row],[RESPONSABLE]]="","",IFERROR(INDEX(TaskList1[THÈME],SMALL(IF(TaskList1[RESPONSABLE]=$D$1,ROW(TaskList1[RESPONSABLE])-1),COUNTIF($D$3:D771,TaskList15[[#This Row],[RESPONSABLE]]))),IFERROR(INDEX(TaskList2[THÈME],SMALL(IF(TaskList2[RESPONSABLE]=$D$1,ROW(TaskList2[RESPONSABLE])-1),COUNTIF($D$3:D771,TaskList15[[#This Row],[RESPONSABLE]])-COUNTIF(TaskList1[RESPONSABLE],$D$1))),INDEX(TaskList3[THÈME],SMALL(IF(TaskList3[RESPONSABLE]=$D$1,ROW(TaskList3[RESPONSABLE])-1),COUNTIF($D$3:D771,TaskList15[[#This Row],[RESPONSABLE]])-COUNTIF(TaskList2[RESPONSABLE],$D$1)-COUNTIF(TaskList1[RESPONSABLE],$D$1))))))</f>
        <v/>
      </c>
      <c r="B771" s="10" t="str">
        <f t="array" ref="B771">IF(TaskList15[[#This Row],[RESPONSABLE]]="","",IFERROR(INDEX(TaskList1[AXE],SMALL(IF(TaskList1[RESPONSABLE]=$D$1,ROW(TaskList1[RESPONSABLE])-1),COUNTIF($D$3:D771,TaskList15[[#This Row],[RESPONSABLE]]))),IFERROR(INDEX(TaskList2[AXE],SMALL(IF(TaskList2[RESPONSABLE]=$D$1,ROW(TaskList2[RESPONSABLE])-1),COUNTIF($D$3:D771,TaskList15[[#This Row],[RESPONSABLE]])-COUNTIF(TaskList1[RESPONSABLE],$D$1))),INDEX(TaskList3[AXE],SMALL(IF(TaskList3[RESPONSABLE]=$D$1,ROW(TaskList3[RESPONSABLE])-1),COUNTIF($D$3:D771,TaskList15[[#This Row],[RESPONSABLE]])-COUNTIF(TaskList2[RESPONSABLE],$D$1)-COUNTIF(TaskList1[RESPONSABLE],$D$1))))))</f>
        <v/>
      </c>
      <c r="D771" s="12" t="str">
        <f>IF(COUNTIF($D$2:D770,$D$1)&lt;COUNTIF(TaskList2[RESPONSABLE],$D$1)+COUNTIF(TaskList3[RESPONSABLE],$D$1)+COUNTIF(TaskList1[RESPONSABLE],$D$1),$D$1,"")</f>
        <v/>
      </c>
      <c r="E771" s="13" t="str">
        <f t="array" ref="E771">IF(TaskList15[[#This Row],[RESPONSABLE]]="","",IFERROR(INDEX(TaskList1[DATE LIMITE],SMALL(IF(TaskList1[RESPONSABLE]=$D$1,ROW(TaskList1[RESPONSABLE])-1),COUNTIF($D$3:D771,TaskList15[[#This Row],[RESPONSABLE]]))),IFERROR(INDEX(TaskList2[DATE LIMITE],SMALL(IF(TaskList2[RESPONSABLE]=$D$1,ROW(TaskList2[RESPONSABLE])-1),COUNTIF($D$3:D771,TaskList15[[#This Row],[RESPONSABLE]])-COUNTIF(TaskList1[RESPONSABLE],$D$1))),INDEX(TaskList3[DATE LIMITE],SMALL(IF(TaskList3[RESPONSABLE]=$D$1,ROW(TaskList3[RESPONSABLE])-1),COUNTIF($D$3:D771,TaskList15[[#This Row],[RESPONSABLE]])-COUNTIF(TaskList2[RESPONSABLE],$D$1)-COUNTIF(TaskList1[RESPONSABLE],$D$1))))))</f>
        <v/>
      </c>
      <c r="F771" s="10" t="str">
        <f t="array" ref="F771">IF(TaskList15[[#This Row],[RESPONSABLE]]="","",IFERROR(INDEX(TaskList1[STATUT],SMALL(IF(TaskList1[RESPONSABLE]=$D$1,ROW(TaskList1[RESPONSABLE])-1),COUNTIF($D$3:D771,TaskList15[[#This Row],[RESPONSABLE]]))),IFERROR(INDEX(TaskList2[STATUT],SMALL(IF(TaskList2[RESPONSABLE]=$D$1,ROW(TaskList2[RESPONSABLE])-1),COUNTIF($D$3:D771,TaskList15[[#This Row],[RESPONSABLE]])-COUNTIF(TaskList1[RESPONSABLE],$D$1))),INDEX(TaskList3[STATUT],SMALL(IF(TaskList3[RESPONSABLE]=$D$1,ROW(TaskList3[RESPONSABLE])-1),COUNTIF($D$3:D771,TaskList15[[#This Row],[RESPONSABLE]])-COUNTIF(TaskList2[RESPONSABLE],$D$1)-COUNTIF(TaskList1[RESPONSABLE],$D$1))))))</f>
        <v/>
      </c>
    </row>
    <row r="772" spans="1:6" x14ac:dyDescent="0.3">
      <c r="A772" s="10" t="str">
        <f t="array" ref="A772">IF(TaskList15[[#This Row],[RESPONSABLE]]="","",IFERROR(INDEX(TaskList1[THÈME],SMALL(IF(TaskList1[RESPONSABLE]=$D$1,ROW(TaskList1[RESPONSABLE])-1),COUNTIF($D$3:D772,TaskList15[[#This Row],[RESPONSABLE]]))),IFERROR(INDEX(TaskList2[THÈME],SMALL(IF(TaskList2[RESPONSABLE]=$D$1,ROW(TaskList2[RESPONSABLE])-1),COUNTIF($D$3:D772,TaskList15[[#This Row],[RESPONSABLE]])-COUNTIF(TaskList1[RESPONSABLE],$D$1))),INDEX(TaskList3[THÈME],SMALL(IF(TaskList3[RESPONSABLE]=$D$1,ROW(TaskList3[RESPONSABLE])-1),COUNTIF($D$3:D772,TaskList15[[#This Row],[RESPONSABLE]])-COUNTIF(TaskList2[RESPONSABLE],$D$1)-COUNTIF(TaskList1[RESPONSABLE],$D$1))))))</f>
        <v/>
      </c>
      <c r="B772" s="10" t="str">
        <f t="array" ref="B772">IF(TaskList15[[#This Row],[RESPONSABLE]]="","",IFERROR(INDEX(TaskList1[AXE],SMALL(IF(TaskList1[RESPONSABLE]=$D$1,ROW(TaskList1[RESPONSABLE])-1),COUNTIF($D$3:D772,TaskList15[[#This Row],[RESPONSABLE]]))),IFERROR(INDEX(TaskList2[AXE],SMALL(IF(TaskList2[RESPONSABLE]=$D$1,ROW(TaskList2[RESPONSABLE])-1),COUNTIF($D$3:D772,TaskList15[[#This Row],[RESPONSABLE]])-COUNTIF(TaskList1[RESPONSABLE],$D$1))),INDEX(TaskList3[AXE],SMALL(IF(TaskList3[RESPONSABLE]=$D$1,ROW(TaskList3[RESPONSABLE])-1),COUNTIF($D$3:D772,TaskList15[[#This Row],[RESPONSABLE]])-COUNTIF(TaskList2[RESPONSABLE],$D$1)-COUNTIF(TaskList1[RESPONSABLE],$D$1))))))</f>
        <v/>
      </c>
      <c r="D772" s="12" t="str">
        <f>IF(COUNTIF($D$2:D771,$D$1)&lt;COUNTIF(TaskList2[RESPONSABLE],$D$1)+COUNTIF(TaskList3[RESPONSABLE],$D$1)+COUNTIF(TaskList1[RESPONSABLE],$D$1),$D$1,"")</f>
        <v/>
      </c>
      <c r="E772" s="13" t="str">
        <f t="array" ref="E772">IF(TaskList15[[#This Row],[RESPONSABLE]]="","",IFERROR(INDEX(TaskList1[DATE LIMITE],SMALL(IF(TaskList1[RESPONSABLE]=$D$1,ROW(TaskList1[RESPONSABLE])-1),COUNTIF($D$3:D772,TaskList15[[#This Row],[RESPONSABLE]]))),IFERROR(INDEX(TaskList2[DATE LIMITE],SMALL(IF(TaskList2[RESPONSABLE]=$D$1,ROW(TaskList2[RESPONSABLE])-1),COUNTIF($D$3:D772,TaskList15[[#This Row],[RESPONSABLE]])-COUNTIF(TaskList1[RESPONSABLE],$D$1))),INDEX(TaskList3[DATE LIMITE],SMALL(IF(TaskList3[RESPONSABLE]=$D$1,ROW(TaskList3[RESPONSABLE])-1),COUNTIF($D$3:D772,TaskList15[[#This Row],[RESPONSABLE]])-COUNTIF(TaskList2[RESPONSABLE],$D$1)-COUNTIF(TaskList1[RESPONSABLE],$D$1))))))</f>
        <v/>
      </c>
      <c r="F772" s="10" t="str">
        <f t="array" ref="F772">IF(TaskList15[[#This Row],[RESPONSABLE]]="","",IFERROR(INDEX(TaskList1[STATUT],SMALL(IF(TaskList1[RESPONSABLE]=$D$1,ROW(TaskList1[RESPONSABLE])-1),COUNTIF($D$3:D772,TaskList15[[#This Row],[RESPONSABLE]]))),IFERROR(INDEX(TaskList2[STATUT],SMALL(IF(TaskList2[RESPONSABLE]=$D$1,ROW(TaskList2[RESPONSABLE])-1),COUNTIF($D$3:D772,TaskList15[[#This Row],[RESPONSABLE]])-COUNTIF(TaskList1[RESPONSABLE],$D$1))),INDEX(TaskList3[STATUT],SMALL(IF(TaskList3[RESPONSABLE]=$D$1,ROW(TaskList3[RESPONSABLE])-1),COUNTIF($D$3:D772,TaskList15[[#This Row],[RESPONSABLE]])-COUNTIF(TaskList2[RESPONSABLE],$D$1)-COUNTIF(TaskList1[RESPONSABLE],$D$1))))))</f>
        <v/>
      </c>
    </row>
    <row r="773" spans="1:6" x14ac:dyDescent="0.3">
      <c r="A773" s="10" t="str">
        <f t="array" ref="A773">IF(TaskList15[[#This Row],[RESPONSABLE]]="","",IFERROR(INDEX(TaskList1[THÈME],SMALL(IF(TaskList1[RESPONSABLE]=$D$1,ROW(TaskList1[RESPONSABLE])-1),COUNTIF($D$3:D773,TaskList15[[#This Row],[RESPONSABLE]]))),IFERROR(INDEX(TaskList2[THÈME],SMALL(IF(TaskList2[RESPONSABLE]=$D$1,ROW(TaskList2[RESPONSABLE])-1),COUNTIF($D$3:D773,TaskList15[[#This Row],[RESPONSABLE]])-COUNTIF(TaskList1[RESPONSABLE],$D$1))),INDEX(TaskList3[THÈME],SMALL(IF(TaskList3[RESPONSABLE]=$D$1,ROW(TaskList3[RESPONSABLE])-1),COUNTIF($D$3:D773,TaskList15[[#This Row],[RESPONSABLE]])-COUNTIF(TaskList2[RESPONSABLE],$D$1)-COUNTIF(TaskList1[RESPONSABLE],$D$1))))))</f>
        <v/>
      </c>
      <c r="B773" s="10" t="str">
        <f t="array" ref="B773">IF(TaskList15[[#This Row],[RESPONSABLE]]="","",IFERROR(INDEX(TaskList1[AXE],SMALL(IF(TaskList1[RESPONSABLE]=$D$1,ROW(TaskList1[RESPONSABLE])-1),COUNTIF($D$3:D773,TaskList15[[#This Row],[RESPONSABLE]]))),IFERROR(INDEX(TaskList2[AXE],SMALL(IF(TaskList2[RESPONSABLE]=$D$1,ROW(TaskList2[RESPONSABLE])-1),COUNTIF($D$3:D773,TaskList15[[#This Row],[RESPONSABLE]])-COUNTIF(TaskList1[RESPONSABLE],$D$1))),INDEX(TaskList3[AXE],SMALL(IF(TaskList3[RESPONSABLE]=$D$1,ROW(TaskList3[RESPONSABLE])-1),COUNTIF($D$3:D773,TaskList15[[#This Row],[RESPONSABLE]])-COUNTIF(TaskList2[RESPONSABLE],$D$1)-COUNTIF(TaskList1[RESPONSABLE],$D$1))))))</f>
        <v/>
      </c>
      <c r="D773" s="12" t="str">
        <f>IF(COUNTIF($D$2:D772,$D$1)&lt;COUNTIF(TaskList2[RESPONSABLE],$D$1)+COUNTIF(TaskList3[RESPONSABLE],$D$1)+COUNTIF(TaskList1[RESPONSABLE],$D$1),$D$1,"")</f>
        <v/>
      </c>
      <c r="E773" s="13" t="str">
        <f t="array" ref="E773">IF(TaskList15[[#This Row],[RESPONSABLE]]="","",IFERROR(INDEX(TaskList1[DATE LIMITE],SMALL(IF(TaskList1[RESPONSABLE]=$D$1,ROW(TaskList1[RESPONSABLE])-1),COUNTIF($D$3:D773,TaskList15[[#This Row],[RESPONSABLE]]))),IFERROR(INDEX(TaskList2[DATE LIMITE],SMALL(IF(TaskList2[RESPONSABLE]=$D$1,ROW(TaskList2[RESPONSABLE])-1),COUNTIF($D$3:D773,TaskList15[[#This Row],[RESPONSABLE]])-COUNTIF(TaskList1[RESPONSABLE],$D$1))),INDEX(TaskList3[DATE LIMITE],SMALL(IF(TaskList3[RESPONSABLE]=$D$1,ROW(TaskList3[RESPONSABLE])-1),COUNTIF($D$3:D773,TaskList15[[#This Row],[RESPONSABLE]])-COUNTIF(TaskList2[RESPONSABLE],$D$1)-COUNTIF(TaskList1[RESPONSABLE],$D$1))))))</f>
        <v/>
      </c>
      <c r="F773" s="10" t="str">
        <f t="array" ref="F773">IF(TaskList15[[#This Row],[RESPONSABLE]]="","",IFERROR(INDEX(TaskList1[STATUT],SMALL(IF(TaskList1[RESPONSABLE]=$D$1,ROW(TaskList1[RESPONSABLE])-1),COUNTIF($D$3:D773,TaskList15[[#This Row],[RESPONSABLE]]))),IFERROR(INDEX(TaskList2[STATUT],SMALL(IF(TaskList2[RESPONSABLE]=$D$1,ROW(TaskList2[RESPONSABLE])-1),COUNTIF($D$3:D773,TaskList15[[#This Row],[RESPONSABLE]])-COUNTIF(TaskList1[RESPONSABLE],$D$1))),INDEX(TaskList3[STATUT],SMALL(IF(TaskList3[RESPONSABLE]=$D$1,ROW(TaskList3[RESPONSABLE])-1),COUNTIF($D$3:D773,TaskList15[[#This Row],[RESPONSABLE]])-COUNTIF(TaskList2[RESPONSABLE],$D$1)-COUNTIF(TaskList1[RESPONSABLE],$D$1))))))</f>
        <v/>
      </c>
    </row>
    <row r="774" spans="1:6" x14ac:dyDescent="0.3">
      <c r="A774" s="10" t="str">
        <f t="array" ref="A774">IF(TaskList15[[#This Row],[RESPONSABLE]]="","",IFERROR(INDEX(TaskList1[THÈME],SMALL(IF(TaskList1[RESPONSABLE]=$D$1,ROW(TaskList1[RESPONSABLE])-1),COUNTIF($D$3:D774,TaskList15[[#This Row],[RESPONSABLE]]))),IFERROR(INDEX(TaskList2[THÈME],SMALL(IF(TaskList2[RESPONSABLE]=$D$1,ROW(TaskList2[RESPONSABLE])-1),COUNTIF($D$3:D774,TaskList15[[#This Row],[RESPONSABLE]])-COUNTIF(TaskList1[RESPONSABLE],$D$1))),INDEX(TaskList3[THÈME],SMALL(IF(TaskList3[RESPONSABLE]=$D$1,ROW(TaskList3[RESPONSABLE])-1),COUNTIF($D$3:D774,TaskList15[[#This Row],[RESPONSABLE]])-COUNTIF(TaskList2[RESPONSABLE],$D$1)-COUNTIF(TaskList1[RESPONSABLE],$D$1))))))</f>
        <v/>
      </c>
      <c r="B774" s="10" t="str">
        <f t="array" ref="B774">IF(TaskList15[[#This Row],[RESPONSABLE]]="","",IFERROR(INDEX(TaskList1[AXE],SMALL(IF(TaskList1[RESPONSABLE]=$D$1,ROW(TaskList1[RESPONSABLE])-1),COUNTIF($D$3:D774,TaskList15[[#This Row],[RESPONSABLE]]))),IFERROR(INDEX(TaskList2[AXE],SMALL(IF(TaskList2[RESPONSABLE]=$D$1,ROW(TaskList2[RESPONSABLE])-1),COUNTIF($D$3:D774,TaskList15[[#This Row],[RESPONSABLE]])-COUNTIF(TaskList1[RESPONSABLE],$D$1))),INDEX(TaskList3[AXE],SMALL(IF(TaskList3[RESPONSABLE]=$D$1,ROW(TaskList3[RESPONSABLE])-1),COUNTIF($D$3:D774,TaskList15[[#This Row],[RESPONSABLE]])-COUNTIF(TaskList2[RESPONSABLE],$D$1)-COUNTIF(TaskList1[RESPONSABLE],$D$1))))))</f>
        <v/>
      </c>
      <c r="D774" s="12" t="str">
        <f>IF(COUNTIF($D$2:D773,$D$1)&lt;COUNTIF(TaskList2[RESPONSABLE],$D$1)+COUNTIF(TaskList3[RESPONSABLE],$D$1)+COUNTIF(TaskList1[RESPONSABLE],$D$1),$D$1,"")</f>
        <v/>
      </c>
      <c r="E774" s="13" t="str">
        <f t="array" ref="E774">IF(TaskList15[[#This Row],[RESPONSABLE]]="","",IFERROR(INDEX(TaskList1[DATE LIMITE],SMALL(IF(TaskList1[RESPONSABLE]=$D$1,ROW(TaskList1[RESPONSABLE])-1),COUNTIF($D$3:D774,TaskList15[[#This Row],[RESPONSABLE]]))),IFERROR(INDEX(TaskList2[DATE LIMITE],SMALL(IF(TaskList2[RESPONSABLE]=$D$1,ROW(TaskList2[RESPONSABLE])-1),COUNTIF($D$3:D774,TaskList15[[#This Row],[RESPONSABLE]])-COUNTIF(TaskList1[RESPONSABLE],$D$1))),INDEX(TaskList3[DATE LIMITE],SMALL(IF(TaskList3[RESPONSABLE]=$D$1,ROW(TaskList3[RESPONSABLE])-1),COUNTIF($D$3:D774,TaskList15[[#This Row],[RESPONSABLE]])-COUNTIF(TaskList2[RESPONSABLE],$D$1)-COUNTIF(TaskList1[RESPONSABLE],$D$1))))))</f>
        <v/>
      </c>
      <c r="F774" s="10" t="str">
        <f t="array" ref="F774">IF(TaskList15[[#This Row],[RESPONSABLE]]="","",IFERROR(INDEX(TaskList1[STATUT],SMALL(IF(TaskList1[RESPONSABLE]=$D$1,ROW(TaskList1[RESPONSABLE])-1),COUNTIF($D$3:D774,TaskList15[[#This Row],[RESPONSABLE]]))),IFERROR(INDEX(TaskList2[STATUT],SMALL(IF(TaskList2[RESPONSABLE]=$D$1,ROW(TaskList2[RESPONSABLE])-1),COUNTIF($D$3:D774,TaskList15[[#This Row],[RESPONSABLE]])-COUNTIF(TaskList1[RESPONSABLE],$D$1))),INDEX(TaskList3[STATUT],SMALL(IF(TaskList3[RESPONSABLE]=$D$1,ROW(TaskList3[RESPONSABLE])-1),COUNTIF($D$3:D774,TaskList15[[#This Row],[RESPONSABLE]])-COUNTIF(TaskList2[RESPONSABLE],$D$1)-COUNTIF(TaskList1[RESPONSABLE],$D$1))))))</f>
        <v/>
      </c>
    </row>
    <row r="775" spans="1:6" x14ac:dyDescent="0.3">
      <c r="A775" s="10" t="str">
        <f t="array" ref="A775">IF(TaskList15[[#This Row],[RESPONSABLE]]="","",IFERROR(INDEX(TaskList1[THÈME],SMALL(IF(TaskList1[RESPONSABLE]=$D$1,ROW(TaskList1[RESPONSABLE])-1),COUNTIF($D$3:D775,TaskList15[[#This Row],[RESPONSABLE]]))),IFERROR(INDEX(TaskList2[THÈME],SMALL(IF(TaskList2[RESPONSABLE]=$D$1,ROW(TaskList2[RESPONSABLE])-1),COUNTIF($D$3:D775,TaskList15[[#This Row],[RESPONSABLE]])-COUNTIF(TaskList1[RESPONSABLE],$D$1))),INDEX(TaskList3[THÈME],SMALL(IF(TaskList3[RESPONSABLE]=$D$1,ROW(TaskList3[RESPONSABLE])-1),COUNTIF($D$3:D775,TaskList15[[#This Row],[RESPONSABLE]])-COUNTIF(TaskList2[RESPONSABLE],$D$1)-COUNTIF(TaskList1[RESPONSABLE],$D$1))))))</f>
        <v/>
      </c>
      <c r="B775" s="10" t="str">
        <f t="array" ref="B775">IF(TaskList15[[#This Row],[RESPONSABLE]]="","",IFERROR(INDEX(TaskList1[AXE],SMALL(IF(TaskList1[RESPONSABLE]=$D$1,ROW(TaskList1[RESPONSABLE])-1),COUNTIF($D$3:D775,TaskList15[[#This Row],[RESPONSABLE]]))),IFERROR(INDEX(TaskList2[AXE],SMALL(IF(TaskList2[RESPONSABLE]=$D$1,ROW(TaskList2[RESPONSABLE])-1),COUNTIF($D$3:D775,TaskList15[[#This Row],[RESPONSABLE]])-COUNTIF(TaskList1[RESPONSABLE],$D$1))),INDEX(TaskList3[AXE],SMALL(IF(TaskList3[RESPONSABLE]=$D$1,ROW(TaskList3[RESPONSABLE])-1),COUNTIF($D$3:D775,TaskList15[[#This Row],[RESPONSABLE]])-COUNTIF(TaskList2[RESPONSABLE],$D$1)-COUNTIF(TaskList1[RESPONSABLE],$D$1))))))</f>
        <v/>
      </c>
      <c r="D775" s="12" t="str">
        <f>IF(COUNTIF($D$2:D774,$D$1)&lt;COUNTIF(TaskList2[RESPONSABLE],$D$1)+COUNTIF(TaskList3[RESPONSABLE],$D$1)+COUNTIF(TaskList1[RESPONSABLE],$D$1),$D$1,"")</f>
        <v/>
      </c>
      <c r="E775" s="13" t="str">
        <f t="array" ref="E775">IF(TaskList15[[#This Row],[RESPONSABLE]]="","",IFERROR(INDEX(TaskList1[DATE LIMITE],SMALL(IF(TaskList1[RESPONSABLE]=$D$1,ROW(TaskList1[RESPONSABLE])-1),COUNTIF($D$3:D775,TaskList15[[#This Row],[RESPONSABLE]]))),IFERROR(INDEX(TaskList2[DATE LIMITE],SMALL(IF(TaskList2[RESPONSABLE]=$D$1,ROW(TaskList2[RESPONSABLE])-1),COUNTIF($D$3:D775,TaskList15[[#This Row],[RESPONSABLE]])-COUNTIF(TaskList1[RESPONSABLE],$D$1))),INDEX(TaskList3[DATE LIMITE],SMALL(IF(TaskList3[RESPONSABLE]=$D$1,ROW(TaskList3[RESPONSABLE])-1),COUNTIF($D$3:D775,TaskList15[[#This Row],[RESPONSABLE]])-COUNTIF(TaskList2[RESPONSABLE],$D$1)-COUNTIF(TaskList1[RESPONSABLE],$D$1))))))</f>
        <v/>
      </c>
      <c r="F775" s="10" t="str">
        <f t="array" ref="F775">IF(TaskList15[[#This Row],[RESPONSABLE]]="","",IFERROR(INDEX(TaskList1[STATUT],SMALL(IF(TaskList1[RESPONSABLE]=$D$1,ROW(TaskList1[RESPONSABLE])-1),COUNTIF($D$3:D775,TaskList15[[#This Row],[RESPONSABLE]]))),IFERROR(INDEX(TaskList2[STATUT],SMALL(IF(TaskList2[RESPONSABLE]=$D$1,ROW(TaskList2[RESPONSABLE])-1),COUNTIF($D$3:D775,TaskList15[[#This Row],[RESPONSABLE]])-COUNTIF(TaskList1[RESPONSABLE],$D$1))),INDEX(TaskList3[STATUT],SMALL(IF(TaskList3[RESPONSABLE]=$D$1,ROW(TaskList3[RESPONSABLE])-1),COUNTIF($D$3:D775,TaskList15[[#This Row],[RESPONSABLE]])-COUNTIF(TaskList2[RESPONSABLE],$D$1)-COUNTIF(TaskList1[RESPONSABLE],$D$1))))))</f>
        <v/>
      </c>
    </row>
    <row r="776" spans="1:6" x14ac:dyDescent="0.3">
      <c r="A776" s="10" t="str">
        <f t="array" ref="A776">IF(TaskList15[[#This Row],[RESPONSABLE]]="","",IFERROR(INDEX(TaskList1[THÈME],SMALL(IF(TaskList1[RESPONSABLE]=$D$1,ROW(TaskList1[RESPONSABLE])-1),COUNTIF($D$3:D776,TaskList15[[#This Row],[RESPONSABLE]]))),IFERROR(INDEX(TaskList2[THÈME],SMALL(IF(TaskList2[RESPONSABLE]=$D$1,ROW(TaskList2[RESPONSABLE])-1),COUNTIF($D$3:D776,TaskList15[[#This Row],[RESPONSABLE]])-COUNTIF(TaskList1[RESPONSABLE],$D$1))),INDEX(TaskList3[THÈME],SMALL(IF(TaskList3[RESPONSABLE]=$D$1,ROW(TaskList3[RESPONSABLE])-1),COUNTIF($D$3:D776,TaskList15[[#This Row],[RESPONSABLE]])-COUNTIF(TaskList2[RESPONSABLE],$D$1)-COUNTIF(TaskList1[RESPONSABLE],$D$1))))))</f>
        <v/>
      </c>
      <c r="B776" s="10" t="str">
        <f t="array" ref="B776">IF(TaskList15[[#This Row],[RESPONSABLE]]="","",IFERROR(INDEX(TaskList1[AXE],SMALL(IF(TaskList1[RESPONSABLE]=$D$1,ROW(TaskList1[RESPONSABLE])-1),COUNTIF($D$3:D776,TaskList15[[#This Row],[RESPONSABLE]]))),IFERROR(INDEX(TaskList2[AXE],SMALL(IF(TaskList2[RESPONSABLE]=$D$1,ROW(TaskList2[RESPONSABLE])-1),COUNTIF($D$3:D776,TaskList15[[#This Row],[RESPONSABLE]])-COUNTIF(TaskList1[RESPONSABLE],$D$1))),INDEX(TaskList3[AXE],SMALL(IF(TaskList3[RESPONSABLE]=$D$1,ROW(TaskList3[RESPONSABLE])-1),COUNTIF($D$3:D776,TaskList15[[#This Row],[RESPONSABLE]])-COUNTIF(TaskList2[RESPONSABLE],$D$1)-COUNTIF(TaskList1[RESPONSABLE],$D$1))))))</f>
        <v/>
      </c>
      <c r="D776" s="12" t="str">
        <f>IF(COUNTIF($D$2:D775,$D$1)&lt;COUNTIF(TaskList2[RESPONSABLE],$D$1)+COUNTIF(TaskList3[RESPONSABLE],$D$1)+COUNTIF(TaskList1[RESPONSABLE],$D$1),$D$1,"")</f>
        <v/>
      </c>
      <c r="E776" s="13" t="str">
        <f t="array" ref="E776">IF(TaskList15[[#This Row],[RESPONSABLE]]="","",IFERROR(INDEX(TaskList1[DATE LIMITE],SMALL(IF(TaskList1[RESPONSABLE]=$D$1,ROW(TaskList1[RESPONSABLE])-1),COUNTIF($D$3:D776,TaskList15[[#This Row],[RESPONSABLE]]))),IFERROR(INDEX(TaskList2[DATE LIMITE],SMALL(IF(TaskList2[RESPONSABLE]=$D$1,ROW(TaskList2[RESPONSABLE])-1),COUNTIF($D$3:D776,TaskList15[[#This Row],[RESPONSABLE]])-COUNTIF(TaskList1[RESPONSABLE],$D$1))),INDEX(TaskList3[DATE LIMITE],SMALL(IF(TaskList3[RESPONSABLE]=$D$1,ROW(TaskList3[RESPONSABLE])-1),COUNTIF($D$3:D776,TaskList15[[#This Row],[RESPONSABLE]])-COUNTIF(TaskList2[RESPONSABLE],$D$1)-COUNTIF(TaskList1[RESPONSABLE],$D$1))))))</f>
        <v/>
      </c>
      <c r="F776" s="10" t="str">
        <f t="array" ref="F776">IF(TaskList15[[#This Row],[RESPONSABLE]]="","",IFERROR(INDEX(TaskList1[STATUT],SMALL(IF(TaskList1[RESPONSABLE]=$D$1,ROW(TaskList1[RESPONSABLE])-1),COUNTIF($D$3:D776,TaskList15[[#This Row],[RESPONSABLE]]))),IFERROR(INDEX(TaskList2[STATUT],SMALL(IF(TaskList2[RESPONSABLE]=$D$1,ROW(TaskList2[RESPONSABLE])-1),COUNTIF($D$3:D776,TaskList15[[#This Row],[RESPONSABLE]])-COUNTIF(TaskList1[RESPONSABLE],$D$1))),INDEX(TaskList3[STATUT],SMALL(IF(TaskList3[RESPONSABLE]=$D$1,ROW(TaskList3[RESPONSABLE])-1),COUNTIF($D$3:D776,TaskList15[[#This Row],[RESPONSABLE]])-COUNTIF(TaskList2[RESPONSABLE],$D$1)-COUNTIF(TaskList1[RESPONSABLE],$D$1))))))</f>
        <v/>
      </c>
    </row>
    <row r="777" spans="1:6" x14ac:dyDescent="0.3">
      <c r="A777" s="10" t="str">
        <f t="array" ref="A777">IF(TaskList15[[#This Row],[RESPONSABLE]]="","",IFERROR(INDEX(TaskList1[THÈME],SMALL(IF(TaskList1[RESPONSABLE]=$D$1,ROW(TaskList1[RESPONSABLE])-1),COUNTIF($D$3:D777,TaskList15[[#This Row],[RESPONSABLE]]))),IFERROR(INDEX(TaskList2[THÈME],SMALL(IF(TaskList2[RESPONSABLE]=$D$1,ROW(TaskList2[RESPONSABLE])-1),COUNTIF($D$3:D777,TaskList15[[#This Row],[RESPONSABLE]])-COUNTIF(TaskList1[RESPONSABLE],$D$1))),INDEX(TaskList3[THÈME],SMALL(IF(TaskList3[RESPONSABLE]=$D$1,ROW(TaskList3[RESPONSABLE])-1),COUNTIF($D$3:D777,TaskList15[[#This Row],[RESPONSABLE]])-COUNTIF(TaskList2[RESPONSABLE],$D$1)-COUNTIF(TaskList1[RESPONSABLE],$D$1))))))</f>
        <v/>
      </c>
      <c r="B777" s="10" t="str">
        <f t="array" ref="B777">IF(TaskList15[[#This Row],[RESPONSABLE]]="","",IFERROR(INDEX(TaskList1[AXE],SMALL(IF(TaskList1[RESPONSABLE]=$D$1,ROW(TaskList1[RESPONSABLE])-1),COUNTIF($D$3:D777,TaskList15[[#This Row],[RESPONSABLE]]))),IFERROR(INDEX(TaskList2[AXE],SMALL(IF(TaskList2[RESPONSABLE]=$D$1,ROW(TaskList2[RESPONSABLE])-1),COUNTIF($D$3:D777,TaskList15[[#This Row],[RESPONSABLE]])-COUNTIF(TaskList1[RESPONSABLE],$D$1))),INDEX(TaskList3[AXE],SMALL(IF(TaskList3[RESPONSABLE]=$D$1,ROW(TaskList3[RESPONSABLE])-1),COUNTIF($D$3:D777,TaskList15[[#This Row],[RESPONSABLE]])-COUNTIF(TaskList2[RESPONSABLE],$D$1)-COUNTIF(TaskList1[RESPONSABLE],$D$1))))))</f>
        <v/>
      </c>
      <c r="D777" s="12" t="str">
        <f>IF(COUNTIF($D$2:D776,$D$1)&lt;COUNTIF(TaskList2[RESPONSABLE],$D$1)+COUNTIF(TaskList3[RESPONSABLE],$D$1)+COUNTIF(TaskList1[RESPONSABLE],$D$1),$D$1,"")</f>
        <v/>
      </c>
      <c r="E777" s="13" t="str">
        <f t="array" ref="E777">IF(TaskList15[[#This Row],[RESPONSABLE]]="","",IFERROR(INDEX(TaskList1[DATE LIMITE],SMALL(IF(TaskList1[RESPONSABLE]=$D$1,ROW(TaskList1[RESPONSABLE])-1),COUNTIF($D$3:D777,TaskList15[[#This Row],[RESPONSABLE]]))),IFERROR(INDEX(TaskList2[DATE LIMITE],SMALL(IF(TaskList2[RESPONSABLE]=$D$1,ROW(TaskList2[RESPONSABLE])-1),COUNTIF($D$3:D777,TaskList15[[#This Row],[RESPONSABLE]])-COUNTIF(TaskList1[RESPONSABLE],$D$1))),INDEX(TaskList3[DATE LIMITE],SMALL(IF(TaskList3[RESPONSABLE]=$D$1,ROW(TaskList3[RESPONSABLE])-1),COUNTIF($D$3:D777,TaskList15[[#This Row],[RESPONSABLE]])-COUNTIF(TaskList2[RESPONSABLE],$D$1)-COUNTIF(TaskList1[RESPONSABLE],$D$1))))))</f>
        <v/>
      </c>
      <c r="F777" s="10" t="str">
        <f t="array" ref="F777">IF(TaskList15[[#This Row],[RESPONSABLE]]="","",IFERROR(INDEX(TaskList1[STATUT],SMALL(IF(TaskList1[RESPONSABLE]=$D$1,ROW(TaskList1[RESPONSABLE])-1),COUNTIF($D$3:D777,TaskList15[[#This Row],[RESPONSABLE]]))),IFERROR(INDEX(TaskList2[STATUT],SMALL(IF(TaskList2[RESPONSABLE]=$D$1,ROW(TaskList2[RESPONSABLE])-1),COUNTIF($D$3:D777,TaskList15[[#This Row],[RESPONSABLE]])-COUNTIF(TaskList1[RESPONSABLE],$D$1))),INDEX(TaskList3[STATUT],SMALL(IF(TaskList3[RESPONSABLE]=$D$1,ROW(TaskList3[RESPONSABLE])-1),COUNTIF($D$3:D777,TaskList15[[#This Row],[RESPONSABLE]])-COUNTIF(TaskList2[RESPONSABLE],$D$1)-COUNTIF(TaskList1[RESPONSABLE],$D$1))))))</f>
        <v/>
      </c>
    </row>
    <row r="778" spans="1:6" x14ac:dyDescent="0.3">
      <c r="A778" s="10" t="str">
        <f t="array" ref="A778">IF(TaskList15[[#This Row],[RESPONSABLE]]="","",IFERROR(INDEX(TaskList1[THÈME],SMALL(IF(TaskList1[RESPONSABLE]=$D$1,ROW(TaskList1[RESPONSABLE])-1),COUNTIF($D$3:D778,TaskList15[[#This Row],[RESPONSABLE]]))),IFERROR(INDEX(TaskList2[THÈME],SMALL(IF(TaskList2[RESPONSABLE]=$D$1,ROW(TaskList2[RESPONSABLE])-1),COUNTIF($D$3:D778,TaskList15[[#This Row],[RESPONSABLE]])-COUNTIF(TaskList1[RESPONSABLE],$D$1))),INDEX(TaskList3[THÈME],SMALL(IF(TaskList3[RESPONSABLE]=$D$1,ROW(TaskList3[RESPONSABLE])-1),COUNTIF($D$3:D778,TaskList15[[#This Row],[RESPONSABLE]])-COUNTIF(TaskList2[RESPONSABLE],$D$1)-COUNTIF(TaskList1[RESPONSABLE],$D$1))))))</f>
        <v/>
      </c>
      <c r="B778" s="10" t="str">
        <f t="array" ref="B778">IF(TaskList15[[#This Row],[RESPONSABLE]]="","",IFERROR(INDEX(TaskList1[AXE],SMALL(IF(TaskList1[RESPONSABLE]=$D$1,ROW(TaskList1[RESPONSABLE])-1),COUNTIF($D$3:D778,TaskList15[[#This Row],[RESPONSABLE]]))),IFERROR(INDEX(TaskList2[AXE],SMALL(IF(TaskList2[RESPONSABLE]=$D$1,ROW(TaskList2[RESPONSABLE])-1),COUNTIF($D$3:D778,TaskList15[[#This Row],[RESPONSABLE]])-COUNTIF(TaskList1[RESPONSABLE],$D$1))),INDEX(TaskList3[AXE],SMALL(IF(TaskList3[RESPONSABLE]=$D$1,ROW(TaskList3[RESPONSABLE])-1),COUNTIF($D$3:D778,TaskList15[[#This Row],[RESPONSABLE]])-COUNTIF(TaskList2[RESPONSABLE],$D$1)-COUNTIF(TaskList1[RESPONSABLE],$D$1))))))</f>
        <v/>
      </c>
      <c r="D778" s="12" t="str">
        <f>IF(COUNTIF($D$2:D777,$D$1)&lt;COUNTIF(TaskList2[RESPONSABLE],$D$1)+COUNTIF(TaskList3[RESPONSABLE],$D$1)+COUNTIF(TaskList1[RESPONSABLE],$D$1),$D$1,"")</f>
        <v/>
      </c>
      <c r="E778" s="13" t="str">
        <f t="array" ref="E778">IF(TaskList15[[#This Row],[RESPONSABLE]]="","",IFERROR(INDEX(TaskList1[DATE LIMITE],SMALL(IF(TaskList1[RESPONSABLE]=$D$1,ROW(TaskList1[RESPONSABLE])-1),COUNTIF($D$3:D778,TaskList15[[#This Row],[RESPONSABLE]]))),IFERROR(INDEX(TaskList2[DATE LIMITE],SMALL(IF(TaskList2[RESPONSABLE]=$D$1,ROW(TaskList2[RESPONSABLE])-1),COUNTIF($D$3:D778,TaskList15[[#This Row],[RESPONSABLE]])-COUNTIF(TaskList1[RESPONSABLE],$D$1))),INDEX(TaskList3[DATE LIMITE],SMALL(IF(TaskList3[RESPONSABLE]=$D$1,ROW(TaskList3[RESPONSABLE])-1),COUNTIF($D$3:D778,TaskList15[[#This Row],[RESPONSABLE]])-COUNTIF(TaskList2[RESPONSABLE],$D$1)-COUNTIF(TaskList1[RESPONSABLE],$D$1))))))</f>
        <v/>
      </c>
      <c r="F778" s="10" t="str">
        <f t="array" ref="F778">IF(TaskList15[[#This Row],[RESPONSABLE]]="","",IFERROR(INDEX(TaskList1[STATUT],SMALL(IF(TaskList1[RESPONSABLE]=$D$1,ROW(TaskList1[RESPONSABLE])-1),COUNTIF($D$3:D778,TaskList15[[#This Row],[RESPONSABLE]]))),IFERROR(INDEX(TaskList2[STATUT],SMALL(IF(TaskList2[RESPONSABLE]=$D$1,ROW(TaskList2[RESPONSABLE])-1),COUNTIF($D$3:D778,TaskList15[[#This Row],[RESPONSABLE]])-COUNTIF(TaskList1[RESPONSABLE],$D$1))),INDEX(TaskList3[STATUT],SMALL(IF(TaskList3[RESPONSABLE]=$D$1,ROW(TaskList3[RESPONSABLE])-1),COUNTIF($D$3:D778,TaskList15[[#This Row],[RESPONSABLE]])-COUNTIF(TaskList2[RESPONSABLE],$D$1)-COUNTIF(TaskList1[RESPONSABLE],$D$1))))))</f>
        <v/>
      </c>
    </row>
    <row r="779" spans="1:6" x14ac:dyDescent="0.3">
      <c r="A779" s="10" t="str">
        <f t="array" ref="A779">IF(TaskList15[[#This Row],[RESPONSABLE]]="","",IFERROR(INDEX(TaskList1[THÈME],SMALL(IF(TaskList1[RESPONSABLE]=$D$1,ROW(TaskList1[RESPONSABLE])-1),COUNTIF($D$3:D779,TaskList15[[#This Row],[RESPONSABLE]]))),IFERROR(INDEX(TaskList2[THÈME],SMALL(IF(TaskList2[RESPONSABLE]=$D$1,ROW(TaskList2[RESPONSABLE])-1),COUNTIF($D$3:D779,TaskList15[[#This Row],[RESPONSABLE]])-COUNTIF(TaskList1[RESPONSABLE],$D$1))),INDEX(TaskList3[THÈME],SMALL(IF(TaskList3[RESPONSABLE]=$D$1,ROW(TaskList3[RESPONSABLE])-1),COUNTIF($D$3:D779,TaskList15[[#This Row],[RESPONSABLE]])-COUNTIF(TaskList2[RESPONSABLE],$D$1)-COUNTIF(TaskList1[RESPONSABLE],$D$1))))))</f>
        <v/>
      </c>
      <c r="B779" s="10" t="str">
        <f t="array" ref="B779">IF(TaskList15[[#This Row],[RESPONSABLE]]="","",IFERROR(INDEX(TaskList1[AXE],SMALL(IF(TaskList1[RESPONSABLE]=$D$1,ROW(TaskList1[RESPONSABLE])-1),COUNTIF($D$3:D779,TaskList15[[#This Row],[RESPONSABLE]]))),IFERROR(INDEX(TaskList2[AXE],SMALL(IF(TaskList2[RESPONSABLE]=$D$1,ROW(TaskList2[RESPONSABLE])-1),COUNTIF($D$3:D779,TaskList15[[#This Row],[RESPONSABLE]])-COUNTIF(TaskList1[RESPONSABLE],$D$1))),INDEX(TaskList3[AXE],SMALL(IF(TaskList3[RESPONSABLE]=$D$1,ROW(TaskList3[RESPONSABLE])-1),COUNTIF($D$3:D779,TaskList15[[#This Row],[RESPONSABLE]])-COUNTIF(TaskList2[RESPONSABLE],$D$1)-COUNTIF(TaskList1[RESPONSABLE],$D$1))))))</f>
        <v/>
      </c>
      <c r="D779" s="12" t="str">
        <f>IF(COUNTIF($D$2:D778,$D$1)&lt;COUNTIF(TaskList2[RESPONSABLE],$D$1)+COUNTIF(TaskList3[RESPONSABLE],$D$1)+COUNTIF(TaskList1[RESPONSABLE],$D$1),$D$1,"")</f>
        <v/>
      </c>
      <c r="E779" s="13" t="str">
        <f t="array" ref="E779">IF(TaskList15[[#This Row],[RESPONSABLE]]="","",IFERROR(INDEX(TaskList1[DATE LIMITE],SMALL(IF(TaskList1[RESPONSABLE]=$D$1,ROW(TaskList1[RESPONSABLE])-1),COUNTIF($D$3:D779,TaskList15[[#This Row],[RESPONSABLE]]))),IFERROR(INDEX(TaskList2[DATE LIMITE],SMALL(IF(TaskList2[RESPONSABLE]=$D$1,ROW(TaskList2[RESPONSABLE])-1),COUNTIF($D$3:D779,TaskList15[[#This Row],[RESPONSABLE]])-COUNTIF(TaskList1[RESPONSABLE],$D$1))),INDEX(TaskList3[DATE LIMITE],SMALL(IF(TaskList3[RESPONSABLE]=$D$1,ROW(TaskList3[RESPONSABLE])-1),COUNTIF($D$3:D779,TaskList15[[#This Row],[RESPONSABLE]])-COUNTIF(TaskList2[RESPONSABLE],$D$1)-COUNTIF(TaskList1[RESPONSABLE],$D$1))))))</f>
        <v/>
      </c>
      <c r="F779" s="10" t="str">
        <f t="array" ref="F779">IF(TaskList15[[#This Row],[RESPONSABLE]]="","",IFERROR(INDEX(TaskList1[STATUT],SMALL(IF(TaskList1[RESPONSABLE]=$D$1,ROW(TaskList1[RESPONSABLE])-1),COUNTIF($D$3:D779,TaskList15[[#This Row],[RESPONSABLE]]))),IFERROR(INDEX(TaskList2[STATUT],SMALL(IF(TaskList2[RESPONSABLE]=$D$1,ROW(TaskList2[RESPONSABLE])-1),COUNTIF($D$3:D779,TaskList15[[#This Row],[RESPONSABLE]])-COUNTIF(TaskList1[RESPONSABLE],$D$1))),INDEX(TaskList3[STATUT],SMALL(IF(TaskList3[RESPONSABLE]=$D$1,ROW(TaskList3[RESPONSABLE])-1),COUNTIF($D$3:D779,TaskList15[[#This Row],[RESPONSABLE]])-COUNTIF(TaskList2[RESPONSABLE],$D$1)-COUNTIF(TaskList1[RESPONSABLE],$D$1))))))</f>
        <v/>
      </c>
    </row>
    <row r="780" spans="1:6" x14ac:dyDescent="0.3">
      <c r="A780" s="10" t="str">
        <f t="array" ref="A780">IF(TaskList15[[#This Row],[RESPONSABLE]]="","",IFERROR(INDEX(TaskList1[THÈME],SMALL(IF(TaskList1[RESPONSABLE]=$D$1,ROW(TaskList1[RESPONSABLE])-1),COUNTIF($D$3:D780,TaskList15[[#This Row],[RESPONSABLE]]))),IFERROR(INDEX(TaskList2[THÈME],SMALL(IF(TaskList2[RESPONSABLE]=$D$1,ROW(TaskList2[RESPONSABLE])-1),COUNTIF($D$3:D780,TaskList15[[#This Row],[RESPONSABLE]])-COUNTIF(TaskList1[RESPONSABLE],$D$1))),INDEX(TaskList3[THÈME],SMALL(IF(TaskList3[RESPONSABLE]=$D$1,ROW(TaskList3[RESPONSABLE])-1),COUNTIF($D$3:D780,TaskList15[[#This Row],[RESPONSABLE]])-COUNTIF(TaskList2[RESPONSABLE],$D$1)-COUNTIF(TaskList1[RESPONSABLE],$D$1))))))</f>
        <v/>
      </c>
      <c r="B780" s="10" t="str">
        <f t="array" ref="B780">IF(TaskList15[[#This Row],[RESPONSABLE]]="","",IFERROR(INDEX(TaskList1[AXE],SMALL(IF(TaskList1[RESPONSABLE]=$D$1,ROW(TaskList1[RESPONSABLE])-1),COUNTIF($D$3:D780,TaskList15[[#This Row],[RESPONSABLE]]))),IFERROR(INDEX(TaskList2[AXE],SMALL(IF(TaskList2[RESPONSABLE]=$D$1,ROW(TaskList2[RESPONSABLE])-1),COUNTIF($D$3:D780,TaskList15[[#This Row],[RESPONSABLE]])-COUNTIF(TaskList1[RESPONSABLE],$D$1))),INDEX(TaskList3[AXE],SMALL(IF(TaskList3[RESPONSABLE]=$D$1,ROW(TaskList3[RESPONSABLE])-1),COUNTIF($D$3:D780,TaskList15[[#This Row],[RESPONSABLE]])-COUNTIF(TaskList2[RESPONSABLE],$D$1)-COUNTIF(TaskList1[RESPONSABLE],$D$1))))))</f>
        <v/>
      </c>
      <c r="D780" s="12" t="str">
        <f>IF(COUNTIF($D$2:D779,$D$1)&lt;COUNTIF(TaskList2[RESPONSABLE],$D$1)+COUNTIF(TaskList3[RESPONSABLE],$D$1)+COUNTIF(TaskList1[RESPONSABLE],$D$1),$D$1,"")</f>
        <v/>
      </c>
      <c r="E780" s="13" t="str">
        <f t="array" ref="E780">IF(TaskList15[[#This Row],[RESPONSABLE]]="","",IFERROR(INDEX(TaskList1[DATE LIMITE],SMALL(IF(TaskList1[RESPONSABLE]=$D$1,ROW(TaskList1[RESPONSABLE])-1),COUNTIF($D$3:D780,TaskList15[[#This Row],[RESPONSABLE]]))),IFERROR(INDEX(TaskList2[DATE LIMITE],SMALL(IF(TaskList2[RESPONSABLE]=$D$1,ROW(TaskList2[RESPONSABLE])-1),COUNTIF($D$3:D780,TaskList15[[#This Row],[RESPONSABLE]])-COUNTIF(TaskList1[RESPONSABLE],$D$1))),INDEX(TaskList3[DATE LIMITE],SMALL(IF(TaskList3[RESPONSABLE]=$D$1,ROW(TaskList3[RESPONSABLE])-1),COUNTIF($D$3:D780,TaskList15[[#This Row],[RESPONSABLE]])-COUNTIF(TaskList2[RESPONSABLE],$D$1)-COUNTIF(TaskList1[RESPONSABLE],$D$1))))))</f>
        <v/>
      </c>
      <c r="F780" s="10" t="str">
        <f t="array" ref="F780">IF(TaskList15[[#This Row],[RESPONSABLE]]="","",IFERROR(INDEX(TaskList1[STATUT],SMALL(IF(TaskList1[RESPONSABLE]=$D$1,ROW(TaskList1[RESPONSABLE])-1),COUNTIF($D$3:D780,TaskList15[[#This Row],[RESPONSABLE]]))),IFERROR(INDEX(TaskList2[STATUT],SMALL(IF(TaskList2[RESPONSABLE]=$D$1,ROW(TaskList2[RESPONSABLE])-1),COUNTIF($D$3:D780,TaskList15[[#This Row],[RESPONSABLE]])-COUNTIF(TaskList1[RESPONSABLE],$D$1))),INDEX(TaskList3[STATUT],SMALL(IF(TaskList3[RESPONSABLE]=$D$1,ROW(TaskList3[RESPONSABLE])-1),COUNTIF($D$3:D780,TaskList15[[#This Row],[RESPONSABLE]])-COUNTIF(TaskList2[RESPONSABLE],$D$1)-COUNTIF(TaskList1[RESPONSABLE],$D$1))))))</f>
        <v/>
      </c>
    </row>
    <row r="781" spans="1:6" x14ac:dyDescent="0.3">
      <c r="A781" s="10" t="str">
        <f t="array" ref="A781">IF(TaskList15[[#This Row],[RESPONSABLE]]="","",IFERROR(INDEX(TaskList1[THÈME],SMALL(IF(TaskList1[RESPONSABLE]=$D$1,ROW(TaskList1[RESPONSABLE])-1),COUNTIF($D$3:D781,TaskList15[[#This Row],[RESPONSABLE]]))),IFERROR(INDEX(TaskList2[THÈME],SMALL(IF(TaskList2[RESPONSABLE]=$D$1,ROW(TaskList2[RESPONSABLE])-1),COUNTIF($D$3:D781,TaskList15[[#This Row],[RESPONSABLE]])-COUNTIF(TaskList1[RESPONSABLE],$D$1))),INDEX(TaskList3[THÈME],SMALL(IF(TaskList3[RESPONSABLE]=$D$1,ROW(TaskList3[RESPONSABLE])-1),COUNTIF($D$3:D781,TaskList15[[#This Row],[RESPONSABLE]])-COUNTIF(TaskList2[RESPONSABLE],$D$1)-COUNTIF(TaskList1[RESPONSABLE],$D$1))))))</f>
        <v/>
      </c>
      <c r="B781" s="10" t="str">
        <f t="array" ref="B781">IF(TaskList15[[#This Row],[RESPONSABLE]]="","",IFERROR(INDEX(TaskList1[AXE],SMALL(IF(TaskList1[RESPONSABLE]=$D$1,ROW(TaskList1[RESPONSABLE])-1),COUNTIF($D$3:D781,TaskList15[[#This Row],[RESPONSABLE]]))),IFERROR(INDEX(TaskList2[AXE],SMALL(IF(TaskList2[RESPONSABLE]=$D$1,ROW(TaskList2[RESPONSABLE])-1),COUNTIF($D$3:D781,TaskList15[[#This Row],[RESPONSABLE]])-COUNTIF(TaskList1[RESPONSABLE],$D$1))),INDEX(TaskList3[AXE],SMALL(IF(TaskList3[RESPONSABLE]=$D$1,ROW(TaskList3[RESPONSABLE])-1),COUNTIF($D$3:D781,TaskList15[[#This Row],[RESPONSABLE]])-COUNTIF(TaskList2[RESPONSABLE],$D$1)-COUNTIF(TaskList1[RESPONSABLE],$D$1))))))</f>
        <v/>
      </c>
      <c r="D781" s="12" t="str">
        <f>IF(COUNTIF($D$2:D780,$D$1)&lt;COUNTIF(TaskList2[RESPONSABLE],$D$1)+COUNTIF(TaskList3[RESPONSABLE],$D$1)+COUNTIF(TaskList1[RESPONSABLE],$D$1),$D$1,"")</f>
        <v/>
      </c>
      <c r="E781" s="13" t="str">
        <f t="array" ref="E781">IF(TaskList15[[#This Row],[RESPONSABLE]]="","",IFERROR(INDEX(TaskList1[DATE LIMITE],SMALL(IF(TaskList1[RESPONSABLE]=$D$1,ROW(TaskList1[RESPONSABLE])-1),COUNTIF($D$3:D781,TaskList15[[#This Row],[RESPONSABLE]]))),IFERROR(INDEX(TaskList2[DATE LIMITE],SMALL(IF(TaskList2[RESPONSABLE]=$D$1,ROW(TaskList2[RESPONSABLE])-1),COUNTIF($D$3:D781,TaskList15[[#This Row],[RESPONSABLE]])-COUNTIF(TaskList1[RESPONSABLE],$D$1))),INDEX(TaskList3[DATE LIMITE],SMALL(IF(TaskList3[RESPONSABLE]=$D$1,ROW(TaskList3[RESPONSABLE])-1),COUNTIF($D$3:D781,TaskList15[[#This Row],[RESPONSABLE]])-COUNTIF(TaskList2[RESPONSABLE],$D$1)-COUNTIF(TaskList1[RESPONSABLE],$D$1))))))</f>
        <v/>
      </c>
      <c r="F781" s="10" t="str">
        <f t="array" ref="F781">IF(TaskList15[[#This Row],[RESPONSABLE]]="","",IFERROR(INDEX(TaskList1[STATUT],SMALL(IF(TaskList1[RESPONSABLE]=$D$1,ROW(TaskList1[RESPONSABLE])-1),COUNTIF($D$3:D781,TaskList15[[#This Row],[RESPONSABLE]]))),IFERROR(INDEX(TaskList2[STATUT],SMALL(IF(TaskList2[RESPONSABLE]=$D$1,ROW(TaskList2[RESPONSABLE])-1),COUNTIF($D$3:D781,TaskList15[[#This Row],[RESPONSABLE]])-COUNTIF(TaskList1[RESPONSABLE],$D$1))),INDEX(TaskList3[STATUT],SMALL(IF(TaskList3[RESPONSABLE]=$D$1,ROW(TaskList3[RESPONSABLE])-1),COUNTIF($D$3:D781,TaskList15[[#This Row],[RESPONSABLE]])-COUNTIF(TaskList2[RESPONSABLE],$D$1)-COUNTIF(TaskList1[RESPONSABLE],$D$1))))))</f>
        <v/>
      </c>
    </row>
    <row r="782" spans="1:6" x14ac:dyDescent="0.3">
      <c r="A782" s="10" t="str">
        <f t="array" ref="A782">IF(TaskList15[[#This Row],[RESPONSABLE]]="","",IFERROR(INDEX(TaskList1[THÈME],SMALL(IF(TaskList1[RESPONSABLE]=$D$1,ROW(TaskList1[RESPONSABLE])-1),COUNTIF($D$3:D782,TaskList15[[#This Row],[RESPONSABLE]]))),IFERROR(INDEX(TaskList2[THÈME],SMALL(IF(TaskList2[RESPONSABLE]=$D$1,ROW(TaskList2[RESPONSABLE])-1),COUNTIF($D$3:D782,TaskList15[[#This Row],[RESPONSABLE]])-COUNTIF(TaskList1[RESPONSABLE],$D$1))),INDEX(TaskList3[THÈME],SMALL(IF(TaskList3[RESPONSABLE]=$D$1,ROW(TaskList3[RESPONSABLE])-1),COUNTIF($D$3:D782,TaskList15[[#This Row],[RESPONSABLE]])-COUNTIF(TaskList2[RESPONSABLE],$D$1)-COUNTIF(TaskList1[RESPONSABLE],$D$1))))))</f>
        <v/>
      </c>
      <c r="B782" s="10" t="str">
        <f t="array" ref="B782">IF(TaskList15[[#This Row],[RESPONSABLE]]="","",IFERROR(INDEX(TaskList1[AXE],SMALL(IF(TaskList1[RESPONSABLE]=$D$1,ROW(TaskList1[RESPONSABLE])-1),COUNTIF($D$3:D782,TaskList15[[#This Row],[RESPONSABLE]]))),IFERROR(INDEX(TaskList2[AXE],SMALL(IF(TaskList2[RESPONSABLE]=$D$1,ROW(TaskList2[RESPONSABLE])-1),COUNTIF($D$3:D782,TaskList15[[#This Row],[RESPONSABLE]])-COUNTIF(TaskList1[RESPONSABLE],$D$1))),INDEX(TaskList3[AXE],SMALL(IF(TaskList3[RESPONSABLE]=$D$1,ROW(TaskList3[RESPONSABLE])-1),COUNTIF($D$3:D782,TaskList15[[#This Row],[RESPONSABLE]])-COUNTIF(TaskList2[RESPONSABLE],$D$1)-COUNTIF(TaskList1[RESPONSABLE],$D$1))))))</f>
        <v/>
      </c>
      <c r="D782" s="12" t="str">
        <f>IF(COUNTIF($D$2:D781,$D$1)&lt;COUNTIF(TaskList2[RESPONSABLE],$D$1)+COUNTIF(TaskList3[RESPONSABLE],$D$1)+COUNTIF(TaskList1[RESPONSABLE],$D$1),$D$1,"")</f>
        <v/>
      </c>
      <c r="E782" s="13" t="str">
        <f t="array" ref="E782">IF(TaskList15[[#This Row],[RESPONSABLE]]="","",IFERROR(INDEX(TaskList1[DATE LIMITE],SMALL(IF(TaskList1[RESPONSABLE]=$D$1,ROW(TaskList1[RESPONSABLE])-1),COUNTIF($D$3:D782,TaskList15[[#This Row],[RESPONSABLE]]))),IFERROR(INDEX(TaskList2[DATE LIMITE],SMALL(IF(TaskList2[RESPONSABLE]=$D$1,ROW(TaskList2[RESPONSABLE])-1),COUNTIF($D$3:D782,TaskList15[[#This Row],[RESPONSABLE]])-COUNTIF(TaskList1[RESPONSABLE],$D$1))),INDEX(TaskList3[DATE LIMITE],SMALL(IF(TaskList3[RESPONSABLE]=$D$1,ROW(TaskList3[RESPONSABLE])-1),COUNTIF($D$3:D782,TaskList15[[#This Row],[RESPONSABLE]])-COUNTIF(TaskList2[RESPONSABLE],$D$1)-COUNTIF(TaskList1[RESPONSABLE],$D$1))))))</f>
        <v/>
      </c>
      <c r="F782" s="10" t="str">
        <f t="array" ref="F782">IF(TaskList15[[#This Row],[RESPONSABLE]]="","",IFERROR(INDEX(TaskList1[STATUT],SMALL(IF(TaskList1[RESPONSABLE]=$D$1,ROW(TaskList1[RESPONSABLE])-1),COUNTIF($D$3:D782,TaskList15[[#This Row],[RESPONSABLE]]))),IFERROR(INDEX(TaskList2[STATUT],SMALL(IF(TaskList2[RESPONSABLE]=$D$1,ROW(TaskList2[RESPONSABLE])-1),COUNTIF($D$3:D782,TaskList15[[#This Row],[RESPONSABLE]])-COUNTIF(TaskList1[RESPONSABLE],$D$1))),INDEX(TaskList3[STATUT],SMALL(IF(TaskList3[RESPONSABLE]=$D$1,ROW(TaskList3[RESPONSABLE])-1),COUNTIF($D$3:D782,TaskList15[[#This Row],[RESPONSABLE]])-COUNTIF(TaskList2[RESPONSABLE],$D$1)-COUNTIF(TaskList1[RESPONSABLE],$D$1))))))</f>
        <v/>
      </c>
    </row>
    <row r="783" spans="1:6" x14ac:dyDescent="0.3">
      <c r="A783" s="10" t="str">
        <f t="array" ref="A783">IF(TaskList15[[#This Row],[RESPONSABLE]]="","",IFERROR(INDEX(TaskList1[THÈME],SMALL(IF(TaskList1[RESPONSABLE]=$D$1,ROW(TaskList1[RESPONSABLE])-1),COUNTIF($D$3:D783,TaskList15[[#This Row],[RESPONSABLE]]))),IFERROR(INDEX(TaskList2[THÈME],SMALL(IF(TaskList2[RESPONSABLE]=$D$1,ROW(TaskList2[RESPONSABLE])-1),COUNTIF($D$3:D783,TaskList15[[#This Row],[RESPONSABLE]])-COUNTIF(TaskList1[RESPONSABLE],$D$1))),INDEX(TaskList3[THÈME],SMALL(IF(TaskList3[RESPONSABLE]=$D$1,ROW(TaskList3[RESPONSABLE])-1),COUNTIF($D$3:D783,TaskList15[[#This Row],[RESPONSABLE]])-COUNTIF(TaskList2[RESPONSABLE],$D$1)-COUNTIF(TaskList1[RESPONSABLE],$D$1))))))</f>
        <v/>
      </c>
      <c r="B783" s="10" t="str">
        <f t="array" ref="B783">IF(TaskList15[[#This Row],[RESPONSABLE]]="","",IFERROR(INDEX(TaskList1[AXE],SMALL(IF(TaskList1[RESPONSABLE]=$D$1,ROW(TaskList1[RESPONSABLE])-1),COUNTIF($D$3:D783,TaskList15[[#This Row],[RESPONSABLE]]))),IFERROR(INDEX(TaskList2[AXE],SMALL(IF(TaskList2[RESPONSABLE]=$D$1,ROW(TaskList2[RESPONSABLE])-1),COUNTIF($D$3:D783,TaskList15[[#This Row],[RESPONSABLE]])-COUNTIF(TaskList1[RESPONSABLE],$D$1))),INDEX(TaskList3[AXE],SMALL(IF(TaskList3[RESPONSABLE]=$D$1,ROW(TaskList3[RESPONSABLE])-1),COUNTIF($D$3:D783,TaskList15[[#This Row],[RESPONSABLE]])-COUNTIF(TaskList2[RESPONSABLE],$D$1)-COUNTIF(TaskList1[RESPONSABLE],$D$1))))))</f>
        <v/>
      </c>
      <c r="D783" s="12" t="str">
        <f>IF(COUNTIF($D$2:D782,$D$1)&lt;COUNTIF(TaskList2[RESPONSABLE],$D$1)+COUNTIF(TaskList3[RESPONSABLE],$D$1)+COUNTIF(TaskList1[RESPONSABLE],$D$1),$D$1,"")</f>
        <v/>
      </c>
      <c r="E783" s="13" t="str">
        <f t="array" ref="E783">IF(TaskList15[[#This Row],[RESPONSABLE]]="","",IFERROR(INDEX(TaskList1[DATE LIMITE],SMALL(IF(TaskList1[RESPONSABLE]=$D$1,ROW(TaskList1[RESPONSABLE])-1),COUNTIF($D$3:D783,TaskList15[[#This Row],[RESPONSABLE]]))),IFERROR(INDEX(TaskList2[DATE LIMITE],SMALL(IF(TaskList2[RESPONSABLE]=$D$1,ROW(TaskList2[RESPONSABLE])-1),COUNTIF($D$3:D783,TaskList15[[#This Row],[RESPONSABLE]])-COUNTIF(TaskList1[RESPONSABLE],$D$1))),INDEX(TaskList3[DATE LIMITE],SMALL(IF(TaskList3[RESPONSABLE]=$D$1,ROW(TaskList3[RESPONSABLE])-1),COUNTIF($D$3:D783,TaskList15[[#This Row],[RESPONSABLE]])-COUNTIF(TaskList2[RESPONSABLE],$D$1)-COUNTIF(TaskList1[RESPONSABLE],$D$1))))))</f>
        <v/>
      </c>
      <c r="F783" s="10" t="str">
        <f t="array" ref="F783">IF(TaskList15[[#This Row],[RESPONSABLE]]="","",IFERROR(INDEX(TaskList1[STATUT],SMALL(IF(TaskList1[RESPONSABLE]=$D$1,ROW(TaskList1[RESPONSABLE])-1),COUNTIF($D$3:D783,TaskList15[[#This Row],[RESPONSABLE]]))),IFERROR(INDEX(TaskList2[STATUT],SMALL(IF(TaskList2[RESPONSABLE]=$D$1,ROW(TaskList2[RESPONSABLE])-1),COUNTIF($D$3:D783,TaskList15[[#This Row],[RESPONSABLE]])-COUNTIF(TaskList1[RESPONSABLE],$D$1))),INDEX(TaskList3[STATUT],SMALL(IF(TaskList3[RESPONSABLE]=$D$1,ROW(TaskList3[RESPONSABLE])-1),COUNTIF($D$3:D783,TaskList15[[#This Row],[RESPONSABLE]])-COUNTIF(TaskList2[RESPONSABLE],$D$1)-COUNTIF(TaskList1[RESPONSABLE],$D$1))))))</f>
        <v/>
      </c>
    </row>
    <row r="784" spans="1:6" x14ac:dyDescent="0.3">
      <c r="A784" s="10" t="str">
        <f t="array" ref="A784">IF(TaskList15[[#This Row],[RESPONSABLE]]="","",IFERROR(INDEX(TaskList1[THÈME],SMALL(IF(TaskList1[RESPONSABLE]=$D$1,ROW(TaskList1[RESPONSABLE])-1),COUNTIF($D$3:D784,TaskList15[[#This Row],[RESPONSABLE]]))),IFERROR(INDEX(TaskList2[THÈME],SMALL(IF(TaskList2[RESPONSABLE]=$D$1,ROW(TaskList2[RESPONSABLE])-1),COUNTIF($D$3:D784,TaskList15[[#This Row],[RESPONSABLE]])-COUNTIF(TaskList1[RESPONSABLE],$D$1))),INDEX(TaskList3[THÈME],SMALL(IF(TaskList3[RESPONSABLE]=$D$1,ROW(TaskList3[RESPONSABLE])-1),COUNTIF($D$3:D784,TaskList15[[#This Row],[RESPONSABLE]])-COUNTIF(TaskList2[RESPONSABLE],$D$1)-COUNTIF(TaskList1[RESPONSABLE],$D$1))))))</f>
        <v/>
      </c>
      <c r="B784" s="10" t="str">
        <f t="array" ref="B784">IF(TaskList15[[#This Row],[RESPONSABLE]]="","",IFERROR(INDEX(TaskList1[AXE],SMALL(IF(TaskList1[RESPONSABLE]=$D$1,ROW(TaskList1[RESPONSABLE])-1),COUNTIF($D$3:D784,TaskList15[[#This Row],[RESPONSABLE]]))),IFERROR(INDEX(TaskList2[AXE],SMALL(IF(TaskList2[RESPONSABLE]=$D$1,ROW(TaskList2[RESPONSABLE])-1),COUNTIF($D$3:D784,TaskList15[[#This Row],[RESPONSABLE]])-COUNTIF(TaskList1[RESPONSABLE],$D$1))),INDEX(TaskList3[AXE],SMALL(IF(TaskList3[RESPONSABLE]=$D$1,ROW(TaskList3[RESPONSABLE])-1),COUNTIF($D$3:D784,TaskList15[[#This Row],[RESPONSABLE]])-COUNTIF(TaskList2[RESPONSABLE],$D$1)-COUNTIF(TaskList1[RESPONSABLE],$D$1))))))</f>
        <v/>
      </c>
      <c r="D784" s="12" t="str">
        <f>IF(COUNTIF($D$2:D783,$D$1)&lt;COUNTIF(TaskList2[RESPONSABLE],$D$1)+COUNTIF(TaskList3[RESPONSABLE],$D$1)+COUNTIF(TaskList1[RESPONSABLE],$D$1),$D$1,"")</f>
        <v/>
      </c>
      <c r="E784" s="13" t="str">
        <f t="array" ref="E784">IF(TaskList15[[#This Row],[RESPONSABLE]]="","",IFERROR(INDEX(TaskList1[DATE LIMITE],SMALL(IF(TaskList1[RESPONSABLE]=$D$1,ROW(TaskList1[RESPONSABLE])-1),COUNTIF($D$3:D784,TaskList15[[#This Row],[RESPONSABLE]]))),IFERROR(INDEX(TaskList2[DATE LIMITE],SMALL(IF(TaskList2[RESPONSABLE]=$D$1,ROW(TaskList2[RESPONSABLE])-1),COUNTIF($D$3:D784,TaskList15[[#This Row],[RESPONSABLE]])-COUNTIF(TaskList1[RESPONSABLE],$D$1))),INDEX(TaskList3[DATE LIMITE],SMALL(IF(TaskList3[RESPONSABLE]=$D$1,ROW(TaskList3[RESPONSABLE])-1),COUNTIF($D$3:D784,TaskList15[[#This Row],[RESPONSABLE]])-COUNTIF(TaskList2[RESPONSABLE],$D$1)-COUNTIF(TaskList1[RESPONSABLE],$D$1))))))</f>
        <v/>
      </c>
      <c r="F784" s="10" t="str">
        <f t="array" ref="F784">IF(TaskList15[[#This Row],[RESPONSABLE]]="","",IFERROR(INDEX(TaskList1[STATUT],SMALL(IF(TaskList1[RESPONSABLE]=$D$1,ROW(TaskList1[RESPONSABLE])-1),COUNTIF($D$3:D784,TaskList15[[#This Row],[RESPONSABLE]]))),IFERROR(INDEX(TaskList2[STATUT],SMALL(IF(TaskList2[RESPONSABLE]=$D$1,ROW(TaskList2[RESPONSABLE])-1),COUNTIF($D$3:D784,TaskList15[[#This Row],[RESPONSABLE]])-COUNTIF(TaskList1[RESPONSABLE],$D$1))),INDEX(TaskList3[STATUT],SMALL(IF(TaskList3[RESPONSABLE]=$D$1,ROW(TaskList3[RESPONSABLE])-1),COUNTIF($D$3:D784,TaskList15[[#This Row],[RESPONSABLE]])-COUNTIF(TaskList2[RESPONSABLE],$D$1)-COUNTIF(TaskList1[RESPONSABLE],$D$1))))))</f>
        <v/>
      </c>
    </row>
    <row r="785" spans="1:6" x14ac:dyDescent="0.3">
      <c r="A785" s="10" t="str">
        <f t="array" ref="A785">IF(TaskList15[[#This Row],[RESPONSABLE]]="","",IFERROR(INDEX(TaskList1[THÈME],SMALL(IF(TaskList1[RESPONSABLE]=$D$1,ROW(TaskList1[RESPONSABLE])-1),COUNTIF($D$3:D785,TaskList15[[#This Row],[RESPONSABLE]]))),IFERROR(INDEX(TaskList2[THÈME],SMALL(IF(TaskList2[RESPONSABLE]=$D$1,ROW(TaskList2[RESPONSABLE])-1),COUNTIF($D$3:D785,TaskList15[[#This Row],[RESPONSABLE]])-COUNTIF(TaskList1[RESPONSABLE],$D$1))),INDEX(TaskList3[THÈME],SMALL(IF(TaskList3[RESPONSABLE]=$D$1,ROW(TaskList3[RESPONSABLE])-1),COUNTIF($D$3:D785,TaskList15[[#This Row],[RESPONSABLE]])-COUNTIF(TaskList2[RESPONSABLE],$D$1)-COUNTIF(TaskList1[RESPONSABLE],$D$1))))))</f>
        <v/>
      </c>
      <c r="B785" s="10" t="str">
        <f t="array" ref="B785">IF(TaskList15[[#This Row],[RESPONSABLE]]="","",IFERROR(INDEX(TaskList1[AXE],SMALL(IF(TaskList1[RESPONSABLE]=$D$1,ROW(TaskList1[RESPONSABLE])-1),COUNTIF($D$3:D785,TaskList15[[#This Row],[RESPONSABLE]]))),IFERROR(INDEX(TaskList2[AXE],SMALL(IF(TaskList2[RESPONSABLE]=$D$1,ROW(TaskList2[RESPONSABLE])-1),COUNTIF($D$3:D785,TaskList15[[#This Row],[RESPONSABLE]])-COUNTIF(TaskList1[RESPONSABLE],$D$1))),INDEX(TaskList3[AXE],SMALL(IF(TaskList3[RESPONSABLE]=$D$1,ROW(TaskList3[RESPONSABLE])-1),COUNTIF($D$3:D785,TaskList15[[#This Row],[RESPONSABLE]])-COUNTIF(TaskList2[RESPONSABLE],$D$1)-COUNTIF(TaskList1[RESPONSABLE],$D$1))))))</f>
        <v/>
      </c>
      <c r="D785" s="12" t="str">
        <f>IF(COUNTIF($D$2:D784,$D$1)&lt;COUNTIF(TaskList2[RESPONSABLE],$D$1)+COUNTIF(TaskList3[RESPONSABLE],$D$1)+COUNTIF(TaskList1[RESPONSABLE],$D$1),$D$1,"")</f>
        <v/>
      </c>
      <c r="E785" s="13" t="str">
        <f t="array" ref="E785">IF(TaskList15[[#This Row],[RESPONSABLE]]="","",IFERROR(INDEX(TaskList1[DATE LIMITE],SMALL(IF(TaskList1[RESPONSABLE]=$D$1,ROW(TaskList1[RESPONSABLE])-1),COUNTIF($D$3:D785,TaskList15[[#This Row],[RESPONSABLE]]))),IFERROR(INDEX(TaskList2[DATE LIMITE],SMALL(IF(TaskList2[RESPONSABLE]=$D$1,ROW(TaskList2[RESPONSABLE])-1),COUNTIF($D$3:D785,TaskList15[[#This Row],[RESPONSABLE]])-COUNTIF(TaskList1[RESPONSABLE],$D$1))),INDEX(TaskList3[DATE LIMITE],SMALL(IF(TaskList3[RESPONSABLE]=$D$1,ROW(TaskList3[RESPONSABLE])-1),COUNTIF($D$3:D785,TaskList15[[#This Row],[RESPONSABLE]])-COUNTIF(TaskList2[RESPONSABLE],$D$1)-COUNTIF(TaskList1[RESPONSABLE],$D$1))))))</f>
        <v/>
      </c>
      <c r="F785" s="10" t="str">
        <f t="array" ref="F785">IF(TaskList15[[#This Row],[RESPONSABLE]]="","",IFERROR(INDEX(TaskList1[STATUT],SMALL(IF(TaskList1[RESPONSABLE]=$D$1,ROW(TaskList1[RESPONSABLE])-1),COUNTIF($D$3:D785,TaskList15[[#This Row],[RESPONSABLE]]))),IFERROR(INDEX(TaskList2[STATUT],SMALL(IF(TaskList2[RESPONSABLE]=$D$1,ROW(TaskList2[RESPONSABLE])-1),COUNTIF($D$3:D785,TaskList15[[#This Row],[RESPONSABLE]])-COUNTIF(TaskList1[RESPONSABLE],$D$1))),INDEX(TaskList3[STATUT],SMALL(IF(TaskList3[RESPONSABLE]=$D$1,ROW(TaskList3[RESPONSABLE])-1),COUNTIF($D$3:D785,TaskList15[[#This Row],[RESPONSABLE]])-COUNTIF(TaskList2[RESPONSABLE],$D$1)-COUNTIF(TaskList1[RESPONSABLE],$D$1))))))</f>
        <v/>
      </c>
    </row>
    <row r="786" spans="1:6" x14ac:dyDescent="0.3">
      <c r="A786" s="10" t="str">
        <f t="array" ref="A786">IF(TaskList15[[#This Row],[RESPONSABLE]]="","",IFERROR(INDEX(TaskList1[THÈME],SMALL(IF(TaskList1[RESPONSABLE]=$D$1,ROW(TaskList1[RESPONSABLE])-1),COUNTIF($D$3:D786,TaskList15[[#This Row],[RESPONSABLE]]))),IFERROR(INDEX(TaskList2[THÈME],SMALL(IF(TaskList2[RESPONSABLE]=$D$1,ROW(TaskList2[RESPONSABLE])-1),COUNTIF($D$3:D786,TaskList15[[#This Row],[RESPONSABLE]])-COUNTIF(TaskList1[RESPONSABLE],$D$1))),INDEX(TaskList3[THÈME],SMALL(IF(TaskList3[RESPONSABLE]=$D$1,ROW(TaskList3[RESPONSABLE])-1),COUNTIF($D$3:D786,TaskList15[[#This Row],[RESPONSABLE]])-COUNTIF(TaskList2[RESPONSABLE],$D$1)-COUNTIF(TaskList1[RESPONSABLE],$D$1))))))</f>
        <v/>
      </c>
      <c r="B786" s="10" t="str">
        <f t="array" ref="B786">IF(TaskList15[[#This Row],[RESPONSABLE]]="","",IFERROR(INDEX(TaskList1[AXE],SMALL(IF(TaskList1[RESPONSABLE]=$D$1,ROW(TaskList1[RESPONSABLE])-1),COUNTIF($D$3:D786,TaskList15[[#This Row],[RESPONSABLE]]))),IFERROR(INDEX(TaskList2[AXE],SMALL(IF(TaskList2[RESPONSABLE]=$D$1,ROW(TaskList2[RESPONSABLE])-1),COUNTIF($D$3:D786,TaskList15[[#This Row],[RESPONSABLE]])-COUNTIF(TaskList1[RESPONSABLE],$D$1))),INDEX(TaskList3[AXE],SMALL(IF(TaskList3[RESPONSABLE]=$D$1,ROW(TaskList3[RESPONSABLE])-1),COUNTIF($D$3:D786,TaskList15[[#This Row],[RESPONSABLE]])-COUNTIF(TaskList2[RESPONSABLE],$D$1)-COUNTIF(TaskList1[RESPONSABLE],$D$1))))))</f>
        <v/>
      </c>
      <c r="D786" s="12" t="str">
        <f>IF(COUNTIF($D$2:D785,$D$1)&lt;COUNTIF(TaskList2[RESPONSABLE],$D$1)+COUNTIF(TaskList3[RESPONSABLE],$D$1)+COUNTIF(TaskList1[RESPONSABLE],$D$1),$D$1,"")</f>
        <v/>
      </c>
      <c r="E786" s="13" t="str">
        <f t="array" ref="E786">IF(TaskList15[[#This Row],[RESPONSABLE]]="","",IFERROR(INDEX(TaskList1[DATE LIMITE],SMALL(IF(TaskList1[RESPONSABLE]=$D$1,ROW(TaskList1[RESPONSABLE])-1),COUNTIF($D$3:D786,TaskList15[[#This Row],[RESPONSABLE]]))),IFERROR(INDEX(TaskList2[DATE LIMITE],SMALL(IF(TaskList2[RESPONSABLE]=$D$1,ROW(TaskList2[RESPONSABLE])-1),COUNTIF($D$3:D786,TaskList15[[#This Row],[RESPONSABLE]])-COUNTIF(TaskList1[RESPONSABLE],$D$1))),INDEX(TaskList3[DATE LIMITE],SMALL(IF(TaskList3[RESPONSABLE]=$D$1,ROW(TaskList3[RESPONSABLE])-1),COUNTIF($D$3:D786,TaskList15[[#This Row],[RESPONSABLE]])-COUNTIF(TaskList2[RESPONSABLE],$D$1)-COUNTIF(TaskList1[RESPONSABLE],$D$1))))))</f>
        <v/>
      </c>
      <c r="F786" s="10" t="str">
        <f t="array" ref="F786">IF(TaskList15[[#This Row],[RESPONSABLE]]="","",IFERROR(INDEX(TaskList1[STATUT],SMALL(IF(TaskList1[RESPONSABLE]=$D$1,ROW(TaskList1[RESPONSABLE])-1),COUNTIF($D$3:D786,TaskList15[[#This Row],[RESPONSABLE]]))),IFERROR(INDEX(TaskList2[STATUT],SMALL(IF(TaskList2[RESPONSABLE]=$D$1,ROW(TaskList2[RESPONSABLE])-1),COUNTIF($D$3:D786,TaskList15[[#This Row],[RESPONSABLE]])-COUNTIF(TaskList1[RESPONSABLE],$D$1))),INDEX(TaskList3[STATUT],SMALL(IF(TaskList3[RESPONSABLE]=$D$1,ROW(TaskList3[RESPONSABLE])-1),COUNTIF($D$3:D786,TaskList15[[#This Row],[RESPONSABLE]])-COUNTIF(TaskList2[RESPONSABLE],$D$1)-COUNTIF(TaskList1[RESPONSABLE],$D$1))))))</f>
        <v/>
      </c>
    </row>
    <row r="787" spans="1:6" x14ac:dyDescent="0.3">
      <c r="A787" s="10" t="str">
        <f t="array" ref="A787">IF(TaskList15[[#This Row],[RESPONSABLE]]="","",IFERROR(INDEX(TaskList1[THÈME],SMALL(IF(TaskList1[RESPONSABLE]=$D$1,ROW(TaskList1[RESPONSABLE])-1),COUNTIF($D$3:D787,TaskList15[[#This Row],[RESPONSABLE]]))),IFERROR(INDEX(TaskList2[THÈME],SMALL(IF(TaskList2[RESPONSABLE]=$D$1,ROW(TaskList2[RESPONSABLE])-1),COUNTIF($D$3:D787,TaskList15[[#This Row],[RESPONSABLE]])-COUNTIF(TaskList1[RESPONSABLE],$D$1))),INDEX(TaskList3[THÈME],SMALL(IF(TaskList3[RESPONSABLE]=$D$1,ROW(TaskList3[RESPONSABLE])-1),COUNTIF($D$3:D787,TaskList15[[#This Row],[RESPONSABLE]])-COUNTIF(TaskList2[RESPONSABLE],$D$1)-COUNTIF(TaskList1[RESPONSABLE],$D$1))))))</f>
        <v/>
      </c>
      <c r="B787" s="10" t="str">
        <f t="array" ref="B787">IF(TaskList15[[#This Row],[RESPONSABLE]]="","",IFERROR(INDEX(TaskList1[AXE],SMALL(IF(TaskList1[RESPONSABLE]=$D$1,ROW(TaskList1[RESPONSABLE])-1),COUNTIF($D$3:D787,TaskList15[[#This Row],[RESPONSABLE]]))),IFERROR(INDEX(TaskList2[AXE],SMALL(IF(TaskList2[RESPONSABLE]=$D$1,ROW(TaskList2[RESPONSABLE])-1),COUNTIF($D$3:D787,TaskList15[[#This Row],[RESPONSABLE]])-COUNTIF(TaskList1[RESPONSABLE],$D$1))),INDEX(TaskList3[AXE],SMALL(IF(TaskList3[RESPONSABLE]=$D$1,ROW(TaskList3[RESPONSABLE])-1),COUNTIF($D$3:D787,TaskList15[[#This Row],[RESPONSABLE]])-COUNTIF(TaskList2[RESPONSABLE],$D$1)-COUNTIF(TaskList1[RESPONSABLE],$D$1))))))</f>
        <v/>
      </c>
      <c r="D787" s="12" t="str">
        <f>IF(COUNTIF($D$2:D786,$D$1)&lt;COUNTIF(TaskList2[RESPONSABLE],$D$1)+COUNTIF(TaskList3[RESPONSABLE],$D$1)+COUNTIF(TaskList1[RESPONSABLE],$D$1),$D$1,"")</f>
        <v/>
      </c>
      <c r="E787" s="13" t="str">
        <f t="array" ref="E787">IF(TaskList15[[#This Row],[RESPONSABLE]]="","",IFERROR(INDEX(TaskList1[DATE LIMITE],SMALL(IF(TaskList1[RESPONSABLE]=$D$1,ROW(TaskList1[RESPONSABLE])-1),COUNTIF($D$3:D787,TaskList15[[#This Row],[RESPONSABLE]]))),IFERROR(INDEX(TaskList2[DATE LIMITE],SMALL(IF(TaskList2[RESPONSABLE]=$D$1,ROW(TaskList2[RESPONSABLE])-1),COUNTIF($D$3:D787,TaskList15[[#This Row],[RESPONSABLE]])-COUNTIF(TaskList1[RESPONSABLE],$D$1))),INDEX(TaskList3[DATE LIMITE],SMALL(IF(TaskList3[RESPONSABLE]=$D$1,ROW(TaskList3[RESPONSABLE])-1),COUNTIF($D$3:D787,TaskList15[[#This Row],[RESPONSABLE]])-COUNTIF(TaskList2[RESPONSABLE],$D$1)-COUNTIF(TaskList1[RESPONSABLE],$D$1))))))</f>
        <v/>
      </c>
      <c r="F787" s="10" t="str">
        <f t="array" ref="F787">IF(TaskList15[[#This Row],[RESPONSABLE]]="","",IFERROR(INDEX(TaskList1[STATUT],SMALL(IF(TaskList1[RESPONSABLE]=$D$1,ROW(TaskList1[RESPONSABLE])-1),COUNTIF($D$3:D787,TaskList15[[#This Row],[RESPONSABLE]]))),IFERROR(INDEX(TaskList2[STATUT],SMALL(IF(TaskList2[RESPONSABLE]=$D$1,ROW(TaskList2[RESPONSABLE])-1),COUNTIF($D$3:D787,TaskList15[[#This Row],[RESPONSABLE]])-COUNTIF(TaskList1[RESPONSABLE],$D$1))),INDEX(TaskList3[STATUT],SMALL(IF(TaskList3[RESPONSABLE]=$D$1,ROW(TaskList3[RESPONSABLE])-1),COUNTIF($D$3:D787,TaskList15[[#This Row],[RESPONSABLE]])-COUNTIF(TaskList2[RESPONSABLE],$D$1)-COUNTIF(TaskList1[RESPONSABLE],$D$1))))))</f>
        <v/>
      </c>
    </row>
    <row r="788" spans="1:6" x14ac:dyDescent="0.3">
      <c r="A788" s="10" t="str">
        <f t="array" ref="A788">IF(TaskList15[[#This Row],[RESPONSABLE]]="","",IFERROR(INDEX(TaskList1[THÈME],SMALL(IF(TaskList1[RESPONSABLE]=$D$1,ROW(TaskList1[RESPONSABLE])-1),COUNTIF($D$3:D788,TaskList15[[#This Row],[RESPONSABLE]]))),IFERROR(INDEX(TaskList2[THÈME],SMALL(IF(TaskList2[RESPONSABLE]=$D$1,ROW(TaskList2[RESPONSABLE])-1),COUNTIF($D$3:D788,TaskList15[[#This Row],[RESPONSABLE]])-COUNTIF(TaskList1[RESPONSABLE],$D$1))),INDEX(TaskList3[THÈME],SMALL(IF(TaskList3[RESPONSABLE]=$D$1,ROW(TaskList3[RESPONSABLE])-1),COUNTIF($D$3:D788,TaskList15[[#This Row],[RESPONSABLE]])-COUNTIF(TaskList2[RESPONSABLE],$D$1)-COUNTIF(TaskList1[RESPONSABLE],$D$1))))))</f>
        <v/>
      </c>
      <c r="B788" s="10" t="str">
        <f t="array" ref="B788">IF(TaskList15[[#This Row],[RESPONSABLE]]="","",IFERROR(INDEX(TaskList1[AXE],SMALL(IF(TaskList1[RESPONSABLE]=$D$1,ROW(TaskList1[RESPONSABLE])-1),COUNTIF($D$3:D788,TaskList15[[#This Row],[RESPONSABLE]]))),IFERROR(INDEX(TaskList2[AXE],SMALL(IF(TaskList2[RESPONSABLE]=$D$1,ROW(TaskList2[RESPONSABLE])-1),COUNTIF($D$3:D788,TaskList15[[#This Row],[RESPONSABLE]])-COUNTIF(TaskList1[RESPONSABLE],$D$1))),INDEX(TaskList3[AXE],SMALL(IF(TaskList3[RESPONSABLE]=$D$1,ROW(TaskList3[RESPONSABLE])-1),COUNTIF($D$3:D788,TaskList15[[#This Row],[RESPONSABLE]])-COUNTIF(TaskList2[RESPONSABLE],$D$1)-COUNTIF(TaskList1[RESPONSABLE],$D$1))))))</f>
        <v/>
      </c>
      <c r="D788" s="12" t="str">
        <f>IF(COUNTIF($D$2:D787,$D$1)&lt;COUNTIF(TaskList2[RESPONSABLE],$D$1)+COUNTIF(TaskList3[RESPONSABLE],$D$1)+COUNTIF(TaskList1[RESPONSABLE],$D$1),$D$1,"")</f>
        <v/>
      </c>
      <c r="E788" s="13" t="str">
        <f t="array" ref="E788">IF(TaskList15[[#This Row],[RESPONSABLE]]="","",IFERROR(INDEX(TaskList1[DATE LIMITE],SMALL(IF(TaskList1[RESPONSABLE]=$D$1,ROW(TaskList1[RESPONSABLE])-1),COUNTIF($D$3:D788,TaskList15[[#This Row],[RESPONSABLE]]))),IFERROR(INDEX(TaskList2[DATE LIMITE],SMALL(IF(TaskList2[RESPONSABLE]=$D$1,ROW(TaskList2[RESPONSABLE])-1),COUNTIF($D$3:D788,TaskList15[[#This Row],[RESPONSABLE]])-COUNTIF(TaskList1[RESPONSABLE],$D$1))),INDEX(TaskList3[DATE LIMITE],SMALL(IF(TaskList3[RESPONSABLE]=$D$1,ROW(TaskList3[RESPONSABLE])-1),COUNTIF($D$3:D788,TaskList15[[#This Row],[RESPONSABLE]])-COUNTIF(TaskList2[RESPONSABLE],$D$1)-COUNTIF(TaskList1[RESPONSABLE],$D$1))))))</f>
        <v/>
      </c>
      <c r="F788" s="10" t="str">
        <f t="array" ref="F788">IF(TaskList15[[#This Row],[RESPONSABLE]]="","",IFERROR(INDEX(TaskList1[STATUT],SMALL(IF(TaskList1[RESPONSABLE]=$D$1,ROW(TaskList1[RESPONSABLE])-1),COUNTIF($D$3:D788,TaskList15[[#This Row],[RESPONSABLE]]))),IFERROR(INDEX(TaskList2[STATUT],SMALL(IF(TaskList2[RESPONSABLE]=$D$1,ROW(TaskList2[RESPONSABLE])-1),COUNTIF($D$3:D788,TaskList15[[#This Row],[RESPONSABLE]])-COUNTIF(TaskList1[RESPONSABLE],$D$1))),INDEX(TaskList3[STATUT],SMALL(IF(TaskList3[RESPONSABLE]=$D$1,ROW(TaskList3[RESPONSABLE])-1),COUNTIF($D$3:D788,TaskList15[[#This Row],[RESPONSABLE]])-COUNTIF(TaskList2[RESPONSABLE],$D$1)-COUNTIF(TaskList1[RESPONSABLE],$D$1))))))</f>
        <v/>
      </c>
    </row>
    <row r="789" spans="1:6" x14ac:dyDescent="0.3">
      <c r="A789" s="10" t="str">
        <f t="array" ref="A789">IF(TaskList15[[#This Row],[RESPONSABLE]]="","",IFERROR(INDEX(TaskList1[THÈME],SMALL(IF(TaskList1[RESPONSABLE]=$D$1,ROW(TaskList1[RESPONSABLE])-1),COUNTIF($D$3:D789,TaskList15[[#This Row],[RESPONSABLE]]))),IFERROR(INDEX(TaskList2[THÈME],SMALL(IF(TaskList2[RESPONSABLE]=$D$1,ROW(TaskList2[RESPONSABLE])-1),COUNTIF($D$3:D789,TaskList15[[#This Row],[RESPONSABLE]])-COUNTIF(TaskList1[RESPONSABLE],$D$1))),INDEX(TaskList3[THÈME],SMALL(IF(TaskList3[RESPONSABLE]=$D$1,ROW(TaskList3[RESPONSABLE])-1),COUNTIF($D$3:D789,TaskList15[[#This Row],[RESPONSABLE]])-COUNTIF(TaskList2[RESPONSABLE],$D$1)-COUNTIF(TaskList1[RESPONSABLE],$D$1))))))</f>
        <v/>
      </c>
      <c r="B789" s="10" t="str">
        <f t="array" ref="B789">IF(TaskList15[[#This Row],[RESPONSABLE]]="","",IFERROR(INDEX(TaskList1[AXE],SMALL(IF(TaskList1[RESPONSABLE]=$D$1,ROW(TaskList1[RESPONSABLE])-1),COUNTIF($D$3:D789,TaskList15[[#This Row],[RESPONSABLE]]))),IFERROR(INDEX(TaskList2[AXE],SMALL(IF(TaskList2[RESPONSABLE]=$D$1,ROW(TaskList2[RESPONSABLE])-1),COUNTIF($D$3:D789,TaskList15[[#This Row],[RESPONSABLE]])-COUNTIF(TaskList1[RESPONSABLE],$D$1))),INDEX(TaskList3[AXE],SMALL(IF(TaskList3[RESPONSABLE]=$D$1,ROW(TaskList3[RESPONSABLE])-1),COUNTIF($D$3:D789,TaskList15[[#This Row],[RESPONSABLE]])-COUNTIF(TaskList2[RESPONSABLE],$D$1)-COUNTIF(TaskList1[RESPONSABLE],$D$1))))))</f>
        <v/>
      </c>
      <c r="D789" s="12" t="str">
        <f>IF(COUNTIF($D$2:D788,$D$1)&lt;COUNTIF(TaskList2[RESPONSABLE],$D$1)+COUNTIF(TaskList3[RESPONSABLE],$D$1)+COUNTIF(TaskList1[RESPONSABLE],$D$1),$D$1,"")</f>
        <v/>
      </c>
      <c r="E789" s="13" t="str">
        <f t="array" ref="E789">IF(TaskList15[[#This Row],[RESPONSABLE]]="","",IFERROR(INDEX(TaskList1[DATE LIMITE],SMALL(IF(TaskList1[RESPONSABLE]=$D$1,ROW(TaskList1[RESPONSABLE])-1),COUNTIF($D$3:D789,TaskList15[[#This Row],[RESPONSABLE]]))),IFERROR(INDEX(TaskList2[DATE LIMITE],SMALL(IF(TaskList2[RESPONSABLE]=$D$1,ROW(TaskList2[RESPONSABLE])-1),COUNTIF($D$3:D789,TaskList15[[#This Row],[RESPONSABLE]])-COUNTIF(TaskList1[RESPONSABLE],$D$1))),INDEX(TaskList3[DATE LIMITE],SMALL(IF(TaskList3[RESPONSABLE]=$D$1,ROW(TaskList3[RESPONSABLE])-1),COUNTIF($D$3:D789,TaskList15[[#This Row],[RESPONSABLE]])-COUNTIF(TaskList2[RESPONSABLE],$D$1)-COUNTIF(TaskList1[RESPONSABLE],$D$1))))))</f>
        <v/>
      </c>
      <c r="F789" s="10" t="str">
        <f t="array" ref="F789">IF(TaskList15[[#This Row],[RESPONSABLE]]="","",IFERROR(INDEX(TaskList1[STATUT],SMALL(IF(TaskList1[RESPONSABLE]=$D$1,ROW(TaskList1[RESPONSABLE])-1),COUNTIF($D$3:D789,TaskList15[[#This Row],[RESPONSABLE]]))),IFERROR(INDEX(TaskList2[STATUT],SMALL(IF(TaskList2[RESPONSABLE]=$D$1,ROW(TaskList2[RESPONSABLE])-1),COUNTIF($D$3:D789,TaskList15[[#This Row],[RESPONSABLE]])-COUNTIF(TaskList1[RESPONSABLE],$D$1))),INDEX(TaskList3[STATUT],SMALL(IF(TaskList3[RESPONSABLE]=$D$1,ROW(TaskList3[RESPONSABLE])-1),COUNTIF($D$3:D789,TaskList15[[#This Row],[RESPONSABLE]])-COUNTIF(TaskList2[RESPONSABLE],$D$1)-COUNTIF(TaskList1[RESPONSABLE],$D$1))))))</f>
        <v/>
      </c>
    </row>
    <row r="790" spans="1:6" x14ac:dyDescent="0.3">
      <c r="A790" s="10" t="str">
        <f t="array" ref="A790">IF(TaskList15[[#This Row],[RESPONSABLE]]="","",IFERROR(INDEX(TaskList1[THÈME],SMALL(IF(TaskList1[RESPONSABLE]=$D$1,ROW(TaskList1[RESPONSABLE])-1),COUNTIF($D$3:D790,TaskList15[[#This Row],[RESPONSABLE]]))),IFERROR(INDEX(TaskList2[THÈME],SMALL(IF(TaskList2[RESPONSABLE]=$D$1,ROW(TaskList2[RESPONSABLE])-1),COUNTIF($D$3:D790,TaskList15[[#This Row],[RESPONSABLE]])-COUNTIF(TaskList1[RESPONSABLE],$D$1))),INDEX(TaskList3[THÈME],SMALL(IF(TaskList3[RESPONSABLE]=$D$1,ROW(TaskList3[RESPONSABLE])-1),COUNTIF($D$3:D790,TaskList15[[#This Row],[RESPONSABLE]])-COUNTIF(TaskList2[RESPONSABLE],$D$1)-COUNTIF(TaskList1[RESPONSABLE],$D$1))))))</f>
        <v/>
      </c>
      <c r="B790" s="10" t="str">
        <f t="array" ref="B790">IF(TaskList15[[#This Row],[RESPONSABLE]]="","",IFERROR(INDEX(TaskList1[AXE],SMALL(IF(TaskList1[RESPONSABLE]=$D$1,ROW(TaskList1[RESPONSABLE])-1),COUNTIF($D$3:D790,TaskList15[[#This Row],[RESPONSABLE]]))),IFERROR(INDEX(TaskList2[AXE],SMALL(IF(TaskList2[RESPONSABLE]=$D$1,ROW(TaskList2[RESPONSABLE])-1),COUNTIF($D$3:D790,TaskList15[[#This Row],[RESPONSABLE]])-COUNTIF(TaskList1[RESPONSABLE],$D$1))),INDEX(TaskList3[AXE],SMALL(IF(TaskList3[RESPONSABLE]=$D$1,ROW(TaskList3[RESPONSABLE])-1),COUNTIF($D$3:D790,TaskList15[[#This Row],[RESPONSABLE]])-COUNTIF(TaskList2[RESPONSABLE],$D$1)-COUNTIF(TaskList1[RESPONSABLE],$D$1))))))</f>
        <v/>
      </c>
      <c r="D790" s="12" t="str">
        <f>IF(COUNTIF($D$2:D789,$D$1)&lt;COUNTIF(TaskList2[RESPONSABLE],$D$1)+COUNTIF(TaskList3[RESPONSABLE],$D$1)+COUNTIF(TaskList1[RESPONSABLE],$D$1),$D$1,"")</f>
        <v/>
      </c>
      <c r="E790" s="13" t="str">
        <f t="array" ref="E790">IF(TaskList15[[#This Row],[RESPONSABLE]]="","",IFERROR(INDEX(TaskList1[DATE LIMITE],SMALL(IF(TaskList1[RESPONSABLE]=$D$1,ROW(TaskList1[RESPONSABLE])-1),COUNTIF($D$3:D790,TaskList15[[#This Row],[RESPONSABLE]]))),IFERROR(INDEX(TaskList2[DATE LIMITE],SMALL(IF(TaskList2[RESPONSABLE]=$D$1,ROW(TaskList2[RESPONSABLE])-1),COUNTIF($D$3:D790,TaskList15[[#This Row],[RESPONSABLE]])-COUNTIF(TaskList1[RESPONSABLE],$D$1))),INDEX(TaskList3[DATE LIMITE],SMALL(IF(TaskList3[RESPONSABLE]=$D$1,ROW(TaskList3[RESPONSABLE])-1),COUNTIF($D$3:D790,TaskList15[[#This Row],[RESPONSABLE]])-COUNTIF(TaskList2[RESPONSABLE],$D$1)-COUNTIF(TaskList1[RESPONSABLE],$D$1))))))</f>
        <v/>
      </c>
      <c r="F790" s="10" t="str">
        <f t="array" ref="F790">IF(TaskList15[[#This Row],[RESPONSABLE]]="","",IFERROR(INDEX(TaskList1[STATUT],SMALL(IF(TaskList1[RESPONSABLE]=$D$1,ROW(TaskList1[RESPONSABLE])-1),COUNTIF($D$3:D790,TaskList15[[#This Row],[RESPONSABLE]]))),IFERROR(INDEX(TaskList2[STATUT],SMALL(IF(TaskList2[RESPONSABLE]=$D$1,ROW(TaskList2[RESPONSABLE])-1),COUNTIF($D$3:D790,TaskList15[[#This Row],[RESPONSABLE]])-COUNTIF(TaskList1[RESPONSABLE],$D$1))),INDEX(TaskList3[STATUT],SMALL(IF(TaskList3[RESPONSABLE]=$D$1,ROW(TaskList3[RESPONSABLE])-1),COUNTIF($D$3:D790,TaskList15[[#This Row],[RESPONSABLE]])-COUNTIF(TaskList2[RESPONSABLE],$D$1)-COUNTIF(TaskList1[RESPONSABLE],$D$1))))))</f>
        <v/>
      </c>
    </row>
    <row r="791" spans="1:6" x14ac:dyDescent="0.3">
      <c r="A791" s="10" t="str">
        <f t="array" ref="A791">IF(TaskList15[[#This Row],[RESPONSABLE]]="","",IFERROR(INDEX(TaskList1[THÈME],SMALL(IF(TaskList1[RESPONSABLE]=$D$1,ROW(TaskList1[RESPONSABLE])-1),COUNTIF($D$3:D791,TaskList15[[#This Row],[RESPONSABLE]]))),IFERROR(INDEX(TaskList2[THÈME],SMALL(IF(TaskList2[RESPONSABLE]=$D$1,ROW(TaskList2[RESPONSABLE])-1),COUNTIF($D$3:D791,TaskList15[[#This Row],[RESPONSABLE]])-COUNTIF(TaskList1[RESPONSABLE],$D$1))),INDEX(TaskList3[THÈME],SMALL(IF(TaskList3[RESPONSABLE]=$D$1,ROW(TaskList3[RESPONSABLE])-1),COUNTIF($D$3:D791,TaskList15[[#This Row],[RESPONSABLE]])-COUNTIF(TaskList2[RESPONSABLE],$D$1)-COUNTIF(TaskList1[RESPONSABLE],$D$1))))))</f>
        <v/>
      </c>
      <c r="B791" s="10" t="str">
        <f t="array" ref="B791">IF(TaskList15[[#This Row],[RESPONSABLE]]="","",IFERROR(INDEX(TaskList1[AXE],SMALL(IF(TaskList1[RESPONSABLE]=$D$1,ROW(TaskList1[RESPONSABLE])-1),COUNTIF($D$3:D791,TaskList15[[#This Row],[RESPONSABLE]]))),IFERROR(INDEX(TaskList2[AXE],SMALL(IF(TaskList2[RESPONSABLE]=$D$1,ROW(TaskList2[RESPONSABLE])-1),COUNTIF($D$3:D791,TaskList15[[#This Row],[RESPONSABLE]])-COUNTIF(TaskList1[RESPONSABLE],$D$1))),INDEX(TaskList3[AXE],SMALL(IF(TaskList3[RESPONSABLE]=$D$1,ROW(TaskList3[RESPONSABLE])-1),COUNTIF($D$3:D791,TaskList15[[#This Row],[RESPONSABLE]])-COUNTIF(TaskList2[RESPONSABLE],$D$1)-COUNTIF(TaskList1[RESPONSABLE],$D$1))))))</f>
        <v/>
      </c>
      <c r="D791" s="12" t="str">
        <f>IF(COUNTIF($D$2:D790,$D$1)&lt;COUNTIF(TaskList2[RESPONSABLE],$D$1)+COUNTIF(TaskList3[RESPONSABLE],$D$1)+COUNTIF(TaskList1[RESPONSABLE],$D$1),$D$1,"")</f>
        <v/>
      </c>
      <c r="E791" s="13" t="str">
        <f t="array" ref="E791">IF(TaskList15[[#This Row],[RESPONSABLE]]="","",IFERROR(INDEX(TaskList1[DATE LIMITE],SMALL(IF(TaskList1[RESPONSABLE]=$D$1,ROW(TaskList1[RESPONSABLE])-1),COUNTIF($D$3:D791,TaskList15[[#This Row],[RESPONSABLE]]))),IFERROR(INDEX(TaskList2[DATE LIMITE],SMALL(IF(TaskList2[RESPONSABLE]=$D$1,ROW(TaskList2[RESPONSABLE])-1),COUNTIF($D$3:D791,TaskList15[[#This Row],[RESPONSABLE]])-COUNTIF(TaskList1[RESPONSABLE],$D$1))),INDEX(TaskList3[DATE LIMITE],SMALL(IF(TaskList3[RESPONSABLE]=$D$1,ROW(TaskList3[RESPONSABLE])-1),COUNTIF($D$3:D791,TaskList15[[#This Row],[RESPONSABLE]])-COUNTIF(TaskList2[RESPONSABLE],$D$1)-COUNTIF(TaskList1[RESPONSABLE],$D$1))))))</f>
        <v/>
      </c>
      <c r="F791" s="10" t="str">
        <f t="array" ref="F791">IF(TaskList15[[#This Row],[RESPONSABLE]]="","",IFERROR(INDEX(TaskList1[STATUT],SMALL(IF(TaskList1[RESPONSABLE]=$D$1,ROW(TaskList1[RESPONSABLE])-1),COUNTIF($D$3:D791,TaskList15[[#This Row],[RESPONSABLE]]))),IFERROR(INDEX(TaskList2[STATUT],SMALL(IF(TaskList2[RESPONSABLE]=$D$1,ROW(TaskList2[RESPONSABLE])-1),COUNTIF($D$3:D791,TaskList15[[#This Row],[RESPONSABLE]])-COUNTIF(TaskList1[RESPONSABLE],$D$1))),INDEX(TaskList3[STATUT],SMALL(IF(TaskList3[RESPONSABLE]=$D$1,ROW(TaskList3[RESPONSABLE])-1),COUNTIF($D$3:D791,TaskList15[[#This Row],[RESPONSABLE]])-COUNTIF(TaskList2[RESPONSABLE],$D$1)-COUNTIF(TaskList1[RESPONSABLE],$D$1))))))</f>
        <v/>
      </c>
    </row>
    <row r="792" spans="1:6" x14ac:dyDescent="0.3">
      <c r="A792" s="10" t="str">
        <f t="array" ref="A792">IF(TaskList15[[#This Row],[RESPONSABLE]]="","",IFERROR(INDEX(TaskList1[THÈME],SMALL(IF(TaskList1[RESPONSABLE]=$D$1,ROW(TaskList1[RESPONSABLE])-1),COUNTIF($D$3:D792,TaskList15[[#This Row],[RESPONSABLE]]))),IFERROR(INDEX(TaskList2[THÈME],SMALL(IF(TaskList2[RESPONSABLE]=$D$1,ROW(TaskList2[RESPONSABLE])-1),COUNTIF($D$3:D792,TaskList15[[#This Row],[RESPONSABLE]])-COUNTIF(TaskList1[RESPONSABLE],$D$1))),INDEX(TaskList3[THÈME],SMALL(IF(TaskList3[RESPONSABLE]=$D$1,ROW(TaskList3[RESPONSABLE])-1),COUNTIF($D$3:D792,TaskList15[[#This Row],[RESPONSABLE]])-COUNTIF(TaskList2[RESPONSABLE],$D$1)-COUNTIF(TaskList1[RESPONSABLE],$D$1))))))</f>
        <v/>
      </c>
      <c r="B792" s="10" t="str">
        <f t="array" ref="B792">IF(TaskList15[[#This Row],[RESPONSABLE]]="","",IFERROR(INDEX(TaskList1[AXE],SMALL(IF(TaskList1[RESPONSABLE]=$D$1,ROW(TaskList1[RESPONSABLE])-1),COUNTIF($D$3:D792,TaskList15[[#This Row],[RESPONSABLE]]))),IFERROR(INDEX(TaskList2[AXE],SMALL(IF(TaskList2[RESPONSABLE]=$D$1,ROW(TaskList2[RESPONSABLE])-1),COUNTIF($D$3:D792,TaskList15[[#This Row],[RESPONSABLE]])-COUNTIF(TaskList1[RESPONSABLE],$D$1))),INDEX(TaskList3[AXE],SMALL(IF(TaskList3[RESPONSABLE]=$D$1,ROW(TaskList3[RESPONSABLE])-1),COUNTIF($D$3:D792,TaskList15[[#This Row],[RESPONSABLE]])-COUNTIF(TaskList2[RESPONSABLE],$D$1)-COUNTIF(TaskList1[RESPONSABLE],$D$1))))))</f>
        <v/>
      </c>
      <c r="D792" s="12" t="str">
        <f>IF(COUNTIF($D$2:D791,$D$1)&lt;COUNTIF(TaskList2[RESPONSABLE],$D$1)+COUNTIF(TaskList3[RESPONSABLE],$D$1)+COUNTIF(TaskList1[RESPONSABLE],$D$1),$D$1,"")</f>
        <v/>
      </c>
      <c r="E792" s="13" t="str">
        <f t="array" ref="E792">IF(TaskList15[[#This Row],[RESPONSABLE]]="","",IFERROR(INDEX(TaskList1[DATE LIMITE],SMALL(IF(TaskList1[RESPONSABLE]=$D$1,ROW(TaskList1[RESPONSABLE])-1),COUNTIF($D$3:D792,TaskList15[[#This Row],[RESPONSABLE]]))),IFERROR(INDEX(TaskList2[DATE LIMITE],SMALL(IF(TaskList2[RESPONSABLE]=$D$1,ROW(TaskList2[RESPONSABLE])-1),COUNTIF($D$3:D792,TaskList15[[#This Row],[RESPONSABLE]])-COUNTIF(TaskList1[RESPONSABLE],$D$1))),INDEX(TaskList3[DATE LIMITE],SMALL(IF(TaskList3[RESPONSABLE]=$D$1,ROW(TaskList3[RESPONSABLE])-1),COUNTIF($D$3:D792,TaskList15[[#This Row],[RESPONSABLE]])-COUNTIF(TaskList2[RESPONSABLE],$D$1)-COUNTIF(TaskList1[RESPONSABLE],$D$1))))))</f>
        <v/>
      </c>
      <c r="F792" s="10" t="str">
        <f t="array" ref="F792">IF(TaskList15[[#This Row],[RESPONSABLE]]="","",IFERROR(INDEX(TaskList1[STATUT],SMALL(IF(TaskList1[RESPONSABLE]=$D$1,ROW(TaskList1[RESPONSABLE])-1),COUNTIF($D$3:D792,TaskList15[[#This Row],[RESPONSABLE]]))),IFERROR(INDEX(TaskList2[STATUT],SMALL(IF(TaskList2[RESPONSABLE]=$D$1,ROW(TaskList2[RESPONSABLE])-1),COUNTIF($D$3:D792,TaskList15[[#This Row],[RESPONSABLE]])-COUNTIF(TaskList1[RESPONSABLE],$D$1))),INDEX(TaskList3[STATUT],SMALL(IF(TaskList3[RESPONSABLE]=$D$1,ROW(TaskList3[RESPONSABLE])-1),COUNTIF($D$3:D792,TaskList15[[#This Row],[RESPONSABLE]])-COUNTIF(TaskList2[RESPONSABLE],$D$1)-COUNTIF(TaskList1[RESPONSABLE],$D$1))))))</f>
        <v/>
      </c>
    </row>
    <row r="793" spans="1:6" x14ac:dyDescent="0.3">
      <c r="A793" s="10" t="str">
        <f t="array" ref="A793">IF(TaskList15[[#This Row],[RESPONSABLE]]="","",IFERROR(INDEX(TaskList1[THÈME],SMALL(IF(TaskList1[RESPONSABLE]=$D$1,ROW(TaskList1[RESPONSABLE])-1),COUNTIF($D$3:D793,TaskList15[[#This Row],[RESPONSABLE]]))),IFERROR(INDEX(TaskList2[THÈME],SMALL(IF(TaskList2[RESPONSABLE]=$D$1,ROW(TaskList2[RESPONSABLE])-1),COUNTIF($D$3:D793,TaskList15[[#This Row],[RESPONSABLE]])-COUNTIF(TaskList1[RESPONSABLE],$D$1))),INDEX(TaskList3[THÈME],SMALL(IF(TaskList3[RESPONSABLE]=$D$1,ROW(TaskList3[RESPONSABLE])-1),COUNTIF($D$3:D793,TaskList15[[#This Row],[RESPONSABLE]])-COUNTIF(TaskList2[RESPONSABLE],$D$1)-COUNTIF(TaskList1[RESPONSABLE],$D$1))))))</f>
        <v/>
      </c>
      <c r="B793" s="10" t="str">
        <f t="array" ref="B793">IF(TaskList15[[#This Row],[RESPONSABLE]]="","",IFERROR(INDEX(TaskList1[AXE],SMALL(IF(TaskList1[RESPONSABLE]=$D$1,ROW(TaskList1[RESPONSABLE])-1),COUNTIF($D$3:D793,TaskList15[[#This Row],[RESPONSABLE]]))),IFERROR(INDEX(TaskList2[AXE],SMALL(IF(TaskList2[RESPONSABLE]=$D$1,ROW(TaskList2[RESPONSABLE])-1),COUNTIF($D$3:D793,TaskList15[[#This Row],[RESPONSABLE]])-COUNTIF(TaskList1[RESPONSABLE],$D$1))),INDEX(TaskList3[AXE],SMALL(IF(TaskList3[RESPONSABLE]=$D$1,ROW(TaskList3[RESPONSABLE])-1),COUNTIF($D$3:D793,TaskList15[[#This Row],[RESPONSABLE]])-COUNTIF(TaskList2[RESPONSABLE],$D$1)-COUNTIF(TaskList1[RESPONSABLE],$D$1))))))</f>
        <v/>
      </c>
      <c r="D793" s="12" t="str">
        <f>IF(COUNTIF($D$2:D792,$D$1)&lt;COUNTIF(TaskList2[RESPONSABLE],$D$1)+COUNTIF(TaskList3[RESPONSABLE],$D$1)+COUNTIF(TaskList1[RESPONSABLE],$D$1),$D$1,"")</f>
        <v/>
      </c>
      <c r="E793" s="13" t="str">
        <f t="array" ref="E793">IF(TaskList15[[#This Row],[RESPONSABLE]]="","",IFERROR(INDEX(TaskList1[DATE LIMITE],SMALL(IF(TaskList1[RESPONSABLE]=$D$1,ROW(TaskList1[RESPONSABLE])-1),COUNTIF($D$3:D793,TaskList15[[#This Row],[RESPONSABLE]]))),IFERROR(INDEX(TaskList2[DATE LIMITE],SMALL(IF(TaskList2[RESPONSABLE]=$D$1,ROW(TaskList2[RESPONSABLE])-1),COUNTIF($D$3:D793,TaskList15[[#This Row],[RESPONSABLE]])-COUNTIF(TaskList1[RESPONSABLE],$D$1))),INDEX(TaskList3[DATE LIMITE],SMALL(IF(TaskList3[RESPONSABLE]=$D$1,ROW(TaskList3[RESPONSABLE])-1),COUNTIF($D$3:D793,TaskList15[[#This Row],[RESPONSABLE]])-COUNTIF(TaskList2[RESPONSABLE],$D$1)-COUNTIF(TaskList1[RESPONSABLE],$D$1))))))</f>
        <v/>
      </c>
      <c r="F793" s="10" t="str">
        <f t="array" ref="F793">IF(TaskList15[[#This Row],[RESPONSABLE]]="","",IFERROR(INDEX(TaskList1[STATUT],SMALL(IF(TaskList1[RESPONSABLE]=$D$1,ROW(TaskList1[RESPONSABLE])-1),COUNTIF($D$3:D793,TaskList15[[#This Row],[RESPONSABLE]]))),IFERROR(INDEX(TaskList2[STATUT],SMALL(IF(TaskList2[RESPONSABLE]=$D$1,ROW(TaskList2[RESPONSABLE])-1),COUNTIF($D$3:D793,TaskList15[[#This Row],[RESPONSABLE]])-COUNTIF(TaskList1[RESPONSABLE],$D$1))),INDEX(TaskList3[STATUT],SMALL(IF(TaskList3[RESPONSABLE]=$D$1,ROW(TaskList3[RESPONSABLE])-1),COUNTIF($D$3:D793,TaskList15[[#This Row],[RESPONSABLE]])-COUNTIF(TaskList2[RESPONSABLE],$D$1)-COUNTIF(TaskList1[RESPONSABLE],$D$1))))))</f>
        <v/>
      </c>
    </row>
    <row r="794" spans="1:6" x14ac:dyDescent="0.3">
      <c r="A794" s="10" t="str">
        <f t="array" ref="A794">IF(TaskList15[[#This Row],[RESPONSABLE]]="","",IFERROR(INDEX(TaskList1[THÈME],SMALL(IF(TaskList1[RESPONSABLE]=$D$1,ROW(TaskList1[RESPONSABLE])-1),COUNTIF($D$3:D794,TaskList15[[#This Row],[RESPONSABLE]]))),IFERROR(INDEX(TaskList2[THÈME],SMALL(IF(TaskList2[RESPONSABLE]=$D$1,ROW(TaskList2[RESPONSABLE])-1),COUNTIF($D$3:D794,TaskList15[[#This Row],[RESPONSABLE]])-COUNTIF(TaskList1[RESPONSABLE],$D$1))),INDEX(TaskList3[THÈME],SMALL(IF(TaskList3[RESPONSABLE]=$D$1,ROW(TaskList3[RESPONSABLE])-1),COUNTIF($D$3:D794,TaskList15[[#This Row],[RESPONSABLE]])-COUNTIF(TaskList2[RESPONSABLE],$D$1)-COUNTIF(TaskList1[RESPONSABLE],$D$1))))))</f>
        <v/>
      </c>
      <c r="B794" s="10" t="str">
        <f t="array" ref="B794">IF(TaskList15[[#This Row],[RESPONSABLE]]="","",IFERROR(INDEX(TaskList1[AXE],SMALL(IF(TaskList1[RESPONSABLE]=$D$1,ROW(TaskList1[RESPONSABLE])-1),COUNTIF($D$3:D794,TaskList15[[#This Row],[RESPONSABLE]]))),IFERROR(INDEX(TaskList2[AXE],SMALL(IF(TaskList2[RESPONSABLE]=$D$1,ROW(TaskList2[RESPONSABLE])-1),COUNTIF($D$3:D794,TaskList15[[#This Row],[RESPONSABLE]])-COUNTIF(TaskList1[RESPONSABLE],$D$1))),INDEX(TaskList3[AXE],SMALL(IF(TaskList3[RESPONSABLE]=$D$1,ROW(TaskList3[RESPONSABLE])-1),COUNTIF($D$3:D794,TaskList15[[#This Row],[RESPONSABLE]])-COUNTIF(TaskList2[RESPONSABLE],$D$1)-COUNTIF(TaskList1[RESPONSABLE],$D$1))))))</f>
        <v/>
      </c>
      <c r="D794" s="12" t="str">
        <f>IF(COUNTIF($D$2:D793,$D$1)&lt;COUNTIF(TaskList2[RESPONSABLE],$D$1)+COUNTIF(TaskList3[RESPONSABLE],$D$1)+COUNTIF(TaskList1[RESPONSABLE],$D$1),$D$1,"")</f>
        <v/>
      </c>
      <c r="E794" s="13" t="str">
        <f t="array" ref="E794">IF(TaskList15[[#This Row],[RESPONSABLE]]="","",IFERROR(INDEX(TaskList1[DATE LIMITE],SMALL(IF(TaskList1[RESPONSABLE]=$D$1,ROW(TaskList1[RESPONSABLE])-1),COUNTIF($D$3:D794,TaskList15[[#This Row],[RESPONSABLE]]))),IFERROR(INDEX(TaskList2[DATE LIMITE],SMALL(IF(TaskList2[RESPONSABLE]=$D$1,ROW(TaskList2[RESPONSABLE])-1),COUNTIF($D$3:D794,TaskList15[[#This Row],[RESPONSABLE]])-COUNTIF(TaskList1[RESPONSABLE],$D$1))),INDEX(TaskList3[DATE LIMITE],SMALL(IF(TaskList3[RESPONSABLE]=$D$1,ROW(TaskList3[RESPONSABLE])-1),COUNTIF($D$3:D794,TaskList15[[#This Row],[RESPONSABLE]])-COUNTIF(TaskList2[RESPONSABLE],$D$1)-COUNTIF(TaskList1[RESPONSABLE],$D$1))))))</f>
        <v/>
      </c>
      <c r="F794" s="10" t="str">
        <f t="array" ref="F794">IF(TaskList15[[#This Row],[RESPONSABLE]]="","",IFERROR(INDEX(TaskList1[STATUT],SMALL(IF(TaskList1[RESPONSABLE]=$D$1,ROW(TaskList1[RESPONSABLE])-1),COUNTIF($D$3:D794,TaskList15[[#This Row],[RESPONSABLE]]))),IFERROR(INDEX(TaskList2[STATUT],SMALL(IF(TaskList2[RESPONSABLE]=$D$1,ROW(TaskList2[RESPONSABLE])-1),COUNTIF($D$3:D794,TaskList15[[#This Row],[RESPONSABLE]])-COUNTIF(TaskList1[RESPONSABLE],$D$1))),INDEX(TaskList3[STATUT],SMALL(IF(TaskList3[RESPONSABLE]=$D$1,ROW(TaskList3[RESPONSABLE])-1),COUNTIF($D$3:D794,TaskList15[[#This Row],[RESPONSABLE]])-COUNTIF(TaskList2[RESPONSABLE],$D$1)-COUNTIF(TaskList1[RESPONSABLE],$D$1))))))</f>
        <v/>
      </c>
    </row>
    <row r="795" spans="1:6" x14ac:dyDescent="0.3">
      <c r="A795" s="10" t="str">
        <f t="array" ref="A795">IF(TaskList15[[#This Row],[RESPONSABLE]]="","",IFERROR(INDEX(TaskList1[THÈME],SMALL(IF(TaskList1[RESPONSABLE]=$D$1,ROW(TaskList1[RESPONSABLE])-1),COUNTIF($D$3:D795,TaskList15[[#This Row],[RESPONSABLE]]))),IFERROR(INDEX(TaskList2[THÈME],SMALL(IF(TaskList2[RESPONSABLE]=$D$1,ROW(TaskList2[RESPONSABLE])-1),COUNTIF($D$3:D795,TaskList15[[#This Row],[RESPONSABLE]])-COUNTIF(TaskList1[RESPONSABLE],$D$1))),INDEX(TaskList3[THÈME],SMALL(IF(TaskList3[RESPONSABLE]=$D$1,ROW(TaskList3[RESPONSABLE])-1),COUNTIF($D$3:D795,TaskList15[[#This Row],[RESPONSABLE]])-COUNTIF(TaskList2[RESPONSABLE],$D$1)-COUNTIF(TaskList1[RESPONSABLE],$D$1))))))</f>
        <v/>
      </c>
      <c r="B795" s="10" t="str">
        <f t="array" ref="B795">IF(TaskList15[[#This Row],[RESPONSABLE]]="","",IFERROR(INDEX(TaskList1[AXE],SMALL(IF(TaskList1[RESPONSABLE]=$D$1,ROW(TaskList1[RESPONSABLE])-1),COUNTIF($D$3:D795,TaskList15[[#This Row],[RESPONSABLE]]))),IFERROR(INDEX(TaskList2[AXE],SMALL(IF(TaskList2[RESPONSABLE]=$D$1,ROW(TaskList2[RESPONSABLE])-1),COUNTIF($D$3:D795,TaskList15[[#This Row],[RESPONSABLE]])-COUNTIF(TaskList1[RESPONSABLE],$D$1))),INDEX(TaskList3[AXE],SMALL(IF(TaskList3[RESPONSABLE]=$D$1,ROW(TaskList3[RESPONSABLE])-1),COUNTIF($D$3:D795,TaskList15[[#This Row],[RESPONSABLE]])-COUNTIF(TaskList2[RESPONSABLE],$D$1)-COUNTIF(TaskList1[RESPONSABLE],$D$1))))))</f>
        <v/>
      </c>
      <c r="D795" s="12" t="str">
        <f>IF(COUNTIF($D$2:D794,$D$1)&lt;COUNTIF(TaskList2[RESPONSABLE],$D$1)+COUNTIF(TaskList3[RESPONSABLE],$D$1)+COUNTIF(TaskList1[RESPONSABLE],$D$1),$D$1,"")</f>
        <v/>
      </c>
      <c r="E795" s="13" t="str">
        <f t="array" ref="E795">IF(TaskList15[[#This Row],[RESPONSABLE]]="","",IFERROR(INDEX(TaskList1[DATE LIMITE],SMALL(IF(TaskList1[RESPONSABLE]=$D$1,ROW(TaskList1[RESPONSABLE])-1),COUNTIF($D$3:D795,TaskList15[[#This Row],[RESPONSABLE]]))),IFERROR(INDEX(TaskList2[DATE LIMITE],SMALL(IF(TaskList2[RESPONSABLE]=$D$1,ROW(TaskList2[RESPONSABLE])-1),COUNTIF($D$3:D795,TaskList15[[#This Row],[RESPONSABLE]])-COUNTIF(TaskList1[RESPONSABLE],$D$1))),INDEX(TaskList3[DATE LIMITE],SMALL(IF(TaskList3[RESPONSABLE]=$D$1,ROW(TaskList3[RESPONSABLE])-1),COUNTIF($D$3:D795,TaskList15[[#This Row],[RESPONSABLE]])-COUNTIF(TaskList2[RESPONSABLE],$D$1)-COUNTIF(TaskList1[RESPONSABLE],$D$1))))))</f>
        <v/>
      </c>
      <c r="F795" s="10" t="str">
        <f t="array" ref="F795">IF(TaskList15[[#This Row],[RESPONSABLE]]="","",IFERROR(INDEX(TaskList1[STATUT],SMALL(IF(TaskList1[RESPONSABLE]=$D$1,ROW(TaskList1[RESPONSABLE])-1),COUNTIF($D$3:D795,TaskList15[[#This Row],[RESPONSABLE]]))),IFERROR(INDEX(TaskList2[STATUT],SMALL(IF(TaskList2[RESPONSABLE]=$D$1,ROW(TaskList2[RESPONSABLE])-1),COUNTIF($D$3:D795,TaskList15[[#This Row],[RESPONSABLE]])-COUNTIF(TaskList1[RESPONSABLE],$D$1))),INDEX(TaskList3[STATUT],SMALL(IF(TaskList3[RESPONSABLE]=$D$1,ROW(TaskList3[RESPONSABLE])-1),COUNTIF($D$3:D795,TaskList15[[#This Row],[RESPONSABLE]])-COUNTIF(TaskList2[RESPONSABLE],$D$1)-COUNTIF(TaskList1[RESPONSABLE],$D$1))))))</f>
        <v/>
      </c>
    </row>
    <row r="796" spans="1:6" x14ac:dyDescent="0.3">
      <c r="A796" s="10" t="str">
        <f t="array" ref="A796">IF(TaskList15[[#This Row],[RESPONSABLE]]="","",IFERROR(INDEX(TaskList1[THÈME],SMALL(IF(TaskList1[RESPONSABLE]=$D$1,ROW(TaskList1[RESPONSABLE])-1),COUNTIF($D$3:D796,TaskList15[[#This Row],[RESPONSABLE]]))),IFERROR(INDEX(TaskList2[THÈME],SMALL(IF(TaskList2[RESPONSABLE]=$D$1,ROW(TaskList2[RESPONSABLE])-1),COUNTIF($D$3:D796,TaskList15[[#This Row],[RESPONSABLE]])-COUNTIF(TaskList1[RESPONSABLE],$D$1))),INDEX(TaskList3[THÈME],SMALL(IF(TaskList3[RESPONSABLE]=$D$1,ROW(TaskList3[RESPONSABLE])-1),COUNTIF($D$3:D796,TaskList15[[#This Row],[RESPONSABLE]])-COUNTIF(TaskList2[RESPONSABLE],$D$1)-COUNTIF(TaskList1[RESPONSABLE],$D$1))))))</f>
        <v/>
      </c>
      <c r="B796" s="10" t="str">
        <f t="array" ref="B796">IF(TaskList15[[#This Row],[RESPONSABLE]]="","",IFERROR(INDEX(TaskList1[AXE],SMALL(IF(TaskList1[RESPONSABLE]=$D$1,ROW(TaskList1[RESPONSABLE])-1),COUNTIF($D$3:D796,TaskList15[[#This Row],[RESPONSABLE]]))),IFERROR(INDEX(TaskList2[AXE],SMALL(IF(TaskList2[RESPONSABLE]=$D$1,ROW(TaskList2[RESPONSABLE])-1),COUNTIF($D$3:D796,TaskList15[[#This Row],[RESPONSABLE]])-COUNTIF(TaskList1[RESPONSABLE],$D$1))),INDEX(TaskList3[AXE],SMALL(IF(TaskList3[RESPONSABLE]=$D$1,ROW(TaskList3[RESPONSABLE])-1),COUNTIF($D$3:D796,TaskList15[[#This Row],[RESPONSABLE]])-COUNTIF(TaskList2[RESPONSABLE],$D$1)-COUNTIF(TaskList1[RESPONSABLE],$D$1))))))</f>
        <v/>
      </c>
      <c r="D796" s="12" t="str">
        <f>IF(COUNTIF($D$2:D795,$D$1)&lt;COUNTIF(TaskList2[RESPONSABLE],$D$1)+COUNTIF(TaskList3[RESPONSABLE],$D$1)+COUNTIF(TaskList1[RESPONSABLE],$D$1),$D$1,"")</f>
        <v/>
      </c>
      <c r="E796" s="13" t="str">
        <f t="array" ref="E796">IF(TaskList15[[#This Row],[RESPONSABLE]]="","",IFERROR(INDEX(TaskList1[DATE LIMITE],SMALL(IF(TaskList1[RESPONSABLE]=$D$1,ROW(TaskList1[RESPONSABLE])-1),COUNTIF($D$3:D796,TaskList15[[#This Row],[RESPONSABLE]]))),IFERROR(INDEX(TaskList2[DATE LIMITE],SMALL(IF(TaskList2[RESPONSABLE]=$D$1,ROW(TaskList2[RESPONSABLE])-1),COUNTIF($D$3:D796,TaskList15[[#This Row],[RESPONSABLE]])-COUNTIF(TaskList1[RESPONSABLE],$D$1))),INDEX(TaskList3[DATE LIMITE],SMALL(IF(TaskList3[RESPONSABLE]=$D$1,ROW(TaskList3[RESPONSABLE])-1),COUNTIF($D$3:D796,TaskList15[[#This Row],[RESPONSABLE]])-COUNTIF(TaskList2[RESPONSABLE],$D$1)-COUNTIF(TaskList1[RESPONSABLE],$D$1))))))</f>
        <v/>
      </c>
      <c r="F796" s="10" t="str">
        <f t="array" ref="F796">IF(TaskList15[[#This Row],[RESPONSABLE]]="","",IFERROR(INDEX(TaskList1[STATUT],SMALL(IF(TaskList1[RESPONSABLE]=$D$1,ROW(TaskList1[RESPONSABLE])-1),COUNTIF($D$3:D796,TaskList15[[#This Row],[RESPONSABLE]]))),IFERROR(INDEX(TaskList2[STATUT],SMALL(IF(TaskList2[RESPONSABLE]=$D$1,ROW(TaskList2[RESPONSABLE])-1),COUNTIF($D$3:D796,TaskList15[[#This Row],[RESPONSABLE]])-COUNTIF(TaskList1[RESPONSABLE],$D$1))),INDEX(TaskList3[STATUT],SMALL(IF(TaskList3[RESPONSABLE]=$D$1,ROW(TaskList3[RESPONSABLE])-1),COUNTIF($D$3:D796,TaskList15[[#This Row],[RESPONSABLE]])-COUNTIF(TaskList2[RESPONSABLE],$D$1)-COUNTIF(TaskList1[RESPONSABLE],$D$1))))))</f>
        <v/>
      </c>
    </row>
    <row r="797" spans="1:6" x14ac:dyDescent="0.3">
      <c r="A797" s="10" t="str">
        <f t="array" ref="A797">IF(TaskList15[[#This Row],[RESPONSABLE]]="","",IFERROR(INDEX(TaskList1[THÈME],SMALL(IF(TaskList1[RESPONSABLE]=$D$1,ROW(TaskList1[RESPONSABLE])-1),COUNTIF($D$3:D797,TaskList15[[#This Row],[RESPONSABLE]]))),IFERROR(INDEX(TaskList2[THÈME],SMALL(IF(TaskList2[RESPONSABLE]=$D$1,ROW(TaskList2[RESPONSABLE])-1),COUNTIF($D$3:D797,TaskList15[[#This Row],[RESPONSABLE]])-COUNTIF(TaskList1[RESPONSABLE],$D$1))),INDEX(TaskList3[THÈME],SMALL(IF(TaskList3[RESPONSABLE]=$D$1,ROW(TaskList3[RESPONSABLE])-1),COUNTIF($D$3:D797,TaskList15[[#This Row],[RESPONSABLE]])-COUNTIF(TaskList2[RESPONSABLE],$D$1)-COUNTIF(TaskList1[RESPONSABLE],$D$1))))))</f>
        <v/>
      </c>
      <c r="B797" s="10" t="str">
        <f t="array" ref="B797">IF(TaskList15[[#This Row],[RESPONSABLE]]="","",IFERROR(INDEX(TaskList1[AXE],SMALL(IF(TaskList1[RESPONSABLE]=$D$1,ROW(TaskList1[RESPONSABLE])-1),COUNTIF($D$3:D797,TaskList15[[#This Row],[RESPONSABLE]]))),IFERROR(INDEX(TaskList2[AXE],SMALL(IF(TaskList2[RESPONSABLE]=$D$1,ROW(TaskList2[RESPONSABLE])-1),COUNTIF($D$3:D797,TaskList15[[#This Row],[RESPONSABLE]])-COUNTIF(TaskList1[RESPONSABLE],$D$1))),INDEX(TaskList3[AXE],SMALL(IF(TaskList3[RESPONSABLE]=$D$1,ROW(TaskList3[RESPONSABLE])-1),COUNTIF($D$3:D797,TaskList15[[#This Row],[RESPONSABLE]])-COUNTIF(TaskList2[RESPONSABLE],$D$1)-COUNTIF(TaskList1[RESPONSABLE],$D$1))))))</f>
        <v/>
      </c>
      <c r="D797" s="12" t="str">
        <f>IF(COUNTIF($D$2:D796,$D$1)&lt;COUNTIF(TaskList2[RESPONSABLE],$D$1)+COUNTIF(TaskList3[RESPONSABLE],$D$1)+COUNTIF(TaskList1[RESPONSABLE],$D$1),$D$1,"")</f>
        <v/>
      </c>
      <c r="E797" s="13" t="str">
        <f t="array" ref="E797">IF(TaskList15[[#This Row],[RESPONSABLE]]="","",IFERROR(INDEX(TaskList1[DATE LIMITE],SMALL(IF(TaskList1[RESPONSABLE]=$D$1,ROW(TaskList1[RESPONSABLE])-1),COUNTIF($D$3:D797,TaskList15[[#This Row],[RESPONSABLE]]))),IFERROR(INDEX(TaskList2[DATE LIMITE],SMALL(IF(TaskList2[RESPONSABLE]=$D$1,ROW(TaskList2[RESPONSABLE])-1),COUNTIF($D$3:D797,TaskList15[[#This Row],[RESPONSABLE]])-COUNTIF(TaskList1[RESPONSABLE],$D$1))),INDEX(TaskList3[DATE LIMITE],SMALL(IF(TaskList3[RESPONSABLE]=$D$1,ROW(TaskList3[RESPONSABLE])-1),COUNTIF($D$3:D797,TaskList15[[#This Row],[RESPONSABLE]])-COUNTIF(TaskList2[RESPONSABLE],$D$1)-COUNTIF(TaskList1[RESPONSABLE],$D$1))))))</f>
        <v/>
      </c>
      <c r="F797" s="10" t="str">
        <f t="array" ref="F797">IF(TaskList15[[#This Row],[RESPONSABLE]]="","",IFERROR(INDEX(TaskList1[STATUT],SMALL(IF(TaskList1[RESPONSABLE]=$D$1,ROW(TaskList1[RESPONSABLE])-1),COUNTIF($D$3:D797,TaskList15[[#This Row],[RESPONSABLE]]))),IFERROR(INDEX(TaskList2[STATUT],SMALL(IF(TaskList2[RESPONSABLE]=$D$1,ROW(TaskList2[RESPONSABLE])-1),COUNTIF($D$3:D797,TaskList15[[#This Row],[RESPONSABLE]])-COUNTIF(TaskList1[RESPONSABLE],$D$1))),INDEX(TaskList3[STATUT],SMALL(IF(TaskList3[RESPONSABLE]=$D$1,ROW(TaskList3[RESPONSABLE])-1),COUNTIF($D$3:D797,TaskList15[[#This Row],[RESPONSABLE]])-COUNTIF(TaskList2[RESPONSABLE],$D$1)-COUNTIF(TaskList1[RESPONSABLE],$D$1))))))</f>
        <v/>
      </c>
    </row>
    <row r="798" spans="1:6" x14ac:dyDescent="0.3">
      <c r="A798" s="10" t="str">
        <f t="array" ref="A798">IF(TaskList15[[#This Row],[RESPONSABLE]]="","",IFERROR(INDEX(TaskList1[THÈME],SMALL(IF(TaskList1[RESPONSABLE]=$D$1,ROW(TaskList1[RESPONSABLE])-1),COUNTIF($D$3:D798,TaskList15[[#This Row],[RESPONSABLE]]))),IFERROR(INDEX(TaskList2[THÈME],SMALL(IF(TaskList2[RESPONSABLE]=$D$1,ROW(TaskList2[RESPONSABLE])-1),COUNTIF($D$3:D798,TaskList15[[#This Row],[RESPONSABLE]])-COUNTIF(TaskList1[RESPONSABLE],$D$1))),INDEX(TaskList3[THÈME],SMALL(IF(TaskList3[RESPONSABLE]=$D$1,ROW(TaskList3[RESPONSABLE])-1),COUNTIF($D$3:D798,TaskList15[[#This Row],[RESPONSABLE]])-COUNTIF(TaskList2[RESPONSABLE],$D$1)-COUNTIF(TaskList1[RESPONSABLE],$D$1))))))</f>
        <v/>
      </c>
      <c r="B798" s="10" t="str">
        <f t="array" ref="B798">IF(TaskList15[[#This Row],[RESPONSABLE]]="","",IFERROR(INDEX(TaskList1[AXE],SMALL(IF(TaskList1[RESPONSABLE]=$D$1,ROW(TaskList1[RESPONSABLE])-1),COUNTIF($D$3:D798,TaskList15[[#This Row],[RESPONSABLE]]))),IFERROR(INDEX(TaskList2[AXE],SMALL(IF(TaskList2[RESPONSABLE]=$D$1,ROW(TaskList2[RESPONSABLE])-1),COUNTIF($D$3:D798,TaskList15[[#This Row],[RESPONSABLE]])-COUNTIF(TaskList1[RESPONSABLE],$D$1))),INDEX(TaskList3[AXE],SMALL(IF(TaskList3[RESPONSABLE]=$D$1,ROW(TaskList3[RESPONSABLE])-1),COUNTIF($D$3:D798,TaskList15[[#This Row],[RESPONSABLE]])-COUNTIF(TaskList2[RESPONSABLE],$D$1)-COUNTIF(TaskList1[RESPONSABLE],$D$1))))))</f>
        <v/>
      </c>
      <c r="D798" s="12" t="str">
        <f>IF(COUNTIF($D$2:D797,$D$1)&lt;COUNTIF(TaskList2[RESPONSABLE],$D$1)+COUNTIF(TaskList3[RESPONSABLE],$D$1)+COUNTIF(TaskList1[RESPONSABLE],$D$1),$D$1,"")</f>
        <v/>
      </c>
      <c r="E798" s="13" t="str">
        <f t="array" ref="E798">IF(TaskList15[[#This Row],[RESPONSABLE]]="","",IFERROR(INDEX(TaskList1[DATE LIMITE],SMALL(IF(TaskList1[RESPONSABLE]=$D$1,ROW(TaskList1[RESPONSABLE])-1),COUNTIF($D$3:D798,TaskList15[[#This Row],[RESPONSABLE]]))),IFERROR(INDEX(TaskList2[DATE LIMITE],SMALL(IF(TaskList2[RESPONSABLE]=$D$1,ROW(TaskList2[RESPONSABLE])-1),COUNTIF($D$3:D798,TaskList15[[#This Row],[RESPONSABLE]])-COUNTIF(TaskList1[RESPONSABLE],$D$1))),INDEX(TaskList3[DATE LIMITE],SMALL(IF(TaskList3[RESPONSABLE]=$D$1,ROW(TaskList3[RESPONSABLE])-1),COUNTIF($D$3:D798,TaskList15[[#This Row],[RESPONSABLE]])-COUNTIF(TaskList2[RESPONSABLE],$D$1)-COUNTIF(TaskList1[RESPONSABLE],$D$1))))))</f>
        <v/>
      </c>
      <c r="F798" s="10" t="str">
        <f t="array" ref="F798">IF(TaskList15[[#This Row],[RESPONSABLE]]="","",IFERROR(INDEX(TaskList1[STATUT],SMALL(IF(TaskList1[RESPONSABLE]=$D$1,ROW(TaskList1[RESPONSABLE])-1),COUNTIF($D$3:D798,TaskList15[[#This Row],[RESPONSABLE]]))),IFERROR(INDEX(TaskList2[STATUT],SMALL(IF(TaskList2[RESPONSABLE]=$D$1,ROW(TaskList2[RESPONSABLE])-1),COUNTIF($D$3:D798,TaskList15[[#This Row],[RESPONSABLE]])-COUNTIF(TaskList1[RESPONSABLE],$D$1))),INDEX(TaskList3[STATUT],SMALL(IF(TaskList3[RESPONSABLE]=$D$1,ROW(TaskList3[RESPONSABLE])-1),COUNTIF($D$3:D798,TaskList15[[#This Row],[RESPONSABLE]])-COUNTIF(TaskList2[RESPONSABLE],$D$1)-COUNTIF(TaskList1[RESPONSABLE],$D$1))))))</f>
        <v/>
      </c>
    </row>
    <row r="799" spans="1:6" x14ac:dyDescent="0.3">
      <c r="A799" s="10" t="str">
        <f t="array" ref="A799">IF(TaskList15[[#This Row],[RESPONSABLE]]="","",IFERROR(INDEX(TaskList1[THÈME],SMALL(IF(TaskList1[RESPONSABLE]=$D$1,ROW(TaskList1[RESPONSABLE])-1),COUNTIF($D$3:D799,TaskList15[[#This Row],[RESPONSABLE]]))),IFERROR(INDEX(TaskList2[THÈME],SMALL(IF(TaskList2[RESPONSABLE]=$D$1,ROW(TaskList2[RESPONSABLE])-1),COUNTIF($D$3:D799,TaskList15[[#This Row],[RESPONSABLE]])-COUNTIF(TaskList1[RESPONSABLE],$D$1))),INDEX(TaskList3[THÈME],SMALL(IF(TaskList3[RESPONSABLE]=$D$1,ROW(TaskList3[RESPONSABLE])-1),COUNTIF($D$3:D799,TaskList15[[#This Row],[RESPONSABLE]])-COUNTIF(TaskList2[RESPONSABLE],$D$1)-COUNTIF(TaskList1[RESPONSABLE],$D$1))))))</f>
        <v/>
      </c>
      <c r="B799" s="10" t="str">
        <f t="array" ref="B799">IF(TaskList15[[#This Row],[RESPONSABLE]]="","",IFERROR(INDEX(TaskList1[AXE],SMALL(IF(TaskList1[RESPONSABLE]=$D$1,ROW(TaskList1[RESPONSABLE])-1),COUNTIF($D$3:D799,TaskList15[[#This Row],[RESPONSABLE]]))),IFERROR(INDEX(TaskList2[AXE],SMALL(IF(TaskList2[RESPONSABLE]=$D$1,ROW(TaskList2[RESPONSABLE])-1),COUNTIF($D$3:D799,TaskList15[[#This Row],[RESPONSABLE]])-COUNTIF(TaskList1[RESPONSABLE],$D$1))),INDEX(TaskList3[AXE],SMALL(IF(TaskList3[RESPONSABLE]=$D$1,ROW(TaskList3[RESPONSABLE])-1),COUNTIF($D$3:D799,TaskList15[[#This Row],[RESPONSABLE]])-COUNTIF(TaskList2[RESPONSABLE],$D$1)-COUNTIF(TaskList1[RESPONSABLE],$D$1))))))</f>
        <v/>
      </c>
      <c r="D799" s="12" t="str">
        <f>IF(COUNTIF($D$2:D798,$D$1)&lt;COUNTIF(TaskList2[RESPONSABLE],$D$1)+COUNTIF(TaskList3[RESPONSABLE],$D$1)+COUNTIF(TaskList1[RESPONSABLE],$D$1),$D$1,"")</f>
        <v/>
      </c>
      <c r="E799" s="13" t="str">
        <f t="array" ref="E799">IF(TaskList15[[#This Row],[RESPONSABLE]]="","",IFERROR(INDEX(TaskList1[DATE LIMITE],SMALL(IF(TaskList1[RESPONSABLE]=$D$1,ROW(TaskList1[RESPONSABLE])-1),COUNTIF($D$3:D799,TaskList15[[#This Row],[RESPONSABLE]]))),IFERROR(INDEX(TaskList2[DATE LIMITE],SMALL(IF(TaskList2[RESPONSABLE]=$D$1,ROW(TaskList2[RESPONSABLE])-1),COUNTIF($D$3:D799,TaskList15[[#This Row],[RESPONSABLE]])-COUNTIF(TaskList1[RESPONSABLE],$D$1))),INDEX(TaskList3[DATE LIMITE],SMALL(IF(TaskList3[RESPONSABLE]=$D$1,ROW(TaskList3[RESPONSABLE])-1),COUNTIF($D$3:D799,TaskList15[[#This Row],[RESPONSABLE]])-COUNTIF(TaskList2[RESPONSABLE],$D$1)-COUNTIF(TaskList1[RESPONSABLE],$D$1))))))</f>
        <v/>
      </c>
      <c r="F799" s="10" t="str">
        <f t="array" ref="F799">IF(TaskList15[[#This Row],[RESPONSABLE]]="","",IFERROR(INDEX(TaskList1[STATUT],SMALL(IF(TaskList1[RESPONSABLE]=$D$1,ROW(TaskList1[RESPONSABLE])-1),COUNTIF($D$3:D799,TaskList15[[#This Row],[RESPONSABLE]]))),IFERROR(INDEX(TaskList2[STATUT],SMALL(IF(TaskList2[RESPONSABLE]=$D$1,ROW(TaskList2[RESPONSABLE])-1),COUNTIF($D$3:D799,TaskList15[[#This Row],[RESPONSABLE]])-COUNTIF(TaskList1[RESPONSABLE],$D$1))),INDEX(TaskList3[STATUT],SMALL(IF(TaskList3[RESPONSABLE]=$D$1,ROW(TaskList3[RESPONSABLE])-1),COUNTIF($D$3:D799,TaskList15[[#This Row],[RESPONSABLE]])-COUNTIF(TaskList2[RESPONSABLE],$D$1)-COUNTIF(TaskList1[RESPONSABLE],$D$1))))))</f>
        <v/>
      </c>
    </row>
    <row r="800" spans="1:6" x14ac:dyDescent="0.3">
      <c r="A800" s="10" t="str">
        <f t="array" ref="A800">IF(TaskList15[[#This Row],[RESPONSABLE]]="","",IFERROR(INDEX(TaskList1[THÈME],SMALL(IF(TaskList1[RESPONSABLE]=$D$1,ROW(TaskList1[RESPONSABLE])-1),COUNTIF($D$3:D800,TaskList15[[#This Row],[RESPONSABLE]]))),IFERROR(INDEX(TaskList2[THÈME],SMALL(IF(TaskList2[RESPONSABLE]=$D$1,ROW(TaskList2[RESPONSABLE])-1),COUNTIF($D$3:D800,TaskList15[[#This Row],[RESPONSABLE]])-COUNTIF(TaskList1[RESPONSABLE],$D$1))),INDEX(TaskList3[THÈME],SMALL(IF(TaskList3[RESPONSABLE]=$D$1,ROW(TaskList3[RESPONSABLE])-1),COUNTIF($D$3:D800,TaskList15[[#This Row],[RESPONSABLE]])-COUNTIF(TaskList2[RESPONSABLE],$D$1)-COUNTIF(TaskList1[RESPONSABLE],$D$1))))))</f>
        <v/>
      </c>
      <c r="B800" s="10" t="str">
        <f t="array" ref="B800">IF(TaskList15[[#This Row],[RESPONSABLE]]="","",IFERROR(INDEX(TaskList1[AXE],SMALL(IF(TaskList1[RESPONSABLE]=$D$1,ROW(TaskList1[RESPONSABLE])-1),COUNTIF($D$3:D800,TaskList15[[#This Row],[RESPONSABLE]]))),IFERROR(INDEX(TaskList2[AXE],SMALL(IF(TaskList2[RESPONSABLE]=$D$1,ROW(TaskList2[RESPONSABLE])-1),COUNTIF($D$3:D800,TaskList15[[#This Row],[RESPONSABLE]])-COUNTIF(TaskList1[RESPONSABLE],$D$1))),INDEX(TaskList3[AXE],SMALL(IF(TaskList3[RESPONSABLE]=$D$1,ROW(TaskList3[RESPONSABLE])-1),COUNTIF($D$3:D800,TaskList15[[#This Row],[RESPONSABLE]])-COUNTIF(TaskList2[RESPONSABLE],$D$1)-COUNTIF(TaskList1[RESPONSABLE],$D$1))))))</f>
        <v/>
      </c>
      <c r="D800" s="12" t="str">
        <f>IF(COUNTIF($D$2:D799,$D$1)&lt;COUNTIF(TaskList2[RESPONSABLE],$D$1)+COUNTIF(TaskList3[RESPONSABLE],$D$1)+COUNTIF(TaskList1[RESPONSABLE],$D$1),$D$1,"")</f>
        <v/>
      </c>
      <c r="E800" s="13" t="str">
        <f t="array" ref="E800">IF(TaskList15[[#This Row],[RESPONSABLE]]="","",IFERROR(INDEX(TaskList1[DATE LIMITE],SMALL(IF(TaskList1[RESPONSABLE]=$D$1,ROW(TaskList1[RESPONSABLE])-1),COUNTIF($D$3:D800,TaskList15[[#This Row],[RESPONSABLE]]))),IFERROR(INDEX(TaskList2[DATE LIMITE],SMALL(IF(TaskList2[RESPONSABLE]=$D$1,ROW(TaskList2[RESPONSABLE])-1),COUNTIF($D$3:D800,TaskList15[[#This Row],[RESPONSABLE]])-COUNTIF(TaskList1[RESPONSABLE],$D$1))),INDEX(TaskList3[DATE LIMITE],SMALL(IF(TaskList3[RESPONSABLE]=$D$1,ROW(TaskList3[RESPONSABLE])-1),COUNTIF($D$3:D800,TaskList15[[#This Row],[RESPONSABLE]])-COUNTIF(TaskList2[RESPONSABLE],$D$1)-COUNTIF(TaskList1[RESPONSABLE],$D$1))))))</f>
        <v/>
      </c>
      <c r="F800" s="10" t="str">
        <f t="array" ref="F800">IF(TaskList15[[#This Row],[RESPONSABLE]]="","",IFERROR(INDEX(TaskList1[STATUT],SMALL(IF(TaskList1[RESPONSABLE]=$D$1,ROW(TaskList1[RESPONSABLE])-1),COUNTIF($D$3:D800,TaskList15[[#This Row],[RESPONSABLE]]))),IFERROR(INDEX(TaskList2[STATUT],SMALL(IF(TaskList2[RESPONSABLE]=$D$1,ROW(TaskList2[RESPONSABLE])-1),COUNTIF($D$3:D800,TaskList15[[#This Row],[RESPONSABLE]])-COUNTIF(TaskList1[RESPONSABLE],$D$1))),INDEX(TaskList3[STATUT],SMALL(IF(TaskList3[RESPONSABLE]=$D$1,ROW(TaskList3[RESPONSABLE])-1),COUNTIF($D$3:D800,TaskList15[[#This Row],[RESPONSABLE]])-COUNTIF(TaskList2[RESPONSABLE],$D$1)-COUNTIF(TaskList1[RESPONSABLE],$D$1))))))</f>
        <v/>
      </c>
    </row>
    <row r="801" spans="1:6" x14ac:dyDescent="0.3">
      <c r="A801" s="10" t="str">
        <f t="array" ref="A801">IF(TaskList15[[#This Row],[RESPONSABLE]]="","",IFERROR(INDEX(TaskList1[THÈME],SMALL(IF(TaskList1[RESPONSABLE]=$D$1,ROW(TaskList1[RESPONSABLE])-1),COUNTIF($D$3:D801,TaskList15[[#This Row],[RESPONSABLE]]))),IFERROR(INDEX(TaskList2[THÈME],SMALL(IF(TaskList2[RESPONSABLE]=$D$1,ROW(TaskList2[RESPONSABLE])-1),COUNTIF($D$3:D801,TaskList15[[#This Row],[RESPONSABLE]])-COUNTIF(TaskList1[RESPONSABLE],$D$1))),INDEX(TaskList3[THÈME],SMALL(IF(TaskList3[RESPONSABLE]=$D$1,ROW(TaskList3[RESPONSABLE])-1),COUNTIF($D$3:D801,TaskList15[[#This Row],[RESPONSABLE]])-COUNTIF(TaskList2[RESPONSABLE],$D$1)-COUNTIF(TaskList1[RESPONSABLE],$D$1))))))</f>
        <v/>
      </c>
      <c r="B801" s="10" t="str">
        <f t="array" ref="B801">IF(TaskList15[[#This Row],[RESPONSABLE]]="","",IFERROR(INDEX(TaskList1[AXE],SMALL(IF(TaskList1[RESPONSABLE]=$D$1,ROW(TaskList1[RESPONSABLE])-1),COUNTIF($D$3:D801,TaskList15[[#This Row],[RESPONSABLE]]))),IFERROR(INDEX(TaskList2[AXE],SMALL(IF(TaskList2[RESPONSABLE]=$D$1,ROW(TaskList2[RESPONSABLE])-1),COUNTIF($D$3:D801,TaskList15[[#This Row],[RESPONSABLE]])-COUNTIF(TaskList1[RESPONSABLE],$D$1))),INDEX(TaskList3[AXE],SMALL(IF(TaskList3[RESPONSABLE]=$D$1,ROW(TaskList3[RESPONSABLE])-1),COUNTIF($D$3:D801,TaskList15[[#This Row],[RESPONSABLE]])-COUNTIF(TaskList2[RESPONSABLE],$D$1)-COUNTIF(TaskList1[RESPONSABLE],$D$1))))))</f>
        <v/>
      </c>
      <c r="D801" s="12" t="str">
        <f>IF(COUNTIF($D$2:D800,$D$1)&lt;COUNTIF(TaskList2[RESPONSABLE],$D$1)+COUNTIF(TaskList3[RESPONSABLE],$D$1)+COUNTIF(TaskList1[RESPONSABLE],$D$1),$D$1,"")</f>
        <v/>
      </c>
      <c r="E801" s="13" t="str">
        <f t="array" ref="E801">IF(TaskList15[[#This Row],[RESPONSABLE]]="","",IFERROR(INDEX(TaskList1[DATE LIMITE],SMALL(IF(TaskList1[RESPONSABLE]=$D$1,ROW(TaskList1[RESPONSABLE])-1),COUNTIF($D$3:D801,TaskList15[[#This Row],[RESPONSABLE]]))),IFERROR(INDEX(TaskList2[DATE LIMITE],SMALL(IF(TaskList2[RESPONSABLE]=$D$1,ROW(TaskList2[RESPONSABLE])-1),COUNTIF($D$3:D801,TaskList15[[#This Row],[RESPONSABLE]])-COUNTIF(TaskList1[RESPONSABLE],$D$1))),INDEX(TaskList3[DATE LIMITE],SMALL(IF(TaskList3[RESPONSABLE]=$D$1,ROW(TaskList3[RESPONSABLE])-1),COUNTIF($D$3:D801,TaskList15[[#This Row],[RESPONSABLE]])-COUNTIF(TaskList2[RESPONSABLE],$D$1)-COUNTIF(TaskList1[RESPONSABLE],$D$1))))))</f>
        <v/>
      </c>
      <c r="F801" s="10" t="str">
        <f t="array" ref="F801">IF(TaskList15[[#This Row],[RESPONSABLE]]="","",IFERROR(INDEX(TaskList1[STATUT],SMALL(IF(TaskList1[RESPONSABLE]=$D$1,ROW(TaskList1[RESPONSABLE])-1),COUNTIF($D$3:D801,TaskList15[[#This Row],[RESPONSABLE]]))),IFERROR(INDEX(TaskList2[STATUT],SMALL(IF(TaskList2[RESPONSABLE]=$D$1,ROW(TaskList2[RESPONSABLE])-1),COUNTIF($D$3:D801,TaskList15[[#This Row],[RESPONSABLE]])-COUNTIF(TaskList1[RESPONSABLE],$D$1))),INDEX(TaskList3[STATUT],SMALL(IF(TaskList3[RESPONSABLE]=$D$1,ROW(TaskList3[RESPONSABLE])-1),COUNTIF($D$3:D801,TaskList15[[#This Row],[RESPONSABLE]])-COUNTIF(TaskList2[RESPONSABLE],$D$1)-COUNTIF(TaskList1[RESPONSABLE],$D$1))))))</f>
        <v/>
      </c>
    </row>
    <row r="802" spans="1:6" x14ac:dyDescent="0.3">
      <c r="A802" s="10" t="str">
        <f t="array" ref="A802">IF(TaskList15[[#This Row],[RESPONSABLE]]="","",IFERROR(INDEX(TaskList1[THÈME],SMALL(IF(TaskList1[RESPONSABLE]=$D$1,ROW(TaskList1[RESPONSABLE])-1),COUNTIF($D$3:D802,TaskList15[[#This Row],[RESPONSABLE]]))),IFERROR(INDEX(TaskList2[THÈME],SMALL(IF(TaskList2[RESPONSABLE]=$D$1,ROW(TaskList2[RESPONSABLE])-1),COUNTIF($D$3:D802,TaskList15[[#This Row],[RESPONSABLE]])-COUNTIF(TaskList1[RESPONSABLE],$D$1))),INDEX(TaskList3[THÈME],SMALL(IF(TaskList3[RESPONSABLE]=$D$1,ROW(TaskList3[RESPONSABLE])-1),COUNTIF($D$3:D802,TaskList15[[#This Row],[RESPONSABLE]])-COUNTIF(TaskList2[RESPONSABLE],$D$1)-COUNTIF(TaskList1[RESPONSABLE],$D$1))))))</f>
        <v/>
      </c>
      <c r="B802" s="10" t="str">
        <f t="array" ref="B802">IF(TaskList15[[#This Row],[RESPONSABLE]]="","",IFERROR(INDEX(TaskList1[AXE],SMALL(IF(TaskList1[RESPONSABLE]=$D$1,ROW(TaskList1[RESPONSABLE])-1),COUNTIF($D$3:D802,TaskList15[[#This Row],[RESPONSABLE]]))),IFERROR(INDEX(TaskList2[AXE],SMALL(IF(TaskList2[RESPONSABLE]=$D$1,ROW(TaskList2[RESPONSABLE])-1),COUNTIF($D$3:D802,TaskList15[[#This Row],[RESPONSABLE]])-COUNTIF(TaskList1[RESPONSABLE],$D$1))),INDEX(TaskList3[AXE],SMALL(IF(TaskList3[RESPONSABLE]=$D$1,ROW(TaskList3[RESPONSABLE])-1),COUNTIF($D$3:D802,TaskList15[[#This Row],[RESPONSABLE]])-COUNTIF(TaskList2[RESPONSABLE],$D$1)-COUNTIF(TaskList1[RESPONSABLE],$D$1))))))</f>
        <v/>
      </c>
      <c r="D802" s="12" t="str">
        <f>IF(COUNTIF($D$2:D801,$D$1)&lt;COUNTIF(TaskList2[RESPONSABLE],$D$1)+COUNTIF(TaskList3[RESPONSABLE],$D$1)+COUNTIF(TaskList1[RESPONSABLE],$D$1),$D$1,"")</f>
        <v/>
      </c>
      <c r="E802" s="13" t="str">
        <f t="array" ref="E802">IF(TaskList15[[#This Row],[RESPONSABLE]]="","",IFERROR(INDEX(TaskList1[DATE LIMITE],SMALL(IF(TaskList1[RESPONSABLE]=$D$1,ROW(TaskList1[RESPONSABLE])-1),COUNTIF($D$3:D802,TaskList15[[#This Row],[RESPONSABLE]]))),IFERROR(INDEX(TaskList2[DATE LIMITE],SMALL(IF(TaskList2[RESPONSABLE]=$D$1,ROW(TaskList2[RESPONSABLE])-1),COUNTIF($D$3:D802,TaskList15[[#This Row],[RESPONSABLE]])-COUNTIF(TaskList1[RESPONSABLE],$D$1))),INDEX(TaskList3[DATE LIMITE],SMALL(IF(TaskList3[RESPONSABLE]=$D$1,ROW(TaskList3[RESPONSABLE])-1),COUNTIF($D$3:D802,TaskList15[[#This Row],[RESPONSABLE]])-COUNTIF(TaskList2[RESPONSABLE],$D$1)-COUNTIF(TaskList1[RESPONSABLE],$D$1))))))</f>
        <v/>
      </c>
      <c r="F802" s="10" t="str">
        <f t="array" ref="F802">IF(TaskList15[[#This Row],[RESPONSABLE]]="","",IFERROR(INDEX(TaskList1[STATUT],SMALL(IF(TaskList1[RESPONSABLE]=$D$1,ROW(TaskList1[RESPONSABLE])-1),COUNTIF($D$3:D802,TaskList15[[#This Row],[RESPONSABLE]]))),IFERROR(INDEX(TaskList2[STATUT],SMALL(IF(TaskList2[RESPONSABLE]=$D$1,ROW(TaskList2[RESPONSABLE])-1),COUNTIF($D$3:D802,TaskList15[[#This Row],[RESPONSABLE]])-COUNTIF(TaskList1[RESPONSABLE],$D$1))),INDEX(TaskList3[STATUT],SMALL(IF(TaskList3[RESPONSABLE]=$D$1,ROW(TaskList3[RESPONSABLE])-1),COUNTIF($D$3:D802,TaskList15[[#This Row],[RESPONSABLE]])-COUNTIF(TaskList2[RESPONSABLE],$D$1)-COUNTIF(TaskList1[RESPONSABLE],$D$1))))))</f>
        <v/>
      </c>
    </row>
    <row r="803" spans="1:6" x14ac:dyDescent="0.3">
      <c r="A803" s="10" t="str">
        <f t="array" ref="A803">IF(TaskList15[[#This Row],[RESPONSABLE]]="","",IFERROR(INDEX(TaskList1[THÈME],SMALL(IF(TaskList1[RESPONSABLE]=$D$1,ROW(TaskList1[RESPONSABLE])-1),COUNTIF($D$3:D803,TaskList15[[#This Row],[RESPONSABLE]]))),IFERROR(INDEX(TaskList2[THÈME],SMALL(IF(TaskList2[RESPONSABLE]=$D$1,ROW(TaskList2[RESPONSABLE])-1),COUNTIF($D$3:D803,TaskList15[[#This Row],[RESPONSABLE]])-COUNTIF(TaskList1[RESPONSABLE],$D$1))),INDEX(TaskList3[THÈME],SMALL(IF(TaskList3[RESPONSABLE]=$D$1,ROW(TaskList3[RESPONSABLE])-1),COUNTIF($D$3:D803,TaskList15[[#This Row],[RESPONSABLE]])-COUNTIF(TaskList2[RESPONSABLE],$D$1)-COUNTIF(TaskList1[RESPONSABLE],$D$1))))))</f>
        <v/>
      </c>
      <c r="B803" s="10" t="str">
        <f t="array" ref="B803">IF(TaskList15[[#This Row],[RESPONSABLE]]="","",IFERROR(INDEX(TaskList1[AXE],SMALL(IF(TaskList1[RESPONSABLE]=$D$1,ROW(TaskList1[RESPONSABLE])-1),COUNTIF($D$3:D803,TaskList15[[#This Row],[RESPONSABLE]]))),IFERROR(INDEX(TaskList2[AXE],SMALL(IF(TaskList2[RESPONSABLE]=$D$1,ROW(TaskList2[RESPONSABLE])-1),COUNTIF($D$3:D803,TaskList15[[#This Row],[RESPONSABLE]])-COUNTIF(TaskList1[RESPONSABLE],$D$1))),INDEX(TaskList3[AXE],SMALL(IF(TaskList3[RESPONSABLE]=$D$1,ROW(TaskList3[RESPONSABLE])-1),COUNTIF($D$3:D803,TaskList15[[#This Row],[RESPONSABLE]])-COUNTIF(TaskList2[RESPONSABLE],$D$1)-COUNTIF(TaskList1[RESPONSABLE],$D$1))))))</f>
        <v/>
      </c>
      <c r="D803" s="12" t="str">
        <f>IF(COUNTIF($D$2:D802,$D$1)&lt;COUNTIF(TaskList2[RESPONSABLE],$D$1)+COUNTIF(TaskList3[RESPONSABLE],$D$1)+COUNTIF(TaskList1[RESPONSABLE],$D$1),$D$1,"")</f>
        <v/>
      </c>
      <c r="E803" s="13" t="str">
        <f t="array" ref="E803">IF(TaskList15[[#This Row],[RESPONSABLE]]="","",IFERROR(INDEX(TaskList1[DATE LIMITE],SMALL(IF(TaskList1[RESPONSABLE]=$D$1,ROW(TaskList1[RESPONSABLE])-1),COUNTIF($D$3:D803,TaskList15[[#This Row],[RESPONSABLE]]))),IFERROR(INDEX(TaskList2[DATE LIMITE],SMALL(IF(TaskList2[RESPONSABLE]=$D$1,ROW(TaskList2[RESPONSABLE])-1),COUNTIF($D$3:D803,TaskList15[[#This Row],[RESPONSABLE]])-COUNTIF(TaskList1[RESPONSABLE],$D$1))),INDEX(TaskList3[DATE LIMITE],SMALL(IF(TaskList3[RESPONSABLE]=$D$1,ROW(TaskList3[RESPONSABLE])-1),COUNTIF($D$3:D803,TaskList15[[#This Row],[RESPONSABLE]])-COUNTIF(TaskList2[RESPONSABLE],$D$1)-COUNTIF(TaskList1[RESPONSABLE],$D$1))))))</f>
        <v/>
      </c>
      <c r="F803" s="10" t="str">
        <f t="array" ref="F803">IF(TaskList15[[#This Row],[RESPONSABLE]]="","",IFERROR(INDEX(TaskList1[STATUT],SMALL(IF(TaskList1[RESPONSABLE]=$D$1,ROW(TaskList1[RESPONSABLE])-1),COUNTIF($D$3:D803,TaskList15[[#This Row],[RESPONSABLE]]))),IFERROR(INDEX(TaskList2[STATUT],SMALL(IF(TaskList2[RESPONSABLE]=$D$1,ROW(TaskList2[RESPONSABLE])-1),COUNTIF($D$3:D803,TaskList15[[#This Row],[RESPONSABLE]])-COUNTIF(TaskList1[RESPONSABLE],$D$1))),INDEX(TaskList3[STATUT],SMALL(IF(TaskList3[RESPONSABLE]=$D$1,ROW(TaskList3[RESPONSABLE])-1),COUNTIF($D$3:D803,TaskList15[[#This Row],[RESPONSABLE]])-COUNTIF(TaskList2[RESPONSABLE],$D$1)-COUNTIF(TaskList1[RESPONSABLE],$D$1))))))</f>
        <v/>
      </c>
    </row>
    <row r="804" spans="1:6" x14ac:dyDescent="0.3">
      <c r="A804" s="10" t="str">
        <f t="array" ref="A804">IF(TaskList15[[#This Row],[RESPONSABLE]]="","",IFERROR(INDEX(TaskList1[THÈME],SMALL(IF(TaskList1[RESPONSABLE]=$D$1,ROW(TaskList1[RESPONSABLE])-1),COUNTIF($D$3:D804,TaskList15[[#This Row],[RESPONSABLE]]))),IFERROR(INDEX(TaskList2[THÈME],SMALL(IF(TaskList2[RESPONSABLE]=$D$1,ROW(TaskList2[RESPONSABLE])-1),COUNTIF($D$3:D804,TaskList15[[#This Row],[RESPONSABLE]])-COUNTIF(TaskList1[RESPONSABLE],$D$1))),INDEX(TaskList3[THÈME],SMALL(IF(TaskList3[RESPONSABLE]=$D$1,ROW(TaskList3[RESPONSABLE])-1),COUNTIF($D$3:D804,TaskList15[[#This Row],[RESPONSABLE]])-COUNTIF(TaskList2[RESPONSABLE],$D$1)-COUNTIF(TaskList1[RESPONSABLE],$D$1))))))</f>
        <v/>
      </c>
      <c r="B804" s="10" t="str">
        <f t="array" ref="B804">IF(TaskList15[[#This Row],[RESPONSABLE]]="","",IFERROR(INDEX(TaskList1[AXE],SMALL(IF(TaskList1[RESPONSABLE]=$D$1,ROW(TaskList1[RESPONSABLE])-1),COUNTIF($D$3:D804,TaskList15[[#This Row],[RESPONSABLE]]))),IFERROR(INDEX(TaskList2[AXE],SMALL(IF(TaskList2[RESPONSABLE]=$D$1,ROW(TaskList2[RESPONSABLE])-1),COUNTIF($D$3:D804,TaskList15[[#This Row],[RESPONSABLE]])-COUNTIF(TaskList1[RESPONSABLE],$D$1))),INDEX(TaskList3[AXE],SMALL(IF(TaskList3[RESPONSABLE]=$D$1,ROW(TaskList3[RESPONSABLE])-1),COUNTIF($D$3:D804,TaskList15[[#This Row],[RESPONSABLE]])-COUNTIF(TaskList2[RESPONSABLE],$D$1)-COUNTIF(TaskList1[RESPONSABLE],$D$1))))))</f>
        <v/>
      </c>
      <c r="D804" s="12" t="str">
        <f>IF(COUNTIF($D$2:D803,$D$1)&lt;COUNTIF(TaskList2[RESPONSABLE],$D$1)+COUNTIF(TaskList3[RESPONSABLE],$D$1)+COUNTIF(TaskList1[RESPONSABLE],$D$1),$D$1,"")</f>
        <v/>
      </c>
      <c r="E804" s="13" t="str">
        <f t="array" ref="E804">IF(TaskList15[[#This Row],[RESPONSABLE]]="","",IFERROR(INDEX(TaskList1[DATE LIMITE],SMALL(IF(TaskList1[RESPONSABLE]=$D$1,ROW(TaskList1[RESPONSABLE])-1),COUNTIF($D$3:D804,TaskList15[[#This Row],[RESPONSABLE]]))),IFERROR(INDEX(TaskList2[DATE LIMITE],SMALL(IF(TaskList2[RESPONSABLE]=$D$1,ROW(TaskList2[RESPONSABLE])-1),COUNTIF($D$3:D804,TaskList15[[#This Row],[RESPONSABLE]])-COUNTIF(TaskList1[RESPONSABLE],$D$1))),INDEX(TaskList3[DATE LIMITE],SMALL(IF(TaskList3[RESPONSABLE]=$D$1,ROW(TaskList3[RESPONSABLE])-1),COUNTIF($D$3:D804,TaskList15[[#This Row],[RESPONSABLE]])-COUNTIF(TaskList2[RESPONSABLE],$D$1)-COUNTIF(TaskList1[RESPONSABLE],$D$1))))))</f>
        <v/>
      </c>
      <c r="F804" s="10" t="str">
        <f t="array" ref="F804">IF(TaskList15[[#This Row],[RESPONSABLE]]="","",IFERROR(INDEX(TaskList1[STATUT],SMALL(IF(TaskList1[RESPONSABLE]=$D$1,ROW(TaskList1[RESPONSABLE])-1),COUNTIF($D$3:D804,TaskList15[[#This Row],[RESPONSABLE]]))),IFERROR(INDEX(TaskList2[STATUT],SMALL(IF(TaskList2[RESPONSABLE]=$D$1,ROW(TaskList2[RESPONSABLE])-1),COUNTIF($D$3:D804,TaskList15[[#This Row],[RESPONSABLE]])-COUNTIF(TaskList1[RESPONSABLE],$D$1))),INDEX(TaskList3[STATUT],SMALL(IF(TaskList3[RESPONSABLE]=$D$1,ROW(TaskList3[RESPONSABLE])-1),COUNTIF($D$3:D804,TaskList15[[#This Row],[RESPONSABLE]])-COUNTIF(TaskList2[RESPONSABLE],$D$1)-COUNTIF(TaskList1[RESPONSABLE],$D$1))))))</f>
        <v/>
      </c>
    </row>
    <row r="805" spans="1:6" x14ac:dyDescent="0.3">
      <c r="A805" s="10" t="str">
        <f t="array" ref="A805">IF(TaskList15[[#This Row],[RESPONSABLE]]="","",IFERROR(INDEX(TaskList1[THÈME],SMALL(IF(TaskList1[RESPONSABLE]=$D$1,ROW(TaskList1[RESPONSABLE])-1),COUNTIF($D$3:D805,TaskList15[[#This Row],[RESPONSABLE]]))),IFERROR(INDEX(TaskList2[THÈME],SMALL(IF(TaskList2[RESPONSABLE]=$D$1,ROW(TaskList2[RESPONSABLE])-1),COUNTIF($D$3:D805,TaskList15[[#This Row],[RESPONSABLE]])-COUNTIF(TaskList1[RESPONSABLE],$D$1))),INDEX(TaskList3[THÈME],SMALL(IF(TaskList3[RESPONSABLE]=$D$1,ROW(TaskList3[RESPONSABLE])-1),COUNTIF($D$3:D805,TaskList15[[#This Row],[RESPONSABLE]])-COUNTIF(TaskList2[RESPONSABLE],$D$1)-COUNTIF(TaskList1[RESPONSABLE],$D$1))))))</f>
        <v/>
      </c>
      <c r="B805" s="10" t="str">
        <f t="array" ref="B805">IF(TaskList15[[#This Row],[RESPONSABLE]]="","",IFERROR(INDEX(TaskList1[AXE],SMALL(IF(TaskList1[RESPONSABLE]=$D$1,ROW(TaskList1[RESPONSABLE])-1),COUNTIF($D$3:D805,TaskList15[[#This Row],[RESPONSABLE]]))),IFERROR(INDEX(TaskList2[AXE],SMALL(IF(TaskList2[RESPONSABLE]=$D$1,ROW(TaskList2[RESPONSABLE])-1),COUNTIF($D$3:D805,TaskList15[[#This Row],[RESPONSABLE]])-COUNTIF(TaskList1[RESPONSABLE],$D$1))),INDEX(TaskList3[AXE],SMALL(IF(TaskList3[RESPONSABLE]=$D$1,ROW(TaskList3[RESPONSABLE])-1),COUNTIF($D$3:D805,TaskList15[[#This Row],[RESPONSABLE]])-COUNTIF(TaskList2[RESPONSABLE],$D$1)-COUNTIF(TaskList1[RESPONSABLE],$D$1))))))</f>
        <v/>
      </c>
      <c r="D805" s="12" t="str">
        <f>IF(COUNTIF($D$2:D804,$D$1)&lt;COUNTIF(TaskList2[RESPONSABLE],$D$1)+COUNTIF(TaskList3[RESPONSABLE],$D$1)+COUNTIF(TaskList1[RESPONSABLE],$D$1),$D$1,"")</f>
        <v/>
      </c>
      <c r="E805" s="13" t="str">
        <f t="array" ref="E805">IF(TaskList15[[#This Row],[RESPONSABLE]]="","",IFERROR(INDEX(TaskList1[DATE LIMITE],SMALL(IF(TaskList1[RESPONSABLE]=$D$1,ROW(TaskList1[RESPONSABLE])-1),COUNTIF($D$3:D805,TaskList15[[#This Row],[RESPONSABLE]]))),IFERROR(INDEX(TaskList2[DATE LIMITE],SMALL(IF(TaskList2[RESPONSABLE]=$D$1,ROW(TaskList2[RESPONSABLE])-1),COUNTIF($D$3:D805,TaskList15[[#This Row],[RESPONSABLE]])-COUNTIF(TaskList1[RESPONSABLE],$D$1))),INDEX(TaskList3[DATE LIMITE],SMALL(IF(TaskList3[RESPONSABLE]=$D$1,ROW(TaskList3[RESPONSABLE])-1),COUNTIF($D$3:D805,TaskList15[[#This Row],[RESPONSABLE]])-COUNTIF(TaskList2[RESPONSABLE],$D$1)-COUNTIF(TaskList1[RESPONSABLE],$D$1))))))</f>
        <v/>
      </c>
      <c r="F805" s="10" t="str">
        <f t="array" ref="F805">IF(TaskList15[[#This Row],[RESPONSABLE]]="","",IFERROR(INDEX(TaskList1[STATUT],SMALL(IF(TaskList1[RESPONSABLE]=$D$1,ROW(TaskList1[RESPONSABLE])-1),COUNTIF($D$3:D805,TaskList15[[#This Row],[RESPONSABLE]]))),IFERROR(INDEX(TaskList2[STATUT],SMALL(IF(TaskList2[RESPONSABLE]=$D$1,ROW(TaskList2[RESPONSABLE])-1),COUNTIF($D$3:D805,TaskList15[[#This Row],[RESPONSABLE]])-COUNTIF(TaskList1[RESPONSABLE],$D$1))),INDEX(TaskList3[STATUT],SMALL(IF(TaskList3[RESPONSABLE]=$D$1,ROW(TaskList3[RESPONSABLE])-1),COUNTIF($D$3:D805,TaskList15[[#This Row],[RESPONSABLE]])-COUNTIF(TaskList2[RESPONSABLE],$D$1)-COUNTIF(TaskList1[RESPONSABLE],$D$1))))))</f>
        <v/>
      </c>
    </row>
    <row r="806" spans="1:6" x14ac:dyDescent="0.3">
      <c r="A806" s="10" t="str">
        <f t="array" ref="A806">IF(TaskList15[[#This Row],[RESPONSABLE]]="","",IFERROR(INDEX(TaskList1[THÈME],SMALL(IF(TaskList1[RESPONSABLE]=$D$1,ROW(TaskList1[RESPONSABLE])-1),COUNTIF($D$3:D806,TaskList15[[#This Row],[RESPONSABLE]]))),IFERROR(INDEX(TaskList2[THÈME],SMALL(IF(TaskList2[RESPONSABLE]=$D$1,ROW(TaskList2[RESPONSABLE])-1),COUNTIF($D$3:D806,TaskList15[[#This Row],[RESPONSABLE]])-COUNTIF(TaskList1[RESPONSABLE],$D$1))),INDEX(TaskList3[THÈME],SMALL(IF(TaskList3[RESPONSABLE]=$D$1,ROW(TaskList3[RESPONSABLE])-1),COUNTIF($D$3:D806,TaskList15[[#This Row],[RESPONSABLE]])-COUNTIF(TaskList2[RESPONSABLE],$D$1)-COUNTIF(TaskList1[RESPONSABLE],$D$1))))))</f>
        <v/>
      </c>
      <c r="B806" s="10" t="str">
        <f t="array" ref="B806">IF(TaskList15[[#This Row],[RESPONSABLE]]="","",IFERROR(INDEX(TaskList1[AXE],SMALL(IF(TaskList1[RESPONSABLE]=$D$1,ROW(TaskList1[RESPONSABLE])-1),COUNTIF($D$3:D806,TaskList15[[#This Row],[RESPONSABLE]]))),IFERROR(INDEX(TaskList2[AXE],SMALL(IF(TaskList2[RESPONSABLE]=$D$1,ROW(TaskList2[RESPONSABLE])-1),COUNTIF($D$3:D806,TaskList15[[#This Row],[RESPONSABLE]])-COUNTIF(TaskList1[RESPONSABLE],$D$1))),INDEX(TaskList3[AXE],SMALL(IF(TaskList3[RESPONSABLE]=$D$1,ROW(TaskList3[RESPONSABLE])-1),COUNTIF($D$3:D806,TaskList15[[#This Row],[RESPONSABLE]])-COUNTIF(TaskList2[RESPONSABLE],$D$1)-COUNTIF(TaskList1[RESPONSABLE],$D$1))))))</f>
        <v/>
      </c>
      <c r="D806" s="12" t="str">
        <f>IF(COUNTIF($D$2:D805,$D$1)&lt;COUNTIF(TaskList2[RESPONSABLE],$D$1)+COUNTIF(TaskList3[RESPONSABLE],$D$1)+COUNTIF(TaskList1[RESPONSABLE],$D$1),$D$1,"")</f>
        <v/>
      </c>
      <c r="E806" s="13" t="str">
        <f t="array" ref="E806">IF(TaskList15[[#This Row],[RESPONSABLE]]="","",IFERROR(INDEX(TaskList1[DATE LIMITE],SMALL(IF(TaskList1[RESPONSABLE]=$D$1,ROW(TaskList1[RESPONSABLE])-1),COUNTIF($D$3:D806,TaskList15[[#This Row],[RESPONSABLE]]))),IFERROR(INDEX(TaskList2[DATE LIMITE],SMALL(IF(TaskList2[RESPONSABLE]=$D$1,ROW(TaskList2[RESPONSABLE])-1),COUNTIF($D$3:D806,TaskList15[[#This Row],[RESPONSABLE]])-COUNTIF(TaskList1[RESPONSABLE],$D$1))),INDEX(TaskList3[DATE LIMITE],SMALL(IF(TaskList3[RESPONSABLE]=$D$1,ROW(TaskList3[RESPONSABLE])-1),COUNTIF($D$3:D806,TaskList15[[#This Row],[RESPONSABLE]])-COUNTIF(TaskList2[RESPONSABLE],$D$1)-COUNTIF(TaskList1[RESPONSABLE],$D$1))))))</f>
        <v/>
      </c>
      <c r="F806" s="10" t="str">
        <f t="array" ref="F806">IF(TaskList15[[#This Row],[RESPONSABLE]]="","",IFERROR(INDEX(TaskList1[STATUT],SMALL(IF(TaskList1[RESPONSABLE]=$D$1,ROW(TaskList1[RESPONSABLE])-1),COUNTIF($D$3:D806,TaskList15[[#This Row],[RESPONSABLE]]))),IFERROR(INDEX(TaskList2[STATUT],SMALL(IF(TaskList2[RESPONSABLE]=$D$1,ROW(TaskList2[RESPONSABLE])-1),COUNTIF($D$3:D806,TaskList15[[#This Row],[RESPONSABLE]])-COUNTIF(TaskList1[RESPONSABLE],$D$1))),INDEX(TaskList3[STATUT],SMALL(IF(TaskList3[RESPONSABLE]=$D$1,ROW(TaskList3[RESPONSABLE])-1),COUNTIF($D$3:D806,TaskList15[[#This Row],[RESPONSABLE]])-COUNTIF(TaskList2[RESPONSABLE],$D$1)-COUNTIF(TaskList1[RESPONSABLE],$D$1))))))</f>
        <v/>
      </c>
    </row>
    <row r="807" spans="1:6" x14ac:dyDescent="0.3">
      <c r="A807" s="10" t="str">
        <f t="array" ref="A807">IF(TaskList15[[#This Row],[RESPONSABLE]]="","",IFERROR(INDEX(TaskList1[THÈME],SMALL(IF(TaskList1[RESPONSABLE]=$D$1,ROW(TaskList1[RESPONSABLE])-1),COUNTIF($D$3:D807,TaskList15[[#This Row],[RESPONSABLE]]))),IFERROR(INDEX(TaskList2[THÈME],SMALL(IF(TaskList2[RESPONSABLE]=$D$1,ROW(TaskList2[RESPONSABLE])-1),COUNTIF($D$3:D807,TaskList15[[#This Row],[RESPONSABLE]])-COUNTIF(TaskList1[RESPONSABLE],$D$1))),INDEX(TaskList3[THÈME],SMALL(IF(TaskList3[RESPONSABLE]=$D$1,ROW(TaskList3[RESPONSABLE])-1),COUNTIF($D$3:D807,TaskList15[[#This Row],[RESPONSABLE]])-COUNTIF(TaskList2[RESPONSABLE],$D$1)-COUNTIF(TaskList1[RESPONSABLE],$D$1))))))</f>
        <v/>
      </c>
      <c r="B807" s="10" t="str">
        <f t="array" ref="B807">IF(TaskList15[[#This Row],[RESPONSABLE]]="","",IFERROR(INDEX(TaskList1[AXE],SMALL(IF(TaskList1[RESPONSABLE]=$D$1,ROW(TaskList1[RESPONSABLE])-1),COUNTIF($D$3:D807,TaskList15[[#This Row],[RESPONSABLE]]))),IFERROR(INDEX(TaskList2[AXE],SMALL(IF(TaskList2[RESPONSABLE]=$D$1,ROW(TaskList2[RESPONSABLE])-1),COUNTIF($D$3:D807,TaskList15[[#This Row],[RESPONSABLE]])-COUNTIF(TaskList1[RESPONSABLE],$D$1))),INDEX(TaskList3[AXE],SMALL(IF(TaskList3[RESPONSABLE]=$D$1,ROW(TaskList3[RESPONSABLE])-1),COUNTIF($D$3:D807,TaskList15[[#This Row],[RESPONSABLE]])-COUNTIF(TaskList2[RESPONSABLE],$D$1)-COUNTIF(TaskList1[RESPONSABLE],$D$1))))))</f>
        <v/>
      </c>
      <c r="D807" s="12" t="str">
        <f>IF(COUNTIF($D$2:D806,$D$1)&lt;COUNTIF(TaskList2[RESPONSABLE],$D$1)+COUNTIF(TaskList3[RESPONSABLE],$D$1)+COUNTIF(TaskList1[RESPONSABLE],$D$1),$D$1,"")</f>
        <v/>
      </c>
      <c r="E807" s="13" t="str">
        <f t="array" ref="E807">IF(TaskList15[[#This Row],[RESPONSABLE]]="","",IFERROR(INDEX(TaskList1[DATE LIMITE],SMALL(IF(TaskList1[RESPONSABLE]=$D$1,ROW(TaskList1[RESPONSABLE])-1),COUNTIF($D$3:D807,TaskList15[[#This Row],[RESPONSABLE]]))),IFERROR(INDEX(TaskList2[DATE LIMITE],SMALL(IF(TaskList2[RESPONSABLE]=$D$1,ROW(TaskList2[RESPONSABLE])-1),COUNTIF($D$3:D807,TaskList15[[#This Row],[RESPONSABLE]])-COUNTIF(TaskList1[RESPONSABLE],$D$1))),INDEX(TaskList3[DATE LIMITE],SMALL(IF(TaskList3[RESPONSABLE]=$D$1,ROW(TaskList3[RESPONSABLE])-1),COUNTIF($D$3:D807,TaskList15[[#This Row],[RESPONSABLE]])-COUNTIF(TaskList2[RESPONSABLE],$D$1)-COUNTIF(TaskList1[RESPONSABLE],$D$1))))))</f>
        <v/>
      </c>
      <c r="F807" s="10" t="str">
        <f t="array" ref="F807">IF(TaskList15[[#This Row],[RESPONSABLE]]="","",IFERROR(INDEX(TaskList1[STATUT],SMALL(IF(TaskList1[RESPONSABLE]=$D$1,ROW(TaskList1[RESPONSABLE])-1),COUNTIF($D$3:D807,TaskList15[[#This Row],[RESPONSABLE]]))),IFERROR(INDEX(TaskList2[STATUT],SMALL(IF(TaskList2[RESPONSABLE]=$D$1,ROW(TaskList2[RESPONSABLE])-1),COUNTIF($D$3:D807,TaskList15[[#This Row],[RESPONSABLE]])-COUNTIF(TaskList1[RESPONSABLE],$D$1))),INDEX(TaskList3[STATUT],SMALL(IF(TaskList3[RESPONSABLE]=$D$1,ROW(TaskList3[RESPONSABLE])-1),COUNTIF($D$3:D807,TaskList15[[#This Row],[RESPONSABLE]])-COUNTIF(TaskList2[RESPONSABLE],$D$1)-COUNTIF(TaskList1[RESPONSABLE],$D$1))))))</f>
        <v/>
      </c>
    </row>
    <row r="808" spans="1:6" x14ac:dyDescent="0.3">
      <c r="A808" s="10" t="str">
        <f t="array" ref="A808">IF(TaskList15[[#This Row],[RESPONSABLE]]="","",IFERROR(INDEX(TaskList1[THÈME],SMALL(IF(TaskList1[RESPONSABLE]=$D$1,ROW(TaskList1[RESPONSABLE])-1),COUNTIF($D$3:D808,TaskList15[[#This Row],[RESPONSABLE]]))),IFERROR(INDEX(TaskList2[THÈME],SMALL(IF(TaskList2[RESPONSABLE]=$D$1,ROW(TaskList2[RESPONSABLE])-1),COUNTIF($D$3:D808,TaskList15[[#This Row],[RESPONSABLE]])-COUNTIF(TaskList1[RESPONSABLE],$D$1))),INDEX(TaskList3[THÈME],SMALL(IF(TaskList3[RESPONSABLE]=$D$1,ROW(TaskList3[RESPONSABLE])-1),COUNTIF($D$3:D808,TaskList15[[#This Row],[RESPONSABLE]])-COUNTIF(TaskList2[RESPONSABLE],$D$1)-COUNTIF(TaskList1[RESPONSABLE],$D$1))))))</f>
        <v/>
      </c>
      <c r="B808" s="10" t="str">
        <f t="array" ref="B808">IF(TaskList15[[#This Row],[RESPONSABLE]]="","",IFERROR(INDEX(TaskList1[AXE],SMALL(IF(TaskList1[RESPONSABLE]=$D$1,ROW(TaskList1[RESPONSABLE])-1),COUNTIF($D$3:D808,TaskList15[[#This Row],[RESPONSABLE]]))),IFERROR(INDEX(TaskList2[AXE],SMALL(IF(TaskList2[RESPONSABLE]=$D$1,ROW(TaskList2[RESPONSABLE])-1),COUNTIF($D$3:D808,TaskList15[[#This Row],[RESPONSABLE]])-COUNTIF(TaskList1[RESPONSABLE],$D$1))),INDEX(TaskList3[AXE],SMALL(IF(TaskList3[RESPONSABLE]=$D$1,ROW(TaskList3[RESPONSABLE])-1),COUNTIF($D$3:D808,TaskList15[[#This Row],[RESPONSABLE]])-COUNTIF(TaskList2[RESPONSABLE],$D$1)-COUNTIF(TaskList1[RESPONSABLE],$D$1))))))</f>
        <v/>
      </c>
      <c r="D808" s="12" t="str">
        <f>IF(COUNTIF($D$2:D807,$D$1)&lt;COUNTIF(TaskList2[RESPONSABLE],$D$1)+COUNTIF(TaskList3[RESPONSABLE],$D$1)+COUNTIF(TaskList1[RESPONSABLE],$D$1),$D$1,"")</f>
        <v/>
      </c>
      <c r="E808" s="13" t="str">
        <f t="array" ref="E808">IF(TaskList15[[#This Row],[RESPONSABLE]]="","",IFERROR(INDEX(TaskList1[DATE LIMITE],SMALL(IF(TaskList1[RESPONSABLE]=$D$1,ROW(TaskList1[RESPONSABLE])-1),COUNTIF($D$3:D808,TaskList15[[#This Row],[RESPONSABLE]]))),IFERROR(INDEX(TaskList2[DATE LIMITE],SMALL(IF(TaskList2[RESPONSABLE]=$D$1,ROW(TaskList2[RESPONSABLE])-1),COUNTIF($D$3:D808,TaskList15[[#This Row],[RESPONSABLE]])-COUNTIF(TaskList1[RESPONSABLE],$D$1))),INDEX(TaskList3[DATE LIMITE],SMALL(IF(TaskList3[RESPONSABLE]=$D$1,ROW(TaskList3[RESPONSABLE])-1),COUNTIF($D$3:D808,TaskList15[[#This Row],[RESPONSABLE]])-COUNTIF(TaskList2[RESPONSABLE],$D$1)-COUNTIF(TaskList1[RESPONSABLE],$D$1))))))</f>
        <v/>
      </c>
      <c r="F808" s="10" t="str">
        <f t="array" ref="F808">IF(TaskList15[[#This Row],[RESPONSABLE]]="","",IFERROR(INDEX(TaskList1[STATUT],SMALL(IF(TaskList1[RESPONSABLE]=$D$1,ROW(TaskList1[RESPONSABLE])-1),COUNTIF($D$3:D808,TaskList15[[#This Row],[RESPONSABLE]]))),IFERROR(INDEX(TaskList2[STATUT],SMALL(IF(TaskList2[RESPONSABLE]=$D$1,ROW(TaskList2[RESPONSABLE])-1),COUNTIF($D$3:D808,TaskList15[[#This Row],[RESPONSABLE]])-COUNTIF(TaskList1[RESPONSABLE],$D$1))),INDEX(TaskList3[STATUT],SMALL(IF(TaskList3[RESPONSABLE]=$D$1,ROW(TaskList3[RESPONSABLE])-1),COUNTIF($D$3:D808,TaskList15[[#This Row],[RESPONSABLE]])-COUNTIF(TaskList2[RESPONSABLE],$D$1)-COUNTIF(TaskList1[RESPONSABLE],$D$1))))))</f>
        <v/>
      </c>
    </row>
    <row r="809" spans="1:6" x14ac:dyDescent="0.3">
      <c r="A809" s="10" t="str">
        <f t="array" ref="A809">IF(TaskList15[[#This Row],[RESPONSABLE]]="","",IFERROR(INDEX(TaskList1[THÈME],SMALL(IF(TaskList1[RESPONSABLE]=$D$1,ROW(TaskList1[RESPONSABLE])-1),COUNTIF($D$3:D809,TaskList15[[#This Row],[RESPONSABLE]]))),IFERROR(INDEX(TaskList2[THÈME],SMALL(IF(TaskList2[RESPONSABLE]=$D$1,ROW(TaskList2[RESPONSABLE])-1),COUNTIF($D$3:D809,TaskList15[[#This Row],[RESPONSABLE]])-COUNTIF(TaskList1[RESPONSABLE],$D$1))),INDEX(TaskList3[THÈME],SMALL(IF(TaskList3[RESPONSABLE]=$D$1,ROW(TaskList3[RESPONSABLE])-1),COUNTIF($D$3:D809,TaskList15[[#This Row],[RESPONSABLE]])-COUNTIF(TaskList2[RESPONSABLE],$D$1)-COUNTIF(TaskList1[RESPONSABLE],$D$1))))))</f>
        <v/>
      </c>
      <c r="B809" s="10" t="str">
        <f t="array" ref="B809">IF(TaskList15[[#This Row],[RESPONSABLE]]="","",IFERROR(INDEX(TaskList1[AXE],SMALL(IF(TaskList1[RESPONSABLE]=$D$1,ROW(TaskList1[RESPONSABLE])-1),COUNTIF($D$3:D809,TaskList15[[#This Row],[RESPONSABLE]]))),IFERROR(INDEX(TaskList2[AXE],SMALL(IF(TaskList2[RESPONSABLE]=$D$1,ROW(TaskList2[RESPONSABLE])-1),COUNTIF($D$3:D809,TaskList15[[#This Row],[RESPONSABLE]])-COUNTIF(TaskList1[RESPONSABLE],$D$1))),INDEX(TaskList3[AXE],SMALL(IF(TaskList3[RESPONSABLE]=$D$1,ROW(TaskList3[RESPONSABLE])-1),COUNTIF($D$3:D809,TaskList15[[#This Row],[RESPONSABLE]])-COUNTIF(TaskList2[RESPONSABLE],$D$1)-COUNTIF(TaskList1[RESPONSABLE],$D$1))))))</f>
        <v/>
      </c>
      <c r="D809" s="12" t="str">
        <f>IF(COUNTIF($D$2:D808,$D$1)&lt;COUNTIF(TaskList2[RESPONSABLE],$D$1)+COUNTIF(TaskList3[RESPONSABLE],$D$1)+COUNTIF(TaskList1[RESPONSABLE],$D$1),$D$1,"")</f>
        <v/>
      </c>
      <c r="E809" s="13" t="str">
        <f t="array" ref="E809">IF(TaskList15[[#This Row],[RESPONSABLE]]="","",IFERROR(INDEX(TaskList1[DATE LIMITE],SMALL(IF(TaskList1[RESPONSABLE]=$D$1,ROW(TaskList1[RESPONSABLE])-1),COUNTIF($D$3:D809,TaskList15[[#This Row],[RESPONSABLE]]))),IFERROR(INDEX(TaskList2[DATE LIMITE],SMALL(IF(TaskList2[RESPONSABLE]=$D$1,ROW(TaskList2[RESPONSABLE])-1),COUNTIF($D$3:D809,TaskList15[[#This Row],[RESPONSABLE]])-COUNTIF(TaskList1[RESPONSABLE],$D$1))),INDEX(TaskList3[DATE LIMITE],SMALL(IF(TaskList3[RESPONSABLE]=$D$1,ROW(TaskList3[RESPONSABLE])-1),COUNTIF($D$3:D809,TaskList15[[#This Row],[RESPONSABLE]])-COUNTIF(TaskList2[RESPONSABLE],$D$1)-COUNTIF(TaskList1[RESPONSABLE],$D$1))))))</f>
        <v/>
      </c>
      <c r="F809" s="10" t="str">
        <f t="array" ref="F809">IF(TaskList15[[#This Row],[RESPONSABLE]]="","",IFERROR(INDEX(TaskList1[STATUT],SMALL(IF(TaskList1[RESPONSABLE]=$D$1,ROW(TaskList1[RESPONSABLE])-1),COUNTIF($D$3:D809,TaskList15[[#This Row],[RESPONSABLE]]))),IFERROR(INDEX(TaskList2[STATUT],SMALL(IF(TaskList2[RESPONSABLE]=$D$1,ROW(TaskList2[RESPONSABLE])-1),COUNTIF($D$3:D809,TaskList15[[#This Row],[RESPONSABLE]])-COUNTIF(TaskList1[RESPONSABLE],$D$1))),INDEX(TaskList3[STATUT],SMALL(IF(TaskList3[RESPONSABLE]=$D$1,ROW(TaskList3[RESPONSABLE])-1),COUNTIF($D$3:D809,TaskList15[[#This Row],[RESPONSABLE]])-COUNTIF(TaskList2[RESPONSABLE],$D$1)-COUNTIF(TaskList1[RESPONSABLE],$D$1))))))</f>
        <v/>
      </c>
    </row>
    <row r="810" spans="1:6" x14ac:dyDescent="0.3">
      <c r="A810" s="10" t="str">
        <f t="array" ref="A810">IF(TaskList15[[#This Row],[RESPONSABLE]]="","",IFERROR(INDEX(TaskList1[THÈME],SMALL(IF(TaskList1[RESPONSABLE]=$D$1,ROW(TaskList1[RESPONSABLE])-1),COUNTIF($D$3:D810,TaskList15[[#This Row],[RESPONSABLE]]))),IFERROR(INDEX(TaskList2[THÈME],SMALL(IF(TaskList2[RESPONSABLE]=$D$1,ROW(TaskList2[RESPONSABLE])-1),COUNTIF($D$3:D810,TaskList15[[#This Row],[RESPONSABLE]])-COUNTIF(TaskList1[RESPONSABLE],$D$1))),INDEX(TaskList3[THÈME],SMALL(IF(TaskList3[RESPONSABLE]=$D$1,ROW(TaskList3[RESPONSABLE])-1),COUNTIF($D$3:D810,TaskList15[[#This Row],[RESPONSABLE]])-COUNTIF(TaskList2[RESPONSABLE],$D$1)-COUNTIF(TaskList1[RESPONSABLE],$D$1))))))</f>
        <v/>
      </c>
      <c r="B810" s="10" t="str">
        <f t="array" ref="B810">IF(TaskList15[[#This Row],[RESPONSABLE]]="","",IFERROR(INDEX(TaskList1[AXE],SMALL(IF(TaskList1[RESPONSABLE]=$D$1,ROW(TaskList1[RESPONSABLE])-1),COUNTIF($D$3:D810,TaskList15[[#This Row],[RESPONSABLE]]))),IFERROR(INDEX(TaskList2[AXE],SMALL(IF(TaskList2[RESPONSABLE]=$D$1,ROW(TaskList2[RESPONSABLE])-1),COUNTIF($D$3:D810,TaskList15[[#This Row],[RESPONSABLE]])-COUNTIF(TaskList1[RESPONSABLE],$D$1))),INDEX(TaskList3[AXE],SMALL(IF(TaskList3[RESPONSABLE]=$D$1,ROW(TaskList3[RESPONSABLE])-1),COUNTIF($D$3:D810,TaskList15[[#This Row],[RESPONSABLE]])-COUNTIF(TaskList2[RESPONSABLE],$D$1)-COUNTIF(TaskList1[RESPONSABLE],$D$1))))))</f>
        <v/>
      </c>
      <c r="D810" s="12" t="str">
        <f>IF(COUNTIF($D$2:D809,$D$1)&lt;COUNTIF(TaskList2[RESPONSABLE],$D$1)+COUNTIF(TaskList3[RESPONSABLE],$D$1)+COUNTIF(TaskList1[RESPONSABLE],$D$1),$D$1,"")</f>
        <v/>
      </c>
      <c r="E810" s="13" t="str">
        <f t="array" ref="E810">IF(TaskList15[[#This Row],[RESPONSABLE]]="","",IFERROR(INDEX(TaskList1[DATE LIMITE],SMALL(IF(TaskList1[RESPONSABLE]=$D$1,ROW(TaskList1[RESPONSABLE])-1),COUNTIF($D$3:D810,TaskList15[[#This Row],[RESPONSABLE]]))),IFERROR(INDEX(TaskList2[DATE LIMITE],SMALL(IF(TaskList2[RESPONSABLE]=$D$1,ROW(TaskList2[RESPONSABLE])-1),COUNTIF($D$3:D810,TaskList15[[#This Row],[RESPONSABLE]])-COUNTIF(TaskList1[RESPONSABLE],$D$1))),INDEX(TaskList3[DATE LIMITE],SMALL(IF(TaskList3[RESPONSABLE]=$D$1,ROW(TaskList3[RESPONSABLE])-1),COUNTIF($D$3:D810,TaskList15[[#This Row],[RESPONSABLE]])-COUNTIF(TaskList2[RESPONSABLE],$D$1)-COUNTIF(TaskList1[RESPONSABLE],$D$1))))))</f>
        <v/>
      </c>
      <c r="F810" s="10" t="str">
        <f t="array" ref="F810">IF(TaskList15[[#This Row],[RESPONSABLE]]="","",IFERROR(INDEX(TaskList1[STATUT],SMALL(IF(TaskList1[RESPONSABLE]=$D$1,ROW(TaskList1[RESPONSABLE])-1),COUNTIF($D$3:D810,TaskList15[[#This Row],[RESPONSABLE]]))),IFERROR(INDEX(TaskList2[STATUT],SMALL(IF(TaskList2[RESPONSABLE]=$D$1,ROW(TaskList2[RESPONSABLE])-1),COUNTIF($D$3:D810,TaskList15[[#This Row],[RESPONSABLE]])-COUNTIF(TaskList1[RESPONSABLE],$D$1))),INDEX(TaskList3[STATUT],SMALL(IF(TaskList3[RESPONSABLE]=$D$1,ROW(TaskList3[RESPONSABLE])-1),COUNTIF($D$3:D810,TaskList15[[#This Row],[RESPONSABLE]])-COUNTIF(TaskList2[RESPONSABLE],$D$1)-COUNTIF(TaskList1[RESPONSABLE],$D$1))))))</f>
        <v/>
      </c>
    </row>
    <row r="811" spans="1:6" x14ac:dyDescent="0.3">
      <c r="A811" s="10" t="str">
        <f t="array" ref="A811">IF(TaskList15[[#This Row],[RESPONSABLE]]="","",IFERROR(INDEX(TaskList1[THÈME],SMALL(IF(TaskList1[RESPONSABLE]=$D$1,ROW(TaskList1[RESPONSABLE])-1),COUNTIF($D$3:D811,TaskList15[[#This Row],[RESPONSABLE]]))),IFERROR(INDEX(TaskList2[THÈME],SMALL(IF(TaskList2[RESPONSABLE]=$D$1,ROW(TaskList2[RESPONSABLE])-1),COUNTIF($D$3:D811,TaskList15[[#This Row],[RESPONSABLE]])-COUNTIF(TaskList1[RESPONSABLE],$D$1))),INDEX(TaskList3[THÈME],SMALL(IF(TaskList3[RESPONSABLE]=$D$1,ROW(TaskList3[RESPONSABLE])-1),COUNTIF($D$3:D811,TaskList15[[#This Row],[RESPONSABLE]])-COUNTIF(TaskList2[RESPONSABLE],$D$1)-COUNTIF(TaskList1[RESPONSABLE],$D$1))))))</f>
        <v/>
      </c>
      <c r="B811" s="10" t="str">
        <f t="array" ref="B811">IF(TaskList15[[#This Row],[RESPONSABLE]]="","",IFERROR(INDEX(TaskList1[AXE],SMALL(IF(TaskList1[RESPONSABLE]=$D$1,ROW(TaskList1[RESPONSABLE])-1),COUNTIF($D$3:D811,TaskList15[[#This Row],[RESPONSABLE]]))),IFERROR(INDEX(TaskList2[AXE],SMALL(IF(TaskList2[RESPONSABLE]=$D$1,ROW(TaskList2[RESPONSABLE])-1),COUNTIF($D$3:D811,TaskList15[[#This Row],[RESPONSABLE]])-COUNTIF(TaskList1[RESPONSABLE],$D$1))),INDEX(TaskList3[AXE],SMALL(IF(TaskList3[RESPONSABLE]=$D$1,ROW(TaskList3[RESPONSABLE])-1),COUNTIF($D$3:D811,TaskList15[[#This Row],[RESPONSABLE]])-COUNTIF(TaskList2[RESPONSABLE],$D$1)-COUNTIF(TaskList1[RESPONSABLE],$D$1))))))</f>
        <v/>
      </c>
      <c r="D811" s="12" t="str">
        <f>IF(COUNTIF($D$2:D810,$D$1)&lt;COUNTIF(TaskList2[RESPONSABLE],$D$1)+COUNTIF(TaskList3[RESPONSABLE],$D$1)+COUNTIF(TaskList1[RESPONSABLE],$D$1),$D$1,"")</f>
        <v/>
      </c>
      <c r="E811" s="13" t="str">
        <f t="array" ref="E811">IF(TaskList15[[#This Row],[RESPONSABLE]]="","",IFERROR(INDEX(TaskList1[DATE LIMITE],SMALL(IF(TaskList1[RESPONSABLE]=$D$1,ROW(TaskList1[RESPONSABLE])-1),COUNTIF($D$3:D811,TaskList15[[#This Row],[RESPONSABLE]]))),IFERROR(INDEX(TaskList2[DATE LIMITE],SMALL(IF(TaskList2[RESPONSABLE]=$D$1,ROW(TaskList2[RESPONSABLE])-1),COUNTIF($D$3:D811,TaskList15[[#This Row],[RESPONSABLE]])-COUNTIF(TaskList1[RESPONSABLE],$D$1))),INDEX(TaskList3[DATE LIMITE],SMALL(IF(TaskList3[RESPONSABLE]=$D$1,ROW(TaskList3[RESPONSABLE])-1),COUNTIF($D$3:D811,TaskList15[[#This Row],[RESPONSABLE]])-COUNTIF(TaskList2[RESPONSABLE],$D$1)-COUNTIF(TaskList1[RESPONSABLE],$D$1))))))</f>
        <v/>
      </c>
      <c r="F811" s="10" t="str">
        <f t="array" ref="F811">IF(TaskList15[[#This Row],[RESPONSABLE]]="","",IFERROR(INDEX(TaskList1[STATUT],SMALL(IF(TaskList1[RESPONSABLE]=$D$1,ROW(TaskList1[RESPONSABLE])-1),COUNTIF($D$3:D811,TaskList15[[#This Row],[RESPONSABLE]]))),IFERROR(INDEX(TaskList2[STATUT],SMALL(IF(TaskList2[RESPONSABLE]=$D$1,ROW(TaskList2[RESPONSABLE])-1),COUNTIF($D$3:D811,TaskList15[[#This Row],[RESPONSABLE]])-COUNTIF(TaskList1[RESPONSABLE],$D$1))),INDEX(TaskList3[STATUT],SMALL(IF(TaskList3[RESPONSABLE]=$D$1,ROW(TaskList3[RESPONSABLE])-1),COUNTIF($D$3:D811,TaskList15[[#This Row],[RESPONSABLE]])-COUNTIF(TaskList2[RESPONSABLE],$D$1)-COUNTIF(TaskList1[RESPONSABLE],$D$1))))))</f>
        <v/>
      </c>
    </row>
    <row r="812" spans="1:6" x14ac:dyDescent="0.3">
      <c r="A812" s="10" t="str">
        <f t="array" ref="A812">IF(TaskList15[[#This Row],[RESPONSABLE]]="","",IFERROR(INDEX(TaskList1[THÈME],SMALL(IF(TaskList1[RESPONSABLE]=$D$1,ROW(TaskList1[RESPONSABLE])-1),COUNTIF($D$3:D812,TaskList15[[#This Row],[RESPONSABLE]]))),IFERROR(INDEX(TaskList2[THÈME],SMALL(IF(TaskList2[RESPONSABLE]=$D$1,ROW(TaskList2[RESPONSABLE])-1),COUNTIF($D$3:D812,TaskList15[[#This Row],[RESPONSABLE]])-COUNTIF(TaskList1[RESPONSABLE],$D$1))),INDEX(TaskList3[THÈME],SMALL(IF(TaskList3[RESPONSABLE]=$D$1,ROW(TaskList3[RESPONSABLE])-1),COUNTIF($D$3:D812,TaskList15[[#This Row],[RESPONSABLE]])-COUNTIF(TaskList2[RESPONSABLE],$D$1)-COUNTIF(TaskList1[RESPONSABLE],$D$1))))))</f>
        <v/>
      </c>
      <c r="B812" s="10" t="str">
        <f t="array" ref="B812">IF(TaskList15[[#This Row],[RESPONSABLE]]="","",IFERROR(INDEX(TaskList1[AXE],SMALL(IF(TaskList1[RESPONSABLE]=$D$1,ROW(TaskList1[RESPONSABLE])-1),COUNTIF($D$3:D812,TaskList15[[#This Row],[RESPONSABLE]]))),IFERROR(INDEX(TaskList2[AXE],SMALL(IF(TaskList2[RESPONSABLE]=$D$1,ROW(TaskList2[RESPONSABLE])-1),COUNTIF($D$3:D812,TaskList15[[#This Row],[RESPONSABLE]])-COUNTIF(TaskList1[RESPONSABLE],$D$1))),INDEX(TaskList3[AXE],SMALL(IF(TaskList3[RESPONSABLE]=$D$1,ROW(TaskList3[RESPONSABLE])-1),COUNTIF($D$3:D812,TaskList15[[#This Row],[RESPONSABLE]])-COUNTIF(TaskList2[RESPONSABLE],$D$1)-COUNTIF(TaskList1[RESPONSABLE],$D$1))))))</f>
        <v/>
      </c>
      <c r="D812" s="12" t="str">
        <f>IF(COUNTIF($D$2:D811,$D$1)&lt;COUNTIF(TaskList2[RESPONSABLE],$D$1)+COUNTIF(TaskList3[RESPONSABLE],$D$1)+COUNTIF(TaskList1[RESPONSABLE],$D$1),$D$1,"")</f>
        <v/>
      </c>
      <c r="E812" s="13" t="str">
        <f t="array" ref="E812">IF(TaskList15[[#This Row],[RESPONSABLE]]="","",IFERROR(INDEX(TaskList1[DATE LIMITE],SMALL(IF(TaskList1[RESPONSABLE]=$D$1,ROW(TaskList1[RESPONSABLE])-1),COUNTIF($D$3:D812,TaskList15[[#This Row],[RESPONSABLE]]))),IFERROR(INDEX(TaskList2[DATE LIMITE],SMALL(IF(TaskList2[RESPONSABLE]=$D$1,ROW(TaskList2[RESPONSABLE])-1),COUNTIF($D$3:D812,TaskList15[[#This Row],[RESPONSABLE]])-COUNTIF(TaskList1[RESPONSABLE],$D$1))),INDEX(TaskList3[DATE LIMITE],SMALL(IF(TaskList3[RESPONSABLE]=$D$1,ROW(TaskList3[RESPONSABLE])-1),COUNTIF($D$3:D812,TaskList15[[#This Row],[RESPONSABLE]])-COUNTIF(TaskList2[RESPONSABLE],$D$1)-COUNTIF(TaskList1[RESPONSABLE],$D$1))))))</f>
        <v/>
      </c>
      <c r="F812" s="10" t="str">
        <f t="array" ref="F812">IF(TaskList15[[#This Row],[RESPONSABLE]]="","",IFERROR(INDEX(TaskList1[STATUT],SMALL(IF(TaskList1[RESPONSABLE]=$D$1,ROW(TaskList1[RESPONSABLE])-1),COUNTIF($D$3:D812,TaskList15[[#This Row],[RESPONSABLE]]))),IFERROR(INDEX(TaskList2[STATUT],SMALL(IF(TaskList2[RESPONSABLE]=$D$1,ROW(TaskList2[RESPONSABLE])-1),COUNTIF($D$3:D812,TaskList15[[#This Row],[RESPONSABLE]])-COUNTIF(TaskList1[RESPONSABLE],$D$1))),INDEX(TaskList3[STATUT],SMALL(IF(TaskList3[RESPONSABLE]=$D$1,ROW(TaskList3[RESPONSABLE])-1),COUNTIF($D$3:D812,TaskList15[[#This Row],[RESPONSABLE]])-COUNTIF(TaskList2[RESPONSABLE],$D$1)-COUNTIF(TaskList1[RESPONSABLE],$D$1))))))</f>
        <v/>
      </c>
    </row>
    <row r="813" spans="1:6" x14ac:dyDescent="0.3">
      <c r="A813" s="10" t="str">
        <f t="array" ref="A813">IF(TaskList15[[#This Row],[RESPONSABLE]]="","",IFERROR(INDEX(TaskList1[THÈME],SMALL(IF(TaskList1[RESPONSABLE]=$D$1,ROW(TaskList1[RESPONSABLE])-1),COUNTIF($D$3:D813,TaskList15[[#This Row],[RESPONSABLE]]))),IFERROR(INDEX(TaskList2[THÈME],SMALL(IF(TaskList2[RESPONSABLE]=$D$1,ROW(TaskList2[RESPONSABLE])-1),COUNTIF($D$3:D813,TaskList15[[#This Row],[RESPONSABLE]])-COUNTIF(TaskList1[RESPONSABLE],$D$1))),INDEX(TaskList3[THÈME],SMALL(IF(TaskList3[RESPONSABLE]=$D$1,ROW(TaskList3[RESPONSABLE])-1),COUNTIF($D$3:D813,TaskList15[[#This Row],[RESPONSABLE]])-COUNTIF(TaskList2[RESPONSABLE],$D$1)-COUNTIF(TaskList1[RESPONSABLE],$D$1))))))</f>
        <v/>
      </c>
      <c r="B813" s="10" t="str">
        <f t="array" ref="B813">IF(TaskList15[[#This Row],[RESPONSABLE]]="","",IFERROR(INDEX(TaskList1[AXE],SMALL(IF(TaskList1[RESPONSABLE]=$D$1,ROW(TaskList1[RESPONSABLE])-1),COUNTIF($D$3:D813,TaskList15[[#This Row],[RESPONSABLE]]))),IFERROR(INDEX(TaskList2[AXE],SMALL(IF(TaskList2[RESPONSABLE]=$D$1,ROW(TaskList2[RESPONSABLE])-1),COUNTIF($D$3:D813,TaskList15[[#This Row],[RESPONSABLE]])-COUNTIF(TaskList1[RESPONSABLE],$D$1))),INDEX(TaskList3[AXE],SMALL(IF(TaskList3[RESPONSABLE]=$D$1,ROW(TaskList3[RESPONSABLE])-1),COUNTIF($D$3:D813,TaskList15[[#This Row],[RESPONSABLE]])-COUNTIF(TaskList2[RESPONSABLE],$D$1)-COUNTIF(TaskList1[RESPONSABLE],$D$1))))))</f>
        <v/>
      </c>
      <c r="D813" s="12" t="str">
        <f>IF(COUNTIF($D$2:D812,$D$1)&lt;COUNTIF(TaskList2[RESPONSABLE],$D$1)+COUNTIF(TaskList3[RESPONSABLE],$D$1)+COUNTIF(TaskList1[RESPONSABLE],$D$1),$D$1,"")</f>
        <v/>
      </c>
      <c r="E813" s="13" t="str">
        <f t="array" ref="E813">IF(TaskList15[[#This Row],[RESPONSABLE]]="","",IFERROR(INDEX(TaskList1[DATE LIMITE],SMALL(IF(TaskList1[RESPONSABLE]=$D$1,ROW(TaskList1[RESPONSABLE])-1),COUNTIF($D$3:D813,TaskList15[[#This Row],[RESPONSABLE]]))),IFERROR(INDEX(TaskList2[DATE LIMITE],SMALL(IF(TaskList2[RESPONSABLE]=$D$1,ROW(TaskList2[RESPONSABLE])-1),COUNTIF($D$3:D813,TaskList15[[#This Row],[RESPONSABLE]])-COUNTIF(TaskList1[RESPONSABLE],$D$1))),INDEX(TaskList3[DATE LIMITE],SMALL(IF(TaskList3[RESPONSABLE]=$D$1,ROW(TaskList3[RESPONSABLE])-1),COUNTIF($D$3:D813,TaskList15[[#This Row],[RESPONSABLE]])-COUNTIF(TaskList2[RESPONSABLE],$D$1)-COUNTIF(TaskList1[RESPONSABLE],$D$1))))))</f>
        <v/>
      </c>
      <c r="F813" s="10" t="str">
        <f t="array" ref="F813">IF(TaskList15[[#This Row],[RESPONSABLE]]="","",IFERROR(INDEX(TaskList1[STATUT],SMALL(IF(TaskList1[RESPONSABLE]=$D$1,ROW(TaskList1[RESPONSABLE])-1),COUNTIF($D$3:D813,TaskList15[[#This Row],[RESPONSABLE]]))),IFERROR(INDEX(TaskList2[STATUT],SMALL(IF(TaskList2[RESPONSABLE]=$D$1,ROW(TaskList2[RESPONSABLE])-1),COUNTIF($D$3:D813,TaskList15[[#This Row],[RESPONSABLE]])-COUNTIF(TaskList1[RESPONSABLE],$D$1))),INDEX(TaskList3[STATUT],SMALL(IF(TaskList3[RESPONSABLE]=$D$1,ROW(TaskList3[RESPONSABLE])-1),COUNTIF($D$3:D813,TaskList15[[#This Row],[RESPONSABLE]])-COUNTIF(TaskList2[RESPONSABLE],$D$1)-COUNTIF(TaskList1[RESPONSABLE],$D$1))))))</f>
        <v/>
      </c>
    </row>
    <row r="814" spans="1:6" x14ac:dyDescent="0.3">
      <c r="A814" s="10" t="str">
        <f t="array" ref="A814">IF(TaskList15[[#This Row],[RESPONSABLE]]="","",IFERROR(INDEX(TaskList1[THÈME],SMALL(IF(TaskList1[RESPONSABLE]=$D$1,ROW(TaskList1[RESPONSABLE])-1),COUNTIF($D$3:D814,TaskList15[[#This Row],[RESPONSABLE]]))),IFERROR(INDEX(TaskList2[THÈME],SMALL(IF(TaskList2[RESPONSABLE]=$D$1,ROW(TaskList2[RESPONSABLE])-1),COUNTIF($D$3:D814,TaskList15[[#This Row],[RESPONSABLE]])-COUNTIF(TaskList1[RESPONSABLE],$D$1))),INDEX(TaskList3[THÈME],SMALL(IF(TaskList3[RESPONSABLE]=$D$1,ROW(TaskList3[RESPONSABLE])-1),COUNTIF($D$3:D814,TaskList15[[#This Row],[RESPONSABLE]])-COUNTIF(TaskList2[RESPONSABLE],$D$1)-COUNTIF(TaskList1[RESPONSABLE],$D$1))))))</f>
        <v/>
      </c>
      <c r="B814" s="10" t="str">
        <f t="array" ref="B814">IF(TaskList15[[#This Row],[RESPONSABLE]]="","",IFERROR(INDEX(TaskList1[AXE],SMALL(IF(TaskList1[RESPONSABLE]=$D$1,ROW(TaskList1[RESPONSABLE])-1),COUNTIF($D$3:D814,TaskList15[[#This Row],[RESPONSABLE]]))),IFERROR(INDEX(TaskList2[AXE],SMALL(IF(TaskList2[RESPONSABLE]=$D$1,ROW(TaskList2[RESPONSABLE])-1),COUNTIF($D$3:D814,TaskList15[[#This Row],[RESPONSABLE]])-COUNTIF(TaskList1[RESPONSABLE],$D$1))),INDEX(TaskList3[AXE],SMALL(IF(TaskList3[RESPONSABLE]=$D$1,ROW(TaskList3[RESPONSABLE])-1),COUNTIF($D$3:D814,TaskList15[[#This Row],[RESPONSABLE]])-COUNTIF(TaskList2[RESPONSABLE],$D$1)-COUNTIF(TaskList1[RESPONSABLE],$D$1))))))</f>
        <v/>
      </c>
      <c r="D814" s="12" t="str">
        <f>IF(COUNTIF($D$2:D813,$D$1)&lt;COUNTIF(TaskList2[RESPONSABLE],$D$1)+COUNTIF(TaskList3[RESPONSABLE],$D$1)+COUNTIF(TaskList1[RESPONSABLE],$D$1),$D$1,"")</f>
        <v/>
      </c>
      <c r="E814" s="13" t="str">
        <f t="array" ref="E814">IF(TaskList15[[#This Row],[RESPONSABLE]]="","",IFERROR(INDEX(TaskList1[DATE LIMITE],SMALL(IF(TaskList1[RESPONSABLE]=$D$1,ROW(TaskList1[RESPONSABLE])-1),COUNTIF($D$3:D814,TaskList15[[#This Row],[RESPONSABLE]]))),IFERROR(INDEX(TaskList2[DATE LIMITE],SMALL(IF(TaskList2[RESPONSABLE]=$D$1,ROW(TaskList2[RESPONSABLE])-1),COUNTIF($D$3:D814,TaskList15[[#This Row],[RESPONSABLE]])-COUNTIF(TaskList1[RESPONSABLE],$D$1))),INDEX(TaskList3[DATE LIMITE],SMALL(IF(TaskList3[RESPONSABLE]=$D$1,ROW(TaskList3[RESPONSABLE])-1),COUNTIF($D$3:D814,TaskList15[[#This Row],[RESPONSABLE]])-COUNTIF(TaskList2[RESPONSABLE],$D$1)-COUNTIF(TaskList1[RESPONSABLE],$D$1))))))</f>
        <v/>
      </c>
      <c r="F814" s="10" t="str">
        <f t="array" ref="F814">IF(TaskList15[[#This Row],[RESPONSABLE]]="","",IFERROR(INDEX(TaskList1[STATUT],SMALL(IF(TaskList1[RESPONSABLE]=$D$1,ROW(TaskList1[RESPONSABLE])-1),COUNTIF($D$3:D814,TaskList15[[#This Row],[RESPONSABLE]]))),IFERROR(INDEX(TaskList2[STATUT],SMALL(IF(TaskList2[RESPONSABLE]=$D$1,ROW(TaskList2[RESPONSABLE])-1),COUNTIF($D$3:D814,TaskList15[[#This Row],[RESPONSABLE]])-COUNTIF(TaskList1[RESPONSABLE],$D$1))),INDEX(TaskList3[STATUT],SMALL(IF(TaskList3[RESPONSABLE]=$D$1,ROW(TaskList3[RESPONSABLE])-1),COUNTIF($D$3:D814,TaskList15[[#This Row],[RESPONSABLE]])-COUNTIF(TaskList2[RESPONSABLE],$D$1)-COUNTIF(TaskList1[RESPONSABLE],$D$1))))))</f>
        <v/>
      </c>
    </row>
    <row r="815" spans="1:6" x14ac:dyDescent="0.3">
      <c r="A815" s="10" t="str">
        <f t="array" ref="A815">IF(TaskList15[[#This Row],[RESPONSABLE]]="","",IFERROR(INDEX(TaskList1[THÈME],SMALL(IF(TaskList1[RESPONSABLE]=$D$1,ROW(TaskList1[RESPONSABLE])-1),COUNTIF($D$3:D815,TaskList15[[#This Row],[RESPONSABLE]]))),IFERROR(INDEX(TaskList2[THÈME],SMALL(IF(TaskList2[RESPONSABLE]=$D$1,ROW(TaskList2[RESPONSABLE])-1),COUNTIF($D$3:D815,TaskList15[[#This Row],[RESPONSABLE]])-COUNTIF(TaskList1[RESPONSABLE],$D$1))),INDEX(TaskList3[THÈME],SMALL(IF(TaskList3[RESPONSABLE]=$D$1,ROW(TaskList3[RESPONSABLE])-1),COUNTIF($D$3:D815,TaskList15[[#This Row],[RESPONSABLE]])-COUNTIF(TaskList2[RESPONSABLE],$D$1)-COUNTIF(TaskList1[RESPONSABLE],$D$1))))))</f>
        <v/>
      </c>
      <c r="B815" s="10" t="str">
        <f t="array" ref="B815">IF(TaskList15[[#This Row],[RESPONSABLE]]="","",IFERROR(INDEX(TaskList1[AXE],SMALL(IF(TaskList1[RESPONSABLE]=$D$1,ROW(TaskList1[RESPONSABLE])-1),COUNTIF($D$3:D815,TaskList15[[#This Row],[RESPONSABLE]]))),IFERROR(INDEX(TaskList2[AXE],SMALL(IF(TaskList2[RESPONSABLE]=$D$1,ROW(TaskList2[RESPONSABLE])-1),COUNTIF($D$3:D815,TaskList15[[#This Row],[RESPONSABLE]])-COUNTIF(TaskList1[RESPONSABLE],$D$1))),INDEX(TaskList3[AXE],SMALL(IF(TaskList3[RESPONSABLE]=$D$1,ROW(TaskList3[RESPONSABLE])-1),COUNTIF($D$3:D815,TaskList15[[#This Row],[RESPONSABLE]])-COUNTIF(TaskList2[RESPONSABLE],$D$1)-COUNTIF(TaskList1[RESPONSABLE],$D$1))))))</f>
        <v/>
      </c>
      <c r="D815" s="12" t="str">
        <f>IF(COUNTIF($D$2:D814,$D$1)&lt;COUNTIF(TaskList2[RESPONSABLE],$D$1)+COUNTIF(TaskList3[RESPONSABLE],$D$1)+COUNTIF(TaskList1[RESPONSABLE],$D$1),$D$1,"")</f>
        <v/>
      </c>
      <c r="E815" s="13" t="str">
        <f t="array" ref="E815">IF(TaskList15[[#This Row],[RESPONSABLE]]="","",IFERROR(INDEX(TaskList1[DATE LIMITE],SMALL(IF(TaskList1[RESPONSABLE]=$D$1,ROW(TaskList1[RESPONSABLE])-1),COUNTIF($D$3:D815,TaskList15[[#This Row],[RESPONSABLE]]))),IFERROR(INDEX(TaskList2[DATE LIMITE],SMALL(IF(TaskList2[RESPONSABLE]=$D$1,ROW(TaskList2[RESPONSABLE])-1),COUNTIF($D$3:D815,TaskList15[[#This Row],[RESPONSABLE]])-COUNTIF(TaskList1[RESPONSABLE],$D$1))),INDEX(TaskList3[DATE LIMITE],SMALL(IF(TaskList3[RESPONSABLE]=$D$1,ROW(TaskList3[RESPONSABLE])-1),COUNTIF($D$3:D815,TaskList15[[#This Row],[RESPONSABLE]])-COUNTIF(TaskList2[RESPONSABLE],$D$1)-COUNTIF(TaskList1[RESPONSABLE],$D$1))))))</f>
        <v/>
      </c>
      <c r="F815" s="10" t="str">
        <f t="array" ref="F815">IF(TaskList15[[#This Row],[RESPONSABLE]]="","",IFERROR(INDEX(TaskList1[STATUT],SMALL(IF(TaskList1[RESPONSABLE]=$D$1,ROW(TaskList1[RESPONSABLE])-1),COUNTIF($D$3:D815,TaskList15[[#This Row],[RESPONSABLE]]))),IFERROR(INDEX(TaskList2[STATUT],SMALL(IF(TaskList2[RESPONSABLE]=$D$1,ROW(TaskList2[RESPONSABLE])-1),COUNTIF($D$3:D815,TaskList15[[#This Row],[RESPONSABLE]])-COUNTIF(TaskList1[RESPONSABLE],$D$1))),INDEX(TaskList3[STATUT],SMALL(IF(TaskList3[RESPONSABLE]=$D$1,ROW(TaskList3[RESPONSABLE])-1),COUNTIF($D$3:D815,TaskList15[[#This Row],[RESPONSABLE]])-COUNTIF(TaskList2[RESPONSABLE],$D$1)-COUNTIF(TaskList1[RESPONSABLE],$D$1))))))</f>
        <v/>
      </c>
    </row>
    <row r="816" spans="1:6" x14ac:dyDescent="0.3">
      <c r="A816" s="10" t="str">
        <f t="array" ref="A816">IF(TaskList15[[#This Row],[RESPONSABLE]]="","",IFERROR(INDEX(TaskList1[THÈME],SMALL(IF(TaskList1[RESPONSABLE]=$D$1,ROW(TaskList1[RESPONSABLE])-1),COUNTIF($D$3:D816,TaskList15[[#This Row],[RESPONSABLE]]))),IFERROR(INDEX(TaskList2[THÈME],SMALL(IF(TaskList2[RESPONSABLE]=$D$1,ROW(TaskList2[RESPONSABLE])-1),COUNTIF($D$3:D816,TaskList15[[#This Row],[RESPONSABLE]])-COUNTIF(TaskList1[RESPONSABLE],$D$1))),INDEX(TaskList3[THÈME],SMALL(IF(TaskList3[RESPONSABLE]=$D$1,ROW(TaskList3[RESPONSABLE])-1),COUNTIF($D$3:D816,TaskList15[[#This Row],[RESPONSABLE]])-COUNTIF(TaskList2[RESPONSABLE],$D$1)-COUNTIF(TaskList1[RESPONSABLE],$D$1))))))</f>
        <v/>
      </c>
      <c r="B816" s="10" t="str">
        <f t="array" ref="B816">IF(TaskList15[[#This Row],[RESPONSABLE]]="","",IFERROR(INDEX(TaskList1[AXE],SMALL(IF(TaskList1[RESPONSABLE]=$D$1,ROW(TaskList1[RESPONSABLE])-1),COUNTIF($D$3:D816,TaskList15[[#This Row],[RESPONSABLE]]))),IFERROR(INDEX(TaskList2[AXE],SMALL(IF(TaskList2[RESPONSABLE]=$D$1,ROW(TaskList2[RESPONSABLE])-1),COUNTIF($D$3:D816,TaskList15[[#This Row],[RESPONSABLE]])-COUNTIF(TaskList1[RESPONSABLE],$D$1))),INDEX(TaskList3[AXE],SMALL(IF(TaskList3[RESPONSABLE]=$D$1,ROW(TaskList3[RESPONSABLE])-1),COUNTIF($D$3:D816,TaskList15[[#This Row],[RESPONSABLE]])-COUNTIF(TaskList2[RESPONSABLE],$D$1)-COUNTIF(TaskList1[RESPONSABLE],$D$1))))))</f>
        <v/>
      </c>
      <c r="D816" s="12" t="str">
        <f>IF(COUNTIF($D$2:D815,$D$1)&lt;COUNTIF(TaskList2[RESPONSABLE],$D$1)+COUNTIF(TaskList3[RESPONSABLE],$D$1)+COUNTIF(TaskList1[RESPONSABLE],$D$1),$D$1,"")</f>
        <v/>
      </c>
      <c r="E816" s="13" t="str">
        <f t="array" ref="E816">IF(TaskList15[[#This Row],[RESPONSABLE]]="","",IFERROR(INDEX(TaskList1[DATE LIMITE],SMALL(IF(TaskList1[RESPONSABLE]=$D$1,ROW(TaskList1[RESPONSABLE])-1),COUNTIF($D$3:D816,TaskList15[[#This Row],[RESPONSABLE]]))),IFERROR(INDEX(TaskList2[DATE LIMITE],SMALL(IF(TaskList2[RESPONSABLE]=$D$1,ROW(TaskList2[RESPONSABLE])-1),COUNTIF($D$3:D816,TaskList15[[#This Row],[RESPONSABLE]])-COUNTIF(TaskList1[RESPONSABLE],$D$1))),INDEX(TaskList3[DATE LIMITE],SMALL(IF(TaskList3[RESPONSABLE]=$D$1,ROW(TaskList3[RESPONSABLE])-1),COUNTIF($D$3:D816,TaskList15[[#This Row],[RESPONSABLE]])-COUNTIF(TaskList2[RESPONSABLE],$D$1)-COUNTIF(TaskList1[RESPONSABLE],$D$1))))))</f>
        <v/>
      </c>
      <c r="F816" s="10" t="str">
        <f t="array" ref="F816">IF(TaskList15[[#This Row],[RESPONSABLE]]="","",IFERROR(INDEX(TaskList1[STATUT],SMALL(IF(TaskList1[RESPONSABLE]=$D$1,ROW(TaskList1[RESPONSABLE])-1),COUNTIF($D$3:D816,TaskList15[[#This Row],[RESPONSABLE]]))),IFERROR(INDEX(TaskList2[STATUT],SMALL(IF(TaskList2[RESPONSABLE]=$D$1,ROW(TaskList2[RESPONSABLE])-1),COUNTIF($D$3:D816,TaskList15[[#This Row],[RESPONSABLE]])-COUNTIF(TaskList1[RESPONSABLE],$D$1))),INDEX(TaskList3[STATUT],SMALL(IF(TaskList3[RESPONSABLE]=$D$1,ROW(TaskList3[RESPONSABLE])-1),COUNTIF($D$3:D816,TaskList15[[#This Row],[RESPONSABLE]])-COUNTIF(TaskList2[RESPONSABLE],$D$1)-COUNTIF(TaskList1[RESPONSABLE],$D$1))))))</f>
        <v/>
      </c>
    </row>
    <row r="817" spans="1:6" x14ac:dyDescent="0.3">
      <c r="A817" s="10" t="str">
        <f t="array" ref="A817">IF(TaskList15[[#This Row],[RESPONSABLE]]="","",IFERROR(INDEX(TaskList1[THÈME],SMALL(IF(TaskList1[RESPONSABLE]=$D$1,ROW(TaskList1[RESPONSABLE])-1),COUNTIF($D$3:D817,TaskList15[[#This Row],[RESPONSABLE]]))),IFERROR(INDEX(TaskList2[THÈME],SMALL(IF(TaskList2[RESPONSABLE]=$D$1,ROW(TaskList2[RESPONSABLE])-1),COUNTIF($D$3:D817,TaskList15[[#This Row],[RESPONSABLE]])-COUNTIF(TaskList1[RESPONSABLE],$D$1))),INDEX(TaskList3[THÈME],SMALL(IF(TaskList3[RESPONSABLE]=$D$1,ROW(TaskList3[RESPONSABLE])-1),COUNTIF($D$3:D817,TaskList15[[#This Row],[RESPONSABLE]])-COUNTIF(TaskList2[RESPONSABLE],$D$1)-COUNTIF(TaskList1[RESPONSABLE],$D$1))))))</f>
        <v/>
      </c>
      <c r="B817" s="10" t="str">
        <f t="array" ref="B817">IF(TaskList15[[#This Row],[RESPONSABLE]]="","",IFERROR(INDEX(TaskList1[AXE],SMALL(IF(TaskList1[RESPONSABLE]=$D$1,ROW(TaskList1[RESPONSABLE])-1),COUNTIF($D$3:D817,TaskList15[[#This Row],[RESPONSABLE]]))),IFERROR(INDEX(TaskList2[AXE],SMALL(IF(TaskList2[RESPONSABLE]=$D$1,ROW(TaskList2[RESPONSABLE])-1),COUNTIF($D$3:D817,TaskList15[[#This Row],[RESPONSABLE]])-COUNTIF(TaskList1[RESPONSABLE],$D$1))),INDEX(TaskList3[AXE],SMALL(IF(TaskList3[RESPONSABLE]=$D$1,ROW(TaskList3[RESPONSABLE])-1),COUNTIF($D$3:D817,TaskList15[[#This Row],[RESPONSABLE]])-COUNTIF(TaskList2[RESPONSABLE],$D$1)-COUNTIF(TaskList1[RESPONSABLE],$D$1))))))</f>
        <v/>
      </c>
      <c r="D817" s="12" t="str">
        <f>IF(COUNTIF($D$2:D816,$D$1)&lt;COUNTIF(TaskList2[RESPONSABLE],$D$1)+COUNTIF(TaskList3[RESPONSABLE],$D$1)+COUNTIF(TaskList1[RESPONSABLE],$D$1),$D$1,"")</f>
        <v/>
      </c>
      <c r="E817" s="13" t="str">
        <f t="array" ref="E817">IF(TaskList15[[#This Row],[RESPONSABLE]]="","",IFERROR(INDEX(TaskList1[DATE LIMITE],SMALL(IF(TaskList1[RESPONSABLE]=$D$1,ROW(TaskList1[RESPONSABLE])-1),COUNTIF($D$3:D817,TaskList15[[#This Row],[RESPONSABLE]]))),IFERROR(INDEX(TaskList2[DATE LIMITE],SMALL(IF(TaskList2[RESPONSABLE]=$D$1,ROW(TaskList2[RESPONSABLE])-1),COUNTIF($D$3:D817,TaskList15[[#This Row],[RESPONSABLE]])-COUNTIF(TaskList1[RESPONSABLE],$D$1))),INDEX(TaskList3[DATE LIMITE],SMALL(IF(TaskList3[RESPONSABLE]=$D$1,ROW(TaskList3[RESPONSABLE])-1),COUNTIF($D$3:D817,TaskList15[[#This Row],[RESPONSABLE]])-COUNTIF(TaskList2[RESPONSABLE],$D$1)-COUNTIF(TaskList1[RESPONSABLE],$D$1))))))</f>
        <v/>
      </c>
      <c r="F817" s="10" t="str">
        <f t="array" ref="F817">IF(TaskList15[[#This Row],[RESPONSABLE]]="","",IFERROR(INDEX(TaskList1[STATUT],SMALL(IF(TaskList1[RESPONSABLE]=$D$1,ROW(TaskList1[RESPONSABLE])-1),COUNTIF($D$3:D817,TaskList15[[#This Row],[RESPONSABLE]]))),IFERROR(INDEX(TaskList2[STATUT],SMALL(IF(TaskList2[RESPONSABLE]=$D$1,ROW(TaskList2[RESPONSABLE])-1),COUNTIF($D$3:D817,TaskList15[[#This Row],[RESPONSABLE]])-COUNTIF(TaskList1[RESPONSABLE],$D$1))),INDEX(TaskList3[STATUT],SMALL(IF(TaskList3[RESPONSABLE]=$D$1,ROW(TaskList3[RESPONSABLE])-1),COUNTIF($D$3:D817,TaskList15[[#This Row],[RESPONSABLE]])-COUNTIF(TaskList2[RESPONSABLE],$D$1)-COUNTIF(TaskList1[RESPONSABLE],$D$1))))))</f>
        <v/>
      </c>
    </row>
    <row r="818" spans="1:6" x14ac:dyDescent="0.3">
      <c r="A818" s="10" t="str">
        <f t="array" ref="A818">IF(TaskList15[[#This Row],[RESPONSABLE]]="","",IFERROR(INDEX(TaskList1[THÈME],SMALL(IF(TaskList1[RESPONSABLE]=$D$1,ROW(TaskList1[RESPONSABLE])-1),COUNTIF($D$3:D818,TaskList15[[#This Row],[RESPONSABLE]]))),IFERROR(INDEX(TaskList2[THÈME],SMALL(IF(TaskList2[RESPONSABLE]=$D$1,ROW(TaskList2[RESPONSABLE])-1),COUNTIF($D$3:D818,TaskList15[[#This Row],[RESPONSABLE]])-COUNTIF(TaskList1[RESPONSABLE],$D$1))),INDEX(TaskList3[THÈME],SMALL(IF(TaskList3[RESPONSABLE]=$D$1,ROW(TaskList3[RESPONSABLE])-1),COUNTIF($D$3:D818,TaskList15[[#This Row],[RESPONSABLE]])-COUNTIF(TaskList2[RESPONSABLE],$D$1)-COUNTIF(TaskList1[RESPONSABLE],$D$1))))))</f>
        <v/>
      </c>
      <c r="B818" s="10" t="str">
        <f t="array" ref="B818">IF(TaskList15[[#This Row],[RESPONSABLE]]="","",IFERROR(INDEX(TaskList1[AXE],SMALL(IF(TaskList1[RESPONSABLE]=$D$1,ROW(TaskList1[RESPONSABLE])-1),COUNTIF($D$3:D818,TaskList15[[#This Row],[RESPONSABLE]]))),IFERROR(INDEX(TaskList2[AXE],SMALL(IF(TaskList2[RESPONSABLE]=$D$1,ROW(TaskList2[RESPONSABLE])-1),COUNTIF($D$3:D818,TaskList15[[#This Row],[RESPONSABLE]])-COUNTIF(TaskList1[RESPONSABLE],$D$1))),INDEX(TaskList3[AXE],SMALL(IF(TaskList3[RESPONSABLE]=$D$1,ROW(TaskList3[RESPONSABLE])-1),COUNTIF($D$3:D818,TaskList15[[#This Row],[RESPONSABLE]])-COUNTIF(TaskList2[RESPONSABLE],$D$1)-COUNTIF(TaskList1[RESPONSABLE],$D$1))))))</f>
        <v/>
      </c>
      <c r="D818" s="12" t="str">
        <f>IF(COUNTIF($D$2:D817,$D$1)&lt;COUNTIF(TaskList2[RESPONSABLE],$D$1)+COUNTIF(TaskList3[RESPONSABLE],$D$1)+COUNTIF(TaskList1[RESPONSABLE],$D$1),$D$1,"")</f>
        <v/>
      </c>
      <c r="E818" s="13" t="str">
        <f t="array" ref="E818">IF(TaskList15[[#This Row],[RESPONSABLE]]="","",IFERROR(INDEX(TaskList1[DATE LIMITE],SMALL(IF(TaskList1[RESPONSABLE]=$D$1,ROW(TaskList1[RESPONSABLE])-1),COUNTIF($D$3:D818,TaskList15[[#This Row],[RESPONSABLE]]))),IFERROR(INDEX(TaskList2[DATE LIMITE],SMALL(IF(TaskList2[RESPONSABLE]=$D$1,ROW(TaskList2[RESPONSABLE])-1),COUNTIF($D$3:D818,TaskList15[[#This Row],[RESPONSABLE]])-COUNTIF(TaskList1[RESPONSABLE],$D$1))),INDEX(TaskList3[DATE LIMITE],SMALL(IF(TaskList3[RESPONSABLE]=$D$1,ROW(TaskList3[RESPONSABLE])-1),COUNTIF($D$3:D818,TaskList15[[#This Row],[RESPONSABLE]])-COUNTIF(TaskList2[RESPONSABLE],$D$1)-COUNTIF(TaskList1[RESPONSABLE],$D$1))))))</f>
        <v/>
      </c>
      <c r="F818" s="10" t="str">
        <f t="array" ref="F818">IF(TaskList15[[#This Row],[RESPONSABLE]]="","",IFERROR(INDEX(TaskList1[STATUT],SMALL(IF(TaskList1[RESPONSABLE]=$D$1,ROW(TaskList1[RESPONSABLE])-1),COUNTIF($D$3:D818,TaskList15[[#This Row],[RESPONSABLE]]))),IFERROR(INDEX(TaskList2[STATUT],SMALL(IF(TaskList2[RESPONSABLE]=$D$1,ROW(TaskList2[RESPONSABLE])-1),COUNTIF($D$3:D818,TaskList15[[#This Row],[RESPONSABLE]])-COUNTIF(TaskList1[RESPONSABLE],$D$1))),INDEX(TaskList3[STATUT],SMALL(IF(TaskList3[RESPONSABLE]=$D$1,ROW(TaskList3[RESPONSABLE])-1),COUNTIF($D$3:D818,TaskList15[[#This Row],[RESPONSABLE]])-COUNTIF(TaskList2[RESPONSABLE],$D$1)-COUNTIF(TaskList1[RESPONSABLE],$D$1))))))</f>
        <v/>
      </c>
    </row>
    <row r="819" spans="1:6" x14ac:dyDescent="0.3">
      <c r="A819" s="10" t="str">
        <f t="array" ref="A819">IF(TaskList15[[#This Row],[RESPONSABLE]]="","",IFERROR(INDEX(TaskList1[THÈME],SMALL(IF(TaskList1[RESPONSABLE]=$D$1,ROW(TaskList1[RESPONSABLE])-1),COUNTIF($D$3:D819,TaskList15[[#This Row],[RESPONSABLE]]))),IFERROR(INDEX(TaskList2[THÈME],SMALL(IF(TaskList2[RESPONSABLE]=$D$1,ROW(TaskList2[RESPONSABLE])-1),COUNTIF($D$3:D819,TaskList15[[#This Row],[RESPONSABLE]])-COUNTIF(TaskList1[RESPONSABLE],$D$1))),INDEX(TaskList3[THÈME],SMALL(IF(TaskList3[RESPONSABLE]=$D$1,ROW(TaskList3[RESPONSABLE])-1),COUNTIF($D$3:D819,TaskList15[[#This Row],[RESPONSABLE]])-COUNTIF(TaskList2[RESPONSABLE],$D$1)-COUNTIF(TaskList1[RESPONSABLE],$D$1))))))</f>
        <v/>
      </c>
      <c r="B819" s="10" t="str">
        <f t="array" ref="B819">IF(TaskList15[[#This Row],[RESPONSABLE]]="","",IFERROR(INDEX(TaskList1[AXE],SMALL(IF(TaskList1[RESPONSABLE]=$D$1,ROW(TaskList1[RESPONSABLE])-1),COUNTIF($D$3:D819,TaskList15[[#This Row],[RESPONSABLE]]))),IFERROR(INDEX(TaskList2[AXE],SMALL(IF(TaskList2[RESPONSABLE]=$D$1,ROW(TaskList2[RESPONSABLE])-1),COUNTIF($D$3:D819,TaskList15[[#This Row],[RESPONSABLE]])-COUNTIF(TaskList1[RESPONSABLE],$D$1))),INDEX(TaskList3[AXE],SMALL(IF(TaskList3[RESPONSABLE]=$D$1,ROW(TaskList3[RESPONSABLE])-1),COUNTIF($D$3:D819,TaskList15[[#This Row],[RESPONSABLE]])-COUNTIF(TaskList2[RESPONSABLE],$D$1)-COUNTIF(TaskList1[RESPONSABLE],$D$1))))))</f>
        <v/>
      </c>
      <c r="D819" s="12" t="str">
        <f>IF(COUNTIF($D$2:D818,$D$1)&lt;COUNTIF(TaskList2[RESPONSABLE],$D$1)+COUNTIF(TaskList3[RESPONSABLE],$D$1)+COUNTIF(TaskList1[RESPONSABLE],$D$1),$D$1,"")</f>
        <v/>
      </c>
      <c r="E819" s="13" t="str">
        <f t="array" ref="E819">IF(TaskList15[[#This Row],[RESPONSABLE]]="","",IFERROR(INDEX(TaskList1[DATE LIMITE],SMALL(IF(TaskList1[RESPONSABLE]=$D$1,ROW(TaskList1[RESPONSABLE])-1),COUNTIF($D$3:D819,TaskList15[[#This Row],[RESPONSABLE]]))),IFERROR(INDEX(TaskList2[DATE LIMITE],SMALL(IF(TaskList2[RESPONSABLE]=$D$1,ROW(TaskList2[RESPONSABLE])-1),COUNTIF($D$3:D819,TaskList15[[#This Row],[RESPONSABLE]])-COUNTIF(TaskList1[RESPONSABLE],$D$1))),INDEX(TaskList3[DATE LIMITE],SMALL(IF(TaskList3[RESPONSABLE]=$D$1,ROW(TaskList3[RESPONSABLE])-1),COUNTIF($D$3:D819,TaskList15[[#This Row],[RESPONSABLE]])-COUNTIF(TaskList2[RESPONSABLE],$D$1)-COUNTIF(TaskList1[RESPONSABLE],$D$1))))))</f>
        <v/>
      </c>
      <c r="F819" s="10" t="str">
        <f t="array" ref="F819">IF(TaskList15[[#This Row],[RESPONSABLE]]="","",IFERROR(INDEX(TaskList1[STATUT],SMALL(IF(TaskList1[RESPONSABLE]=$D$1,ROW(TaskList1[RESPONSABLE])-1),COUNTIF($D$3:D819,TaskList15[[#This Row],[RESPONSABLE]]))),IFERROR(INDEX(TaskList2[STATUT],SMALL(IF(TaskList2[RESPONSABLE]=$D$1,ROW(TaskList2[RESPONSABLE])-1),COUNTIF($D$3:D819,TaskList15[[#This Row],[RESPONSABLE]])-COUNTIF(TaskList1[RESPONSABLE],$D$1))),INDEX(TaskList3[STATUT],SMALL(IF(TaskList3[RESPONSABLE]=$D$1,ROW(TaskList3[RESPONSABLE])-1),COUNTIF($D$3:D819,TaskList15[[#This Row],[RESPONSABLE]])-COUNTIF(TaskList2[RESPONSABLE],$D$1)-COUNTIF(TaskList1[RESPONSABLE],$D$1))))))</f>
        <v/>
      </c>
    </row>
    <row r="820" spans="1:6" x14ac:dyDescent="0.3">
      <c r="A820" s="10" t="str">
        <f t="array" ref="A820">IF(TaskList15[[#This Row],[RESPONSABLE]]="","",IFERROR(INDEX(TaskList1[THÈME],SMALL(IF(TaskList1[RESPONSABLE]=$D$1,ROW(TaskList1[RESPONSABLE])-1),COUNTIF($D$3:D820,TaskList15[[#This Row],[RESPONSABLE]]))),IFERROR(INDEX(TaskList2[THÈME],SMALL(IF(TaskList2[RESPONSABLE]=$D$1,ROW(TaskList2[RESPONSABLE])-1),COUNTIF($D$3:D820,TaskList15[[#This Row],[RESPONSABLE]])-COUNTIF(TaskList1[RESPONSABLE],$D$1))),INDEX(TaskList3[THÈME],SMALL(IF(TaskList3[RESPONSABLE]=$D$1,ROW(TaskList3[RESPONSABLE])-1),COUNTIF($D$3:D820,TaskList15[[#This Row],[RESPONSABLE]])-COUNTIF(TaskList2[RESPONSABLE],$D$1)-COUNTIF(TaskList1[RESPONSABLE],$D$1))))))</f>
        <v/>
      </c>
      <c r="B820" s="10" t="str">
        <f t="array" ref="B820">IF(TaskList15[[#This Row],[RESPONSABLE]]="","",IFERROR(INDEX(TaskList1[AXE],SMALL(IF(TaskList1[RESPONSABLE]=$D$1,ROW(TaskList1[RESPONSABLE])-1),COUNTIF($D$3:D820,TaskList15[[#This Row],[RESPONSABLE]]))),IFERROR(INDEX(TaskList2[AXE],SMALL(IF(TaskList2[RESPONSABLE]=$D$1,ROW(TaskList2[RESPONSABLE])-1),COUNTIF($D$3:D820,TaskList15[[#This Row],[RESPONSABLE]])-COUNTIF(TaskList1[RESPONSABLE],$D$1))),INDEX(TaskList3[AXE],SMALL(IF(TaskList3[RESPONSABLE]=$D$1,ROW(TaskList3[RESPONSABLE])-1),COUNTIF($D$3:D820,TaskList15[[#This Row],[RESPONSABLE]])-COUNTIF(TaskList2[RESPONSABLE],$D$1)-COUNTIF(TaskList1[RESPONSABLE],$D$1))))))</f>
        <v/>
      </c>
      <c r="D820" s="12" t="str">
        <f>IF(COUNTIF($D$2:D819,$D$1)&lt;COUNTIF(TaskList2[RESPONSABLE],$D$1)+COUNTIF(TaskList3[RESPONSABLE],$D$1)+COUNTIF(TaskList1[RESPONSABLE],$D$1),$D$1,"")</f>
        <v/>
      </c>
      <c r="E820" s="13" t="str">
        <f t="array" ref="E820">IF(TaskList15[[#This Row],[RESPONSABLE]]="","",IFERROR(INDEX(TaskList1[DATE LIMITE],SMALL(IF(TaskList1[RESPONSABLE]=$D$1,ROW(TaskList1[RESPONSABLE])-1),COUNTIF($D$3:D820,TaskList15[[#This Row],[RESPONSABLE]]))),IFERROR(INDEX(TaskList2[DATE LIMITE],SMALL(IF(TaskList2[RESPONSABLE]=$D$1,ROW(TaskList2[RESPONSABLE])-1),COUNTIF($D$3:D820,TaskList15[[#This Row],[RESPONSABLE]])-COUNTIF(TaskList1[RESPONSABLE],$D$1))),INDEX(TaskList3[DATE LIMITE],SMALL(IF(TaskList3[RESPONSABLE]=$D$1,ROW(TaskList3[RESPONSABLE])-1),COUNTIF($D$3:D820,TaskList15[[#This Row],[RESPONSABLE]])-COUNTIF(TaskList2[RESPONSABLE],$D$1)-COUNTIF(TaskList1[RESPONSABLE],$D$1))))))</f>
        <v/>
      </c>
      <c r="F820" s="10" t="str">
        <f t="array" ref="F820">IF(TaskList15[[#This Row],[RESPONSABLE]]="","",IFERROR(INDEX(TaskList1[STATUT],SMALL(IF(TaskList1[RESPONSABLE]=$D$1,ROW(TaskList1[RESPONSABLE])-1),COUNTIF($D$3:D820,TaskList15[[#This Row],[RESPONSABLE]]))),IFERROR(INDEX(TaskList2[STATUT],SMALL(IF(TaskList2[RESPONSABLE]=$D$1,ROW(TaskList2[RESPONSABLE])-1),COUNTIF($D$3:D820,TaskList15[[#This Row],[RESPONSABLE]])-COUNTIF(TaskList1[RESPONSABLE],$D$1))),INDEX(TaskList3[STATUT],SMALL(IF(TaskList3[RESPONSABLE]=$D$1,ROW(TaskList3[RESPONSABLE])-1),COUNTIF($D$3:D820,TaskList15[[#This Row],[RESPONSABLE]])-COUNTIF(TaskList2[RESPONSABLE],$D$1)-COUNTIF(TaskList1[RESPONSABLE],$D$1))))))</f>
        <v/>
      </c>
    </row>
    <row r="821" spans="1:6" x14ac:dyDescent="0.3">
      <c r="A821" s="10" t="str">
        <f t="array" ref="A821">IF(TaskList15[[#This Row],[RESPONSABLE]]="","",IFERROR(INDEX(TaskList1[THÈME],SMALL(IF(TaskList1[RESPONSABLE]=$D$1,ROW(TaskList1[RESPONSABLE])-1),COUNTIF($D$3:D821,TaskList15[[#This Row],[RESPONSABLE]]))),IFERROR(INDEX(TaskList2[THÈME],SMALL(IF(TaskList2[RESPONSABLE]=$D$1,ROW(TaskList2[RESPONSABLE])-1),COUNTIF($D$3:D821,TaskList15[[#This Row],[RESPONSABLE]])-COUNTIF(TaskList1[RESPONSABLE],$D$1))),INDEX(TaskList3[THÈME],SMALL(IF(TaskList3[RESPONSABLE]=$D$1,ROW(TaskList3[RESPONSABLE])-1),COUNTIF($D$3:D821,TaskList15[[#This Row],[RESPONSABLE]])-COUNTIF(TaskList2[RESPONSABLE],$D$1)-COUNTIF(TaskList1[RESPONSABLE],$D$1))))))</f>
        <v/>
      </c>
      <c r="B821" s="10" t="str">
        <f t="array" ref="B821">IF(TaskList15[[#This Row],[RESPONSABLE]]="","",IFERROR(INDEX(TaskList1[AXE],SMALL(IF(TaskList1[RESPONSABLE]=$D$1,ROW(TaskList1[RESPONSABLE])-1),COUNTIF($D$3:D821,TaskList15[[#This Row],[RESPONSABLE]]))),IFERROR(INDEX(TaskList2[AXE],SMALL(IF(TaskList2[RESPONSABLE]=$D$1,ROW(TaskList2[RESPONSABLE])-1),COUNTIF($D$3:D821,TaskList15[[#This Row],[RESPONSABLE]])-COUNTIF(TaskList1[RESPONSABLE],$D$1))),INDEX(TaskList3[AXE],SMALL(IF(TaskList3[RESPONSABLE]=$D$1,ROW(TaskList3[RESPONSABLE])-1),COUNTIF($D$3:D821,TaskList15[[#This Row],[RESPONSABLE]])-COUNTIF(TaskList2[RESPONSABLE],$D$1)-COUNTIF(TaskList1[RESPONSABLE],$D$1))))))</f>
        <v/>
      </c>
      <c r="D821" s="12" t="str">
        <f>IF(COUNTIF($D$2:D820,$D$1)&lt;COUNTIF(TaskList2[RESPONSABLE],$D$1)+COUNTIF(TaskList3[RESPONSABLE],$D$1)+COUNTIF(TaskList1[RESPONSABLE],$D$1),$D$1,"")</f>
        <v/>
      </c>
      <c r="E821" s="13" t="str">
        <f t="array" ref="E821">IF(TaskList15[[#This Row],[RESPONSABLE]]="","",IFERROR(INDEX(TaskList1[DATE LIMITE],SMALL(IF(TaskList1[RESPONSABLE]=$D$1,ROW(TaskList1[RESPONSABLE])-1),COUNTIF($D$3:D821,TaskList15[[#This Row],[RESPONSABLE]]))),IFERROR(INDEX(TaskList2[DATE LIMITE],SMALL(IF(TaskList2[RESPONSABLE]=$D$1,ROW(TaskList2[RESPONSABLE])-1),COUNTIF($D$3:D821,TaskList15[[#This Row],[RESPONSABLE]])-COUNTIF(TaskList1[RESPONSABLE],$D$1))),INDEX(TaskList3[DATE LIMITE],SMALL(IF(TaskList3[RESPONSABLE]=$D$1,ROW(TaskList3[RESPONSABLE])-1),COUNTIF($D$3:D821,TaskList15[[#This Row],[RESPONSABLE]])-COUNTIF(TaskList2[RESPONSABLE],$D$1)-COUNTIF(TaskList1[RESPONSABLE],$D$1))))))</f>
        <v/>
      </c>
      <c r="F821" s="10" t="str">
        <f t="array" ref="F821">IF(TaskList15[[#This Row],[RESPONSABLE]]="","",IFERROR(INDEX(TaskList1[STATUT],SMALL(IF(TaskList1[RESPONSABLE]=$D$1,ROW(TaskList1[RESPONSABLE])-1),COUNTIF($D$3:D821,TaskList15[[#This Row],[RESPONSABLE]]))),IFERROR(INDEX(TaskList2[STATUT],SMALL(IF(TaskList2[RESPONSABLE]=$D$1,ROW(TaskList2[RESPONSABLE])-1),COUNTIF($D$3:D821,TaskList15[[#This Row],[RESPONSABLE]])-COUNTIF(TaskList1[RESPONSABLE],$D$1))),INDEX(TaskList3[STATUT],SMALL(IF(TaskList3[RESPONSABLE]=$D$1,ROW(TaskList3[RESPONSABLE])-1),COUNTIF($D$3:D821,TaskList15[[#This Row],[RESPONSABLE]])-COUNTIF(TaskList2[RESPONSABLE],$D$1)-COUNTIF(TaskList1[RESPONSABLE],$D$1))))))</f>
        <v/>
      </c>
    </row>
    <row r="822" spans="1:6" x14ac:dyDescent="0.3">
      <c r="A822" s="10" t="str">
        <f t="array" ref="A822">IF(TaskList15[[#This Row],[RESPONSABLE]]="","",IFERROR(INDEX(TaskList1[THÈME],SMALL(IF(TaskList1[RESPONSABLE]=$D$1,ROW(TaskList1[RESPONSABLE])-1),COUNTIF($D$3:D822,TaskList15[[#This Row],[RESPONSABLE]]))),IFERROR(INDEX(TaskList2[THÈME],SMALL(IF(TaskList2[RESPONSABLE]=$D$1,ROW(TaskList2[RESPONSABLE])-1),COUNTIF($D$3:D822,TaskList15[[#This Row],[RESPONSABLE]])-COUNTIF(TaskList1[RESPONSABLE],$D$1))),INDEX(TaskList3[THÈME],SMALL(IF(TaskList3[RESPONSABLE]=$D$1,ROW(TaskList3[RESPONSABLE])-1),COUNTIF($D$3:D822,TaskList15[[#This Row],[RESPONSABLE]])-COUNTIF(TaskList2[RESPONSABLE],$D$1)-COUNTIF(TaskList1[RESPONSABLE],$D$1))))))</f>
        <v/>
      </c>
      <c r="B822" s="10" t="str">
        <f t="array" ref="B822">IF(TaskList15[[#This Row],[RESPONSABLE]]="","",IFERROR(INDEX(TaskList1[AXE],SMALL(IF(TaskList1[RESPONSABLE]=$D$1,ROW(TaskList1[RESPONSABLE])-1),COUNTIF($D$3:D822,TaskList15[[#This Row],[RESPONSABLE]]))),IFERROR(INDEX(TaskList2[AXE],SMALL(IF(TaskList2[RESPONSABLE]=$D$1,ROW(TaskList2[RESPONSABLE])-1),COUNTIF($D$3:D822,TaskList15[[#This Row],[RESPONSABLE]])-COUNTIF(TaskList1[RESPONSABLE],$D$1))),INDEX(TaskList3[AXE],SMALL(IF(TaskList3[RESPONSABLE]=$D$1,ROW(TaskList3[RESPONSABLE])-1),COUNTIF($D$3:D822,TaskList15[[#This Row],[RESPONSABLE]])-COUNTIF(TaskList2[RESPONSABLE],$D$1)-COUNTIF(TaskList1[RESPONSABLE],$D$1))))))</f>
        <v/>
      </c>
      <c r="D822" s="12" t="str">
        <f>IF(COUNTIF($D$2:D821,$D$1)&lt;COUNTIF(TaskList2[RESPONSABLE],$D$1)+COUNTIF(TaskList3[RESPONSABLE],$D$1)+COUNTIF(TaskList1[RESPONSABLE],$D$1),$D$1,"")</f>
        <v/>
      </c>
      <c r="E822" s="13" t="str">
        <f t="array" ref="E822">IF(TaskList15[[#This Row],[RESPONSABLE]]="","",IFERROR(INDEX(TaskList1[DATE LIMITE],SMALL(IF(TaskList1[RESPONSABLE]=$D$1,ROW(TaskList1[RESPONSABLE])-1),COUNTIF($D$3:D822,TaskList15[[#This Row],[RESPONSABLE]]))),IFERROR(INDEX(TaskList2[DATE LIMITE],SMALL(IF(TaskList2[RESPONSABLE]=$D$1,ROW(TaskList2[RESPONSABLE])-1),COUNTIF($D$3:D822,TaskList15[[#This Row],[RESPONSABLE]])-COUNTIF(TaskList1[RESPONSABLE],$D$1))),INDEX(TaskList3[DATE LIMITE],SMALL(IF(TaskList3[RESPONSABLE]=$D$1,ROW(TaskList3[RESPONSABLE])-1),COUNTIF($D$3:D822,TaskList15[[#This Row],[RESPONSABLE]])-COUNTIF(TaskList2[RESPONSABLE],$D$1)-COUNTIF(TaskList1[RESPONSABLE],$D$1))))))</f>
        <v/>
      </c>
      <c r="F822" s="10" t="str">
        <f t="array" ref="F822">IF(TaskList15[[#This Row],[RESPONSABLE]]="","",IFERROR(INDEX(TaskList1[STATUT],SMALL(IF(TaskList1[RESPONSABLE]=$D$1,ROW(TaskList1[RESPONSABLE])-1),COUNTIF($D$3:D822,TaskList15[[#This Row],[RESPONSABLE]]))),IFERROR(INDEX(TaskList2[STATUT],SMALL(IF(TaskList2[RESPONSABLE]=$D$1,ROW(TaskList2[RESPONSABLE])-1),COUNTIF($D$3:D822,TaskList15[[#This Row],[RESPONSABLE]])-COUNTIF(TaskList1[RESPONSABLE],$D$1))),INDEX(TaskList3[STATUT],SMALL(IF(TaskList3[RESPONSABLE]=$D$1,ROW(TaskList3[RESPONSABLE])-1),COUNTIF($D$3:D822,TaskList15[[#This Row],[RESPONSABLE]])-COUNTIF(TaskList2[RESPONSABLE],$D$1)-COUNTIF(TaskList1[RESPONSABLE],$D$1))))))</f>
        <v/>
      </c>
    </row>
    <row r="823" spans="1:6" x14ac:dyDescent="0.3">
      <c r="A823" s="10" t="str">
        <f t="array" ref="A823">IF(TaskList15[[#This Row],[RESPONSABLE]]="","",IFERROR(INDEX(TaskList1[THÈME],SMALL(IF(TaskList1[RESPONSABLE]=$D$1,ROW(TaskList1[RESPONSABLE])-1),COUNTIF($D$3:D823,TaskList15[[#This Row],[RESPONSABLE]]))),IFERROR(INDEX(TaskList2[THÈME],SMALL(IF(TaskList2[RESPONSABLE]=$D$1,ROW(TaskList2[RESPONSABLE])-1),COUNTIF($D$3:D823,TaskList15[[#This Row],[RESPONSABLE]])-COUNTIF(TaskList1[RESPONSABLE],$D$1))),INDEX(TaskList3[THÈME],SMALL(IF(TaskList3[RESPONSABLE]=$D$1,ROW(TaskList3[RESPONSABLE])-1),COUNTIF($D$3:D823,TaskList15[[#This Row],[RESPONSABLE]])-COUNTIF(TaskList2[RESPONSABLE],$D$1)-COUNTIF(TaskList1[RESPONSABLE],$D$1))))))</f>
        <v/>
      </c>
      <c r="B823" s="10" t="str">
        <f t="array" ref="B823">IF(TaskList15[[#This Row],[RESPONSABLE]]="","",IFERROR(INDEX(TaskList1[AXE],SMALL(IF(TaskList1[RESPONSABLE]=$D$1,ROW(TaskList1[RESPONSABLE])-1),COUNTIF($D$3:D823,TaskList15[[#This Row],[RESPONSABLE]]))),IFERROR(INDEX(TaskList2[AXE],SMALL(IF(TaskList2[RESPONSABLE]=$D$1,ROW(TaskList2[RESPONSABLE])-1),COUNTIF($D$3:D823,TaskList15[[#This Row],[RESPONSABLE]])-COUNTIF(TaskList1[RESPONSABLE],$D$1))),INDEX(TaskList3[AXE],SMALL(IF(TaskList3[RESPONSABLE]=$D$1,ROW(TaskList3[RESPONSABLE])-1),COUNTIF($D$3:D823,TaskList15[[#This Row],[RESPONSABLE]])-COUNTIF(TaskList2[RESPONSABLE],$D$1)-COUNTIF(TaskList1[RESPONSABLE],$D$1))))))</f>
        <v/>
      </c>
      <c r="D823" s="12" t="str">
        <f>IF(COUNTIF($D$2:D822,$D$1)&lt;COUNTIF(TaskList2[RESPONSABLE],$D$1)+COUNTIF(TaskList3[RESPONSABLE],$D$1)+COUNTIF(TaskList1[RESPONSABLE],$D$1),$D$1,"")</f>
        <v/>
      </c>
      <c r="E823" s="13" t="str">
        <f t="array" ref="E823">IF(TaskList15[[#This Row],[RESPONSABLE]]="","",IFERROR(INDEX(TaskList1[DATE LIMITE],SMALL(IF(TaskList1[RESPONSABLE]=$D$1,ROW(TaskList1[RESPONSABLE])-1),COUNTIF($D$3:D823,TaskList15[[#This Row],[RESPONSABLE]]))),IFERROR(INDEX(TaskList2[DATE LIMITE],SMALL(IF(TaskList2[RESPONSABLE]=$D$1,ROW(TaskList2[RESPONSABLE])-1),COUNTIF($D$3:D823,TaskList15[[#This Row],[RESPONSABLE]])-COUNTIF(TaskList1[RESPONSABLE],$D$1))),INDEX(TaskList3[DATE LIMITE],SMALL(IF(TaskList3[RESPONSABLE]=$D$1,ROW(TaskList3[RESPONSABLE])-1),COUNTIF($D$3:D823,TaskList15[[#This Row],[RESPONSABLE]])-COUNTIF(TaskList2[RESPONSABLE],$D$1)-COUNTIF(TaskList1[RESPONSABLE],$D$1))))))</f>
        <v/>
      </c>
      <c r="F823" s="10" t="str">
        <f t="array" ref="F823">IF(TaskList15[[#This Row],[RESPONSABLE]]="","",IFERROR(INDEX(TaskList1[STATUT],SMALL(IF(TaskList1[RESPONSABLE]=$D$1,ROW(TaskList1[RESPONSABLE])-1),COUNTIF($D$3:D823,TaskList15[[#This Row],[RESPONSABLE]]))),IFERROR(INDEX(TaskList2[STATUT],SMALL(IF(TaskList2[RESPONSABLE]=$D$1,ROW(TaskList2[RESPONSABLE])-1),COUNTIF($D$3:D823,TaskList15[[#This Row],[RESPONSABLE]])-COUNTIF(TaskList1[RESPONSABLE],$D$1))),INDEX(TaskList3[STATUT],SMALL(IF(TaskList3[RESPONSABLE]=$D$1,ROW(TaskList3[RESPONSABLE])-1),COUNTIF($D$3:D823,TaskList15[[#This Row],[RESPONSABLE]])-COUNTIF(TaskList2[RESPONSABLE],$D$1)-COUNTIF(TaskList1[RESPONSABLE],$D$1))))))</f>
        <v/>
      </c>
    </row>
    <row r="824" spans="1:6" x14ac:dyDescent="0.3">
      <c r="A824" s="10" t="str">
        <f t="array" ref="A824">IF(TaskList15[[#This Row],[RESPONSABLE]]="","",IFERROR(INDEX(TaskList1[THÈME],SMALL(IF(TaskList1[RESPONSABLE]=$D$1,ROW(TaskList1[RESPONSABLE])-1),COUNTIF($D$3:D824,TaskList15[[#This Row],[RESPONSABLE]]))),IFERROR(INDEX(TaskList2[THÈME],SMALL(IF(TaskList2[RESPONSABLE]=$D$1,ROW(TaskList2[RESPONSABLE])-1),COUNTIF($D$3:D824,TaskList15[[#This Row],[RESPONSABLE]])-COUNTIF(TaskList1[RESPONSABLE],$D$1))),INDEX(TaskList3[THÈME],SMALL(IF(TaskList3[RESPONSABLE]=$D$1,ROW(TaskList3[RESPONSABLE])-1),COUNTIF($D$3:D824,TaskList15[[#This Row],[RESPONSABLE]])-COUNTIF(TaskList2[RESPONSABLE],$D$1)-COUNTIF(TaskList1[RESPONSABLE],$D$1))))))</f>
        <v/>
      </c>
      <c r="B824" s="10" t="str">
        <f t="array" ref="B824">IF(TaskList15[[#This Row],[RESPONSABLE]]="","",IFERROR(INDEX(TaskList1[AXE],SMALL(IF(TaskList1[RESPONSABLE]=$D$1,ROW(TaskList1[RESPONSABLE])-1),COUNTIF($D$3:D824,TaskList15[[#This Row],[RESPONSABLE]]))),IFERROR(INDEX(TaskList2[AXE],SMALL(IF(TaskList2[RESPONSABLE]=$D$1,ROW(TaskList2[RESPONSABLE])-1),COUNTIF($D$3:D824,TaskList15[[#This Row],[RESPONSABLE]])-COUNTIF(TaskList1[RESPONSABLE],$D$1))),INDEX(TaskList3[AXE],SMALL(IF(TaskList3[RESPONSABLE]=$D$1,ROW(TaskList3[RESPONSABLE])-1),COUNTIF($D$3:D824,TaskList15[[#This Row],[RESPONSABLE]])-COUNTIF(TaskList2[RESPONSABLE],$D$1)-COUNTIF(TaskList1[RESPONSABLE],$D$1))))))</f>
        <v/>
      </c>
      <c r="D824" s="12" t="str">
        <f>IF(COUNTIF($D$2:D823,$D$1)&lt;COUNTIF(TaskList2[RESPONSABLE],$D$1)+COUNTIF(TaskList3[RESPONSABLE],$D$1)+COUNTIF(TaskList1[RESPONSABLE],$D$1),$D$1,"")</f>
        <v/>
      </c>
      <c r="E824" s="13" t="str">
        <f t="array" ref="E824">IF(TaskList15[[#This Row],[RESPONSABLE]]="","",IFERROR(INDEX(TaskList1[DATE LIMITE],SMALL(IF(TaskList1[RESPONSABLE]=$D$1,ROW(TaskList1[RESPONSABLE])-1),COUNTIF($D$3:D824,TaskList15[[#This Row],[RESPONSABLE]]))),IFERROR(INDEX(TaskList2[DATE LIMITE],SMALL(IF(TaskList2[RESPONSABLE]=$D$1,ROW(TaskList2[RESPONSABLE])-1),COUNTIF($D$3:D824,TaskList15[[#This Row],[RESPONSABLE]])-COUNTIF(TaskList1[RESPONSABLE],$D$1))),INDEX(TaskList3[DATE LIMITE],SMALL(IF(TaskList3[RESPONSABLE]=$D$1,ROW(TaskList3[RESPONSABLE])-1),COUNTIF($D$3:D824,TaskList15[[#This Row],[RESPONSABLE]])-COUNTIF(TaskList2[RESPONSABLE],$D$1)-COUNTIF(TaskList1[RESPONSABLE],$D$1))))))</f>
        <v/>
      </c>
      <c r="F824" s="10" t="str">
        <f t="array" ref="F824">IF(TaskList15[[#This Row],[RESPONSABLE]]="","",IFERROR(INDEX(TaskList1[STATUT],SMALL(IF(TaskList1[RESPONSABLE]=$D$1,ROW(TaskList1[RESPONSABLE])-1),COUNTIF($D$3:D824,TaskList15[[#This Row],[RESPONSABLE]]))),IFERROR(INDEX(TaskList2[STATUT],SMALL(IF(TaskList2[RESPONSABLE]=$D$1,ROW(TaskList2[RESPONSABLE])-1),COUNTIF($D$3:D824,TaskList15[[#This Row],[RESPONSABLE]])-COUNTIF(TaskList1[RESPONSABLE],$D$1))),INDEX(TaskList3[STATUT],SMALL(IF(TaskList3[RESPONSABLE]=$D$1,ROW(TaskList3[RESPONSABLE])-1),COUNTIF($D$3:D824,TaskList15[[#This Row],[RESPONSABLE]])-COUNTIF(TaskList2[RESPONSABLE],$D$1)-COUNTIF(TaskList1[RESPONSABLE],$D$1))))))</f>
        <v/>
      </c>
    </row>
    <row r="825" spans="1:6" x14ac:dyDescent="0.3">
      <c r="A825" s="10" t="str">
        <f t="array" ref="A825">IF(TaskList15[[#This Row],[RESPONSABLE]]="","",IFERROR(INDEX(TaskList1[THÈME],SMALL(IF(TaskList1[RESPONSABLE]=$D$1,ROW(TaskList1[RESPONSABLE])-1),COUNTIF($D$3:D825,TaskList15[[#This Row],[RESPONSABLE]]))),IFERROR(INDEX(TaskList2[THÈME],SMALL(IF(TaskList2[RESPONSABLE]=$D$1,ROW(TaskList2[RESPONSABLE])-1),COUNTIF($D$3:D825,TaskList15[[#This Row],[RESPONSABLE]])-COUNTIF(TaskList1[RESPONSABLE],$D$1))),INDEX(TaskList3[THÈME],SMALL(IF(TaskList3[RESPONSABLE]=$D$1,ROW(TaskList3[RESPONSABLE])-1),COUNTIF($D$3:D825,TaskList15[[#This Row],[RESPONSABLE]])-COUNTIF(TaskList2[RESPONSABLE],$D$1)-COUNTIF(TaskList1[RESPONSABLE],$D$1))))))</f>
        <v/>
      </c>
      <c r="B825" s="10" t="str">
        <f t="array" ref="B825">IF(TaskList15[[#This Row],[RESPONSABLE]]="","",IFERROR(INDEX(TaskList1[AXE],SMALL(IF(TaskList1[RESPONSABLE]=$D$1,ROW(TaskList1[RESPONSABLE])-1),COUNTIF($D$3:D825,TaskList15[[#This Row],[RESPONSABLE]]))),IFERROR(INDEX(TaskList2[AXE],SMALL(IF(TaskList2[RESPONSABLE]=$D$1,ROW(TaskList2[RESPONSABLE])-1),COUNTIF($D$3:D825,TaskList15[[#This Row],[RESPONSABLE]])-COUNTIF(TaskList1[RESPONSABLE],$D$1))),INDEX(TaskList3[AXE],SMALL(IF(TaskList3[RESPONSABLE]=$D$1,ROW(TaskList3[RESPONSABLE])-1),COUNTIF($D$3:D825,TaskList15[[#This Row],[RESPONSABLE]])-COUNTIF(TaskList2[RESPONSABLE],$D$1)-COUNTIF(TaskList1[RESPONSABLE],$D$1))))))</f>
        <v/>
      </c>
      <c r="D825" s="12" t="str">
        <f>IF(COUNTIF($D$2:D824,$D$1)&lt;COUNTIF(TaskList2[RESPONSABLE],$D$1)+COUNTIF(TaskList3[RESPONSABLE],$D$1)+COUNTIF(TaskList1[RESPONSABLE],$D$1),$D$1,"")</f>
        <v/>
      </c>
      <c r="E825" s="13" t="str">
        <f t="array" ref="E825">IF(TaskList15[[#This Row],[RESPONSABLE]]="","",IFERROR(INDEX(TaskList1[DATE LIMITE],SMALL(IF(TaskList1[RESPONSABLE]=$D$1,ROW(TaskList1[RESPONSABLE])-1),COUNTIF($D$3:D825,TaskList15[[#This Row],[RESPONSABLE]]))),IFERROR(INDEX(TaskList2[DATE LIMITE],SMALL(IF(TaskList2[RESPONSABLE]=$D$1,ROW(TaskList2[RESPONSABLE])-1),COUNTIF($D$3:D825,TaskList15[[#This Row],[RESPONSABLE]])-COUNTIF(TaskList1[RESPONSABLE],$D$1))),INDEX(TaskList3[DATE LIMITE],SMALL(IF(TaskList3[RESPONSABLE]=$D$1,ROW(TaskList3[RESPONSABLE])-1),COUNTIF($D$3:D825,TaskList15[[#This Row],[RESPONSABLE]])-COUNTIF(TaskList2[RESPONSABLE],$D$1)-COUNTIF(TaskList1[RESPONSABLE],$D$1))))))</f>
        <v/>
      </c>
      <c r="F825" s="10" t="str">
        <f t="array" ref="F825">IF(TaskList15[[#This Row],[RESPONSABLE]]="","",IFERROR(INDEX(TaskList1[STATUT],SMALL(IF(TaskList1[RESPONSABLE]=$D$1,ROW(TaskList1[RESPONSABLE])-1),COUNTIF($D$3:D825,TaskList15[[#This Row],[RESPONSABLE]]))),IFERROR(INDEX(TaskList2[STATUT],SMALL(IF(TaskList2[RESPONSABLE]=$D$1,ROW(TaskList2[RESPONSABLE])-1),COUNTIF($D$3:D825,TaskList15[[#This Row],[RESPONSABLE]])-COUNTIF(TaskList1[RESPONSABLE],$D$1))),INDEX(TaskList3[STATUT],SMALL(IF(TaskList3[RESPONSABLE]=$D$1,ROW(TaskList3[RESPONSABLE])-1),COUNTIF($D$3:D825,TaskList15[[#This Row],[RESPONSABLE]])-COUNTIF(TaskList2[RESPONSABLE],$D$1)-COUNTIF(TaskList1[RESPONSABLE],$D$1))))))</f>
        <v/>
      </c>
    </row>
    <row r="826" spans="1:6" x14ac:dyDescent="0.3">
      <c r="A826" s="10" t="str">
        <f t="array" ref="A826">IF(TaskList15[[#This Row],[RESPONSABLE]]="","",IFERROR(INDEX(TaskList1[THÈME],SMALL(IF(TaskList1[RESPONSABLE]=$D$1,ROW(TaskList1[RESPONSABLE])-1),COUNTIF($D$3:D826,TaskList15[[#This Row],[RESPONSABLE]]))),IFERROR(INDEX(TaskList2[THÈME],SMALL(IF(TaskList2[RESPONSABLE]=$D$1,ROW(TaskList2[RESPONSABLE])-1),COUNTIF($D$3:D826,TaskList15[[#This Row],[RESPONSABLE]])-COUNTIF(TaskList1[RESPONSABLE],$D$1))),INDEX(TaskList3[THÈME],SMALL(IF(TaskList3[RESPONSABLE]=$D$1,ROW(TaskList3[RESPONSABLE])-1),COUNTIF($D$3:D826,TaskList15[[#This Row],[RESPONSABLE]])-COUNTIF(TaskList2[RESPONSABLE],$D$1)-COUNTIF(TaskList1[RESPONSABLE],$D$1))))))</f>
        <v/>
      </c>
      <c r="B826" s="10" t="str">
        <f t="array" ref="B826">IF(TaskList15[[#This Row],[RESPONSABLE]]="","",IFERROR(INDEX(TaskList1[AXE],SMALL(IF(TaskList1[RESPONSABLE]=$D$1,ROW(TaskList1[RESPONSABLE])-1),COUNTIF($D$3:D826,TaskList15[[#This Row],[RESPONSABLE]]))),IFERROR(INDEX(TaskList2[AXE],SMALL(IF(TaskList2[RESPONSABLE]=$D$1,ROW(TaskList2[RESPONSABLE])-1),COUNTIF($D$3:D826,TaskList15[[#This Row],[RESPONSABLE]])-COUNTIF(TaskList1[RESPONSABLE],$D$1))),INDEX(TaskList3[AXE],SMALL(IF(TaskList3[RESPONSABLE]=$D$1,ROW(TaskList3[RESPONSABLE])-1),COUNTIF($D$3:D826,TaskList15[[#This Row],[RESPONSABLE]])-COUNTIF(TaskList2[RESPONSABLE],$D$1)-COUNTIF(TaskList1[RESPONSABLE],$D$1))))))</f>
        <v/>
      </c>
      <c r="D826" s="12" t="str">
        <f>IF(COUNTIF($D$2:D825,$D$1)&lt;COUNTIF(TaskList2[RESPONSABLE],$D$1)+COUNTIF(TaskList3[RESPONSABLE],$D$1)+COUNTIF(TaskList1[RESPONSABLE],$D$1),$D$1,"")</f>
        <v/>
      </c>
      <c r="E826" s="13" t="str">
        <f t="array" ref="E826">IF(TaskList15[[#This Row],[RESPONSABLE]]="","",IFERROR(INDEX(TaskList1[DATE LIMITE],SMALL(IF(TaskList1[RESPONSABLE]=$D$1,ROW(TaskList1[RESPONSABLE])-1),COUNTIF($D$3:D826,TaskList15[[#This Row],[RESPONSABLE]]))),IFERROR(INDEX(TaskList2[DATE LIMITE],SMALL(IF(TaskList2[RESPONSABLE]=$D$1,ROW(TaskList2[RESPONSABLE])-1),COUNTIF($D$3:D826,TaskList15[[#This Row],[RESPONSABLE]])-COUNTIF(TaskList1[RESPONSABLE],$D$1))),INDEX(TaskList3[DATE LIMITE],SMALL(IF(TaskList3[RESPONSABLE]=$D$1,ROW(TaskList3[RESPONSABLE])-1),COUNTIF($D$3:D826,TaskList15[[#This Row],[RESPONSABLE]])-COUNTIF(TaskList2[RESPONSABLE],$D$1)-COUNTIF(TaskList1[RESPONSABLE],$D$1))))))</f>
        <v/>
      </c>
      <c r="F826" s="10" t="str">
        <f t="array" ref="F826">IF(TaskList15[[#This Row],[RESPONSABLE]]="","",IFERROR(INDEX(TaskList1[STATUT],SMALL(IF(TaskList1[RESPONSABLE]=$D$1,ROW(TaskList1[RESPONSABLE])-1),COUNTIF($D$3:D826,TaskList15[[#This Row],[RESPONSABLE]]))),IFERROR(INDEX(TaskList2[STATUT],SMALL(IF(TaskList2[RESPONSABLE]=$D$1,ROW(TaskList2[RESPONSABLE])-1),COUNTIF($D$3:D826,TaskList15[[#This Row],[RESPONSABLE]])-COUNTIF(TaskList1[RESPONSABLE],$D$1))),INDEX(TaskList3[STATUT],SMALL(IF(TaskList3[RESPONSABLE]=$D$1,ROW(TaskList3[RESPONSABLE])-1),COUNTIF($D$3:D826,TaskList15[[#This Row],[RESPONSABLE]])-COUNTIF(TaskList2[RESPONSABLE],$D$1)-COUNTIF(TaskList1[RESPONSABLE],$D$1))))))</f>
        <v/>
      </c>
    </row>
    <row r="827" spans="1:6" x14ac:dyDescent="0.3">
      <c r="A827" s="10" t="str">
        <f t="array" ref="A827">IF(TaskList15[[#This Row],[RESPONSABLE]]="","",IFERROR(INDEX(TaskList1[THÈME],SMALL(IF(TaskList1[RESPONSABLE]=$D$1,ROW(TaskList1[RESPONSABLE])-1),COUNTIF($D$3:D827,TaskList15[[#This Row],[RESPONSABLE]]))),IFERROR(INDEX(TaskList2[THÈME],SMALL(IF(TaskList2[RESPONSABLE]=$D$1,ROW(TaskList2[RESPONSABLE])-1),COUNTIF($D$3:D827,TaskList15[[#This Row],[RESPONSABLE]])-COUNTIF(TaskList1[RESPONSABLE],$D$1))),INDEX(TaskList3[THÈME],SMALL(IF(TaskList3[RESPONSABLE]=$D$1,ROW(TaskList3[RESPONSABLE])-1),COUNTIF($D$3:D827,TaskList15[[#This Row],[RESPONSABLE]])-COUNTIF(TaskList2[RESPONSABLE],$D$1)-COUNTIF(TaskList1[RESPONSABLE],$D$1))))))</f>
        <v/>
      </c>
      <c r="B827" s="10" t="str">
        <f t="array" ref="B827">IF(TaskList15[[#This Row],[RESPONSABLE]]="","",IFERROR(INDEX(TaskList1[AXE],SMALL(IF(TaskList1[RESPONSABLE]=$D$1,ROW(TaskList1[RESPONSABLE])-1),COUNTIF($D$3:D827,TaskList15[[#This Row],[RESPONSABLE]]))),IFERROR(INDEX(TaskList2[AXE],SMALL(IF(TaskList2[RESPONSABLE]=$D$1,ROW(TaskList2[RESPONSABLE])-1),COUNTIF($D$3:D827,TaskList15[[#This Row],[RESPONSABLE]])-COUNTIF(TaskList1[RESPONSABLE],$D$1))),INDEX(TaskList3[AXE],SMALL(IF(TaskList3[RESPONSABLE]=$D$1,ROW(TaskList3[RESPONSABLE])-1),COUNTIF($D$3:D827,TaskList15[[#This Row],[RESPONSABLE]])-COUNTIF(TaskList2[RESPONSABLE],$D$1)-COUNTIF(TaskList1[RESPONSABLE],$D$1))))))</f>
        <v/>
      </c>
      <c r="D827" s="12" t="str">
        <f>IF(COUNTIF($D$2:D826,$D$1)&lt;COUNTIF(TaskList2[RESPONSABLE],$D$1)+COUNTIF(TaskList3[RESPONSABLE],$D$1)+COUNTIF(TaskList1[RESPONSABLE],$D$1),$D$1,"")</f>
        <v/>
      </c>
      <c r="E827" s="13" t="str">
        <f t="array" ref="E827">IF(TaskList15[[#This Row],[RESPONSABLE]]="","",IFERROR(INDEX(TaskList1[DATE LIMITE],SMALL(IF(TaskList1[RESPONSABLE]=$D$1,ROW(TaskList1[RESPONSABLE])-1),COUNTIF($D$3:D827,TaskList15[[#This Row],[RESPONSABLE]]))),IFERROR(INDEX(TaskList2[DATE LIMITE],SMALL(IF(TaskList2[RESPONSABLE]=$D$1,ROW(TaskList2[RESPONSABLE])-1),COUNTIF($D$3:D827,TaskList15[[#This Row],[RESPONSABLE]])-COUNTIF(TaskList1[RESPONSABLE],$D$1))),INDEX(TaskList3[DATE LIMITE],SMALL(IF(TaskList3[RESPONSABLE]=$D$1,ROW(TaskList3[RESPONSABLE])-1),COUNTIF($D$3:D827,TaskList15[[#This Row],[RESPONSABLE]])-COUNTIF(TaskList2[RESPONSABLE],$D$1)-COUNTIF(TaskList1[RESPONSABLE],$D$1))))))</f>
        <v/>
      </c>
      <c r="F827" s="10" t="str">
        <f t="array" ref="F827">IF(TaskList15[[#This Row],[RESPONSABLE]]="","",IFERROR(INDEX(TaskList1[STATUT],SMALL(IF(TaskList1[RESPONSABLE]=$D$1,ROW(TaskList1[RESPONSABLE])-1),COUNTIF($D$3:D827,TaskList15[[#This Row],[RESPONSABLE]]))),IFERROR(INDEX(TaskList2[STATUT],SMALL(IF(TaskList2[RESPONSABLE]=$D$1,ROW(TaskList2[RESPONSABLE])-1),COUNTIF($D$3:D827,TaskList15[[#This Row],[RESPONSABLE]])-COUNTIF(TaskList1[RESPONSABLE],$D$1))),INDEX(TaskList3[STATUT],SMALL(IF(TaskList3[RESPONSABLE]=$D$1,ROW(TaskList3[RESPONSABLE])-1),COUNTIF($D$3:D827,TaskList15[[#This Row],[RESPONSABLE]])-COUNTIF(TaskList2[RESPONSABLE],$D$1)-COUNTIF(TaskList1[RESPONSABLE],$D$1))))))</f>
        <v/>
      </c>
    </row>
    <row r="828" spans="1:6" x14ac:dyDescent="0.3">
      <c r="A828" s="10" t="str">
        <f t="array" ref="A828">IF(TaskList15[[#This Row],[RESPONSABLE]]="","",IFERROR(INDEX(TaskList1[THÈME],SMALL(IF(TaskList1[RESPONSABLE]=$D$1,ROW(TaskList1[RESPONSABLE])-1),COUNTIF($D$3:D828,TaskList15[[#This Row],[RESPONSABLE]]))),IFERROR(INDEX(TaskList2[THÈME],SMALL(IF(TaskList2[RESPONSABLE]=$D$1,ROW(TaskList2[RESPONSABLE])-1),COUNTIF($D$3:D828,TaskList15[[#This Row],[RESPONSABLE]])-COUNTIF(TaskList1[RESPONSABLE],$D$1))),INDEX(TaskList3[THÈME],SMALL(IF(TaskList3[RESPONSABLE]=$D$1,ROW(TaskList3[RESPONSABLE])-1),COUNTIF($D$3:D828,TaskList15[[#This Row],[RESPONSABLE]])-COUNTIF(TaskList2[RESPONSABLE],$D$1)-COUNTIF(TaskList1[RESPONSABLE],$D$1))))))</f>
        <v/>
      </c>
      <c r="B828" s="10" t="str">
        <f t="array" ref="B828">IF(TaskList15[[#This Row],[RESPONSABLE]]="","",IFERROR(INDEX(TaskList1[AXE],SMALL(IF(TaskList1[RESPONSABLE]=$D$1,ROW(TaskList1[RESPONSABLE])-1),COUNTIF($D$3:D828,TaskList15[[#This Row],[RESPONSABLE]]))),IFERROR(INDEX(TaskList2[AXE],SMALL(IF(TaskList2[RESPONSABLE]=$D$1,ROW(TaskList2[RESPONSABLE])-1),COUNTIF($D$3:D828,TaskList15[[#This Row],[RESPONSABLE]])-COUNTIF(TaskList1[RESPONSABLE],$D$1))),INDEX(TaskList3[AXE],SMALL(IF(TaskList3[RESPONSABLE]=$D$1,ROW(TaskList3[RESPONSABLE])-1),COUNTIF($D$3:D828,TaskList15[[#This Row],[RESPONSABLE]])-COUNTIF(TaskList2[RESPONSABLE],$D$1)-COUNTIF(TaskList1[RESPONSABLE],$D$1))))))</f>
        <v/>
      </c>
      <c r="D828" s="12" t="str">
        <f>IF(COUNTIF($D$2:D827,$D$1)&lt;COUNTIF(TaskList2[RESPONSABLE],$D$1)+COUNTIF(TaskList3[RESPONSABLE],$D$1)+COUNTIF(TaskList1[RESPONSABLE],$D$1),$D$1,"")</f>
        <v/>
      </c>
      <c r="E828" s="13" t="str">
        <f t="array" ref="E828">IF(TaskList15[[#This Row],[RESPONSABLE]]="","",IFERROR(INDEX(TaskList1[DATE LIMITE],SMALL(IF(TaskList1[RESPONSABLE]=$D$1,ROW(TaskList1[RESPONSABLE])-1),COUNTIF($D$3:D828,TaskList15[[#This Row],[RESPONSABLE]]))),IFERROR(INDEX(TaskList2[DATE LIMITE],SMALL(IF(TaskList2[RESPONSABLE]=$D$1,ROW(TaskList2[RESPONSABLE])-1),COUNTIF($D$3:D828,TaskList15[[#This Row],[RESPONSABLE]])-COUNTIF(TaskList1[RESPONSABLE],$D$1))),INDEX(TaskList3[DATE LIMITE],SMALL(IF(TaskList3[RESPONSABLE]=$D$1,ROW(TaskList3[RESPONSABLE])-1),COUNTIF($D$3:D828,TaskList15[[#This Row],[RESPONSABLE]])-COUNTIF(TaskList2[RESPONSABLE],$D$1)-COUNTIF(TaskList1[RESPONSABLE],$D$1))))))</f>
        <v/>
      </c>
      <c r="F828" s="10" t="str">
        <f t="array" ref="F828">IF(TaskList15[[#This Row],[RESPONSABLE]]="","",IFERROR(INDEX(TaskList1[STATUT],SMALL(IF(TaskList1[RESPONSABLE]=$D$1,ROW(TaskList1[RESPONSABLE])-1),COUNTIF($D$3:D828,TaskList15[[#This Row],[RESPONSABLE]]))),IFERROR(INDEX(TaskList2[STATUT],SMALL(IF(TaskList2[RESPONSABLE]=$D$1,ROW(TaskList2[RESPONSABLE])-1),COUNTIF($D$3:D828,TaskList15[[#This Row],[RESPONSABLE]])-COUNTIF(TaskList1[RESPONSABLE],$D$1))),INDEX(TaskList3[STATUT],SMALL(IF(TaskList3[RESPONSABLE]=$D$1,ROW(TaskList3[RESPONSABLE])-1),COUNTIF($D$3:D828,TaskList15[[#This Row],[RESPONSABLE]])-COUNTIF(TaskList2[RESPONSABLE],$D$1)-COUNTIF(TaskList1[RESPONSABLE],$D$1))))))</f>
        <v/>
      </c>
    </row>
    <row r="829" spans="1:6" x14ac:dyDescent="0.3">
      <c r="A829" s="10" t="str">
        <f t="array" ref="A829">IF(TaskList15[[#This Row],[RESPONSABLE]]="","",IFERROR(INDEX(TaskList1[THÈME],SMALL(IF(TaskList1[RESPONSABLE]=$D$1,ROW(TaskList1[RESPONSABLE])-1),COUNTIF($D$3:D829,TaskList15[[#This Row],[RESPONSABLE]]))),IFERROR(INDEX(TaskList2[THÈME],SMALL(IF(TaskList2[RESPONSABLE]=$D$1,ROW(TaskList2[RESPONSABLE])-1),COUNTIF($D$3:D829,TaskList15[[#This Row],[RESPONSABLE]])-COUNTIF(TaskList1[RESPONSABLE],$D$1))),INDEX(TaskList3[THÈME],SMALL(IF(TaskList3[RESPONSABLE]=$D$1,ROW(TaskList3[RESPONSABLE])-1),COUNTIF($D$3:D829,TaskList15[[#This Row],[RESPONSABLE]])-COUNTIF(TaskList2[RESPONSABLE],$D$1)-COUNTIF(TaskList1[RESPONSABLE],$D$1))))))</f>
        <v/>
      </c>
      <c r="B829" s="10" t="str">
        <f t="array" ref="B829">IF(TaskList15[[#This Row],[RESPONSABLE]]="","",IFERROR(INDEX(TaskList1[AXE],SMALL(IF(TaskList1[RESPONSABLE]=$D$1,ROW(TaskList1[RESPONSABLE])-1),COUNTIF($D$3:D829,TaskList15[[#This Row],[RESPONSABLE]]))),IFERROR(INDEX(TaskList2[AXE],SMALL(IF(TaskList2[RESPONSABLE]=$D$1,ROW(TaskList2[RESPONSABLE])-1),COUNTIF($D$3:D829,TaskList15[[#This Row],[RESPONSABLE]])-COUNTIF(TaskList1[RESPONSABLE],$D$1))),INDEX(TaskList3[AXE],SMALL(IF(TaskList3[RESPONSABLE]=$D$1,ROW(TaskList3[RESPONSABLE])-1),COUNTIF($D$3:D829,TaskList15[[#This Row],[RESPONSABLE]])-COUNTIF(TaskList2[RESPONSABLE],$D$1)-COUNTIF(TaskList1[RESPONSABLE],$D$1))))))</f>
        <v/>
      </c>
      <c r="D829" s="12" t="str">
        <f>IF(COUNTIF($D$2:D828,$D$1)&lt;COUNTIF(TaskList2[RESPONSABLE],$D$1)+COUNTIF(TaskList3[RESPONSABLE],$D$1)+COUNTIF(TaskList1[RESPONSABLE],$D$1),$D$1,"")</f>
        <v/>
      </c>
      <c r="E829" s="13" t="str">
        <f t="array" ref="E829">IF(TaskList15[[#This Row],[RESPONSABLE]]="","",IFERROR(INDEX(TaskList1[DATE LIMITE],SMALL(IF(TaskList1[RESPONSABLE]=$D$1,ROW(TaskList1[RESPONSABLE])-1),COUNTIF($D$3:D829,TaskList15[[#This Row],[RESPONSABLE]]))),IFERROR(INDEX(TaskList2[DATE LIMITE],SMALL(IF(TaskList2[RESPONSABLE]=$D$1,ROW(TaskList2[RESPONSABLE])-1),COUNTIF($D$3:D829,TaskList15[[#This Row],[RESPONSABLE]])-COUNTIF(TaskList1[RESPONSABLE],$D$1))),INDEX(TaskList3[DATE LIMITE],SMALL(IF(TaskList3[RESPONSABLE]=$D$1,ROW(TaskList3[RESPONSABLE])-1),COUNTIF($D$3:D829,TaskList15[[#This Row],[RESPONSABLE]])-COUNTIF(TaskList2[RESPONSABLE],$D$1)-COUNTIF(TaskList1[RESPONSABLE],$D$1))))))</f>
        <v/>
      </c>
      <c r="F829" s="10" t="str">
        <f t="array" ref="F829">IF(TaskList15[[#This Row],[RESPONSABLE]]="","",IFERROR(INDEX(TaskList1[STATUT],SMALL(IF(TaskList1[RESPONSABLE]=$D$1,ROW(TaskList1[RESPONSABLE])-1),COUNTIF($D$3:D829,TaskList15[[#This Row],[RESPONSABLE]]))),IFERROR(INDEX(TaskList2[STATUT],SMALL(IF(TaskList2[RESPONSABLE]=$D$1,ROW(TaskList2[RESPONSABLE])-1),COUNTIF($D$3:D829,TaskList15[[#This Row],[RESPONSABLE]])-COUNTIF(TaskList1[RESPONSABLE],$D$1))),INDEX(TaskList3[STATUT],SMALL(IF(TaskList3[RESPONSABLE]=$D$1,ROW(TaskList3[RESPONSABLE])-1),COUNTIF($D$3:D829,TaskList15[[#This Row],[RESPONSABLE]])-COUNTIF(TaskList2[RESPONSABLE],$D$1)-COUNTIF(TaskList1[RESPONSABLE],$D$1))))))</f>
        <v/>
      </c>
    </row>
    <row r="830" spans="1:6" x14ac:dyDescent="0.3">
      <c r="A830" s="10" t="str">
        <f t="array" ref="A830">IF(TaskList15[[#This Row],[RESPONSABLE]]="","",IFERROR(INDEX(TaskList1[THÈME],SMALL(IF(TaskList1[RESPONSABLE]=$D$1,ROW(TaskList1[RESPONSABLE])-1),COUNTIF($D$3:D830,TaskList15[[#This Row],[RESPONSABLE]]))),IFERROR(INDEX(TaskList2[THÈME],SMALL(IF(TaskList2[RESPONSABLE]=$D$1,ROW(TaskList2[RESPONSABLE])-1),COUNTIF($D$3:D830,TaskList15[[#This Row],[RESPONSABLE]])-COUNTIF(TaskList1[RESPONSABLE],$D$1))),INDEX(TaskList3[THÈME],SMALL(IF(TaskList3[RESPONSABLE]=$D$1,ROW(TaskList3[RESPONSABLE])-1),COUNTIF($D$3:D830,TaskList15[[#This Row],[RESPONSABLE]])-COUNTIF(TaskList2[RESPONSABLE],$D$1)-COUNTIF(TaskList1[RESPONSABLE],$D$1))))))</f>
        <v/>
      </c>
      <c r="B830" s="10" t="str">
        <f t="array" ref="B830">IF(TaskList15[[#This Row],[RESPONSABLE]]="","",IFERROR(INDEX(TaskList1[AXE],SMALL(IF(TaskList1[RESPONSABLE]=$D$1,ROW(TaskList1[RESPONSABLE])-1),COUNTIF($D$3:D830,TaskList15[[#This Row],[RESPONSABLE]]))),IFERROR(INDEX(TaskList2[AXE],SMALL(IF(TaskList2[RESPONSABLE]=$D$1,ROW(TaskList2[RESPONSABLE])-1),COUNTIF($D$3:D830,TaskList15[[#This Row],[RESPONSABLE]])-COUNTIF(TaskList1[RESPONSABLE],$D$1))),INDEX(TaskList3[AXE],SMALL(IF(TaskList3[RESPONSABLE]=$D$1,ROW(TaskList3[RESPONSABLE])-1),COUNTIF($D$3:D830,TaskList15[[#This Row],[RESPONSABLE]])-COUNTIF(TaskList2[RESPONSABLE],$D$1)-COUNTIF(TaskList1[RESPONSABLE],$D$1))))))</f>
        <v/>
      </c>
      <c r="D830" s="12" t="str">
        <f>IF(COUNTIF($D$2:D829,$D$1)&lt;COUNTIF(TaskList2[RESPONSABLE],$D$1)+COUNTIF(TaskList3[RESPONSABLE],$D$1)+COUNTIF(TaskList1[RESPONSABLE],$D$1),$D$1,"")</f>
        <v/>
      </c>
      <c r="E830" s="13" t="str">
        <f t="array" ref="E830">IF(TaskList15[[#This Row],[RESPONSABLE]]="","",IFERROR(INDEX(TaskList1[DATE LIMITE],SMALL(IF(TaskList1[RESPONSABLE]=$D$1,ROW(TaskList1[RESPONSABLE])-1),COUNTIF($D$3:D830,TaskList15[[#This Row],[RESPONSABLE]]))),IFERROR(INDEX(TaskList2[DATE LIMITE],SMALL(IF(TaskList2[RESPONSABLE]=$D$1,ROW(TaskList2[RESPONSABLE])-1),COUNTIF($D$3:D830,TaskList15[[#This Row],[RESPONSABLE]])-COUNTIF(TaskList1[RESPONSABLE],$D$1))),INDEX(TaskList3[DATE LIMITE],SMALL(IF(TaskList3[RESPONSABLE]=$D$1,ROW(TaskList3[RESPONSABLE])-1),COUNTIF($D$3:D830,TaskList15[[#This Row],[RESPONSABLE]])-COUNTIF(TaskList2[RESPONSABLE],$D$1)-COUNTIF(TaskList1[RESPONSABLE],$D$1))))))</f>
        <v/>
      </c>
      <c r="F830" s="10" t="str">
        <f t="array" ref="F830">IF(TaskList15[[#This Row],[RESPONSABLE]]="","",IFERROR(INDEX(TaskList1[STATUT],SMALL(IF(TaskList1[RESPONSABLE]=$D$1,ROW(TaskList1[RESPONSABLE])-1),COUNTIF($D$3:D830,TaskList15[[#This Row],[RESPONSABLE]]))),IFERROR(INDEX(TaskList2[STATUT],SMALL(IF(TaskList2[RESPONSABLE]=$D$1,ROW(TaskList2[RESPONSABLE])-1),COUNTIF($D$3:D830,TaskList15[[#This Row],[RESPONSABLE]])-COUNTIF(TaskList1[RESPONSABLE],$D$1))),INDEX(TaskList3[STATUT],SMALL(IF(TaskList3[RESPONSABLE]=$D$1,ROW(TaskList3[RESPONSABLE])-1),COUNTIF($D$3:D830,TaskList15[[#This Row],[RESPONSABLE]])-COUNTIF(TaskList2[RESPONSABLE],$D$1)-COUNTIF(TaskList1[RESPONSABLE],$D$1))))))</f>
        <v/>
      </c>
    </row>
    <row r="831" spans="1:6" x14ac:dyDescent="0.3">
      <c r="A831" s="10" t="str">
        <f t="array" ref="A831">IF(TaskList15[[#This Row],[RESPONSABLE]]="","",IFERROR(INDEX(TaskList1[THÈME],SMALL(IF(TaskList1[RESPONSABLE]=$D$1,ROW(TaskList1[RESPONSABLE])-1),COUNTIF($D$3:D831,TaskList15[[#This Row],[RESPONSABLE]]))),IFERROR(INDEX(TaskList2[THÈME],SMALL(IF(TaskList2[RESPONSABLE]=$D$1,ROW(TaskList2[RESPONSABLE])-1),COUNTIF($D$3:D831,TaskList15[[#This Row],[RESPONSABLE]])-COUNTIF(TaskList1[RESPONSABLE],$D$1))),INDEX(TaskList3[THÈME],SMALL(IF(TaskList3[RESPONSABLE]=$D$1,ROW(TaskList3[RESPONSABLE])-1),COUNTIF($D$3:D831,TaskList15[[#This Row],[RESPONSABLE]])-COUNTIF(TaskList2[RESPONSABLE],$D$1)-COUNTIF(TaskList1[RESPONSABLE],$D$1))))))</f>
        <v/>
      </c>
      <c r="B831" s="10" t="str">
        <f t="array" ref="B831">IF(TaskList15[[#This Row],[RESPONSABLE]]="","",IFERROR(INDEX(TaskList1[AXE],SMALL(IF(TaskList1[RESPONSABLE]=$D$1,ROW(TaskList1[RESPONSABLE])-1),COUNTIF($D$3:D831,TaskList15[[#This Row],[RESPONSABLE]]))),IFERROR(INDEX(TaskList2[AXE],SMALL(IF(TaskList2[RESPONSABLE]=$D$1,ROW(TaskList2[RESPONSABLE])-1),COUNTIF($D$3:D831,TaskList15[[#This Row],[RESPONSABLE]])-COUNTIF(TaskList1[RESPONSABLE],$D$1))),INDEX(TaskList3[AXE],SMALL(IF(TaskList3[RESPONSABLE]=$D$1,ROW(TaskList3[RESPONSABLE])-1),COUNTIF($D$3:D831,TaskList15[[#This Row],[RESPONSABLE]])-COUNTIF(TaskList2[RESPONSABLE],$D$1)-COUNTIF(TaskList1[RESPONSABLE],$D$1))))))</f>
        <v/>
      </c>
      <c r="D831" s="12" t="str">
        <f>IF(COUNTIF($D$2:D830,$D$1)&lt;COUNTIF(TaskList2[RESPONSABLE],$D$1)+COUNTIF(TaskList3[RESPONSABLE],$D$1)+COUNTIF(TaskList1[RESPONSABLE],$D$1),$D$1,"")</f>
        <v/>
      </c>
      <c r="E831" s="13" t="str">
        <f t="array" ref="E831">IF(TaskList15[[#This Row],[RESPONSABLE]]="","",IFERROR(INDEX(TaskList1[DATE LIMITE],SMALL(IF(TaskList1[RESPONSABLE]=$D$1,ROW(TaskList1[RESPONSABLE])-1),COUNTIF($D$3:D831,TaskList15[[#This Row],[RESPONSABLE]]))),IFERROR(INDEX(TaskList2[DATE LIMITE],SMALL(IF(TaskList2[RESPONSABLE]=$D$1,ROW(TaskList2[RESPONSABLE])-1),COUNTIF($D$3:D831,TaskList15[[#This Row],[RESPONSABLE]])-COUNTIF(TaskList1[RESPONSABLE],$D$1))),INDEX(TaskList3[DATE LIMITE],SMALL(IF(TaskList3[RESPONSABLE]=$D$1,ROW(TaskList3[RESPONSABLE])-1),COUNTIF($D$3:D831,TaskList15[[#This Row],[RESPONSABLE]])-COUNTIF(TaskList2[RESPONSABLE],$D$1)-COUNTIF(TaskList1[RESPONSABLE],$D$1))))))</f>
        <v/>
      </c>
      <c r="F831" s="10" t="str">
        <f t="array" ref="F831">IF(TaskList15[[#This Row],[RESPONSABLE]]="","",IFERROR(INDEX(TaskList1[STATUT],SMALL(IF(TaskList1[RESPONSABLE]=$D$1,ROW(TaskList1[RESPONSABLE])-1),COUNTIF($D$3:D831,TaskList15[[#This Row],[RESPONSABLE]]))),IFERROR(INDEX(TaskList2[STATUT],SMALL(IF(TaskList2[RESPONSABLE]=$D$1,ROW(TaskList2[RESPONSABLE])-1),COUNTIF($D$3:D831,TaskList15[[#This Row],[RESPONSABLE]])-COUNTIF(TaskList1[RESPONSABLE],$D$1))),INDEX(TaskList3[STATUT],SMALL(IF(TaskList3[RESPONSABLE]=$D$1,ROW(TaskList3[RESPONSABLE])-1),COUNTIF($D$3:D831,TaskList15[[#This Row],[RESPONSABLE]])-COUNTIF(TaskList2[RESPONSABLE],$D$1)-COUNTIF(TaskList1[RESPONSABLE],$D$1))))))</f>
        <v/>
      </c>
    </row>
    <row r="832" spans="1:6" x14ac:dyDescent="0.3">
      <c r="A832" s="10" t="str">
        <f t="array" ref="A832">IF(TaskList15[[#This Row],[RESPONSABLE]]="","",IFERROR(INDEX(TaskList1[THÈME],SMALL(IF(TaskList1[RESPONSABLE]=$D$1,ROW(TaskList1[RESPONSABLE])-1),COUNTIF($D$3:D832,TaskList15[[#This Row],[RESPONSABLE]]))),IFERROR(INDEX(TaskList2[THÈME],SMALL(IF(TaskList2[RESPONSABLE]=$D$1,ROW(TaskList2[RESPONSABLE])-1),COUNTIF($D$3:D832,TaskList15[[#This Row],[RESPONSABLE]])-COUNTIF(TaskList1[RESPONSABLE],$D$1))),INDEX(TaskList3[THÈME],SMALL(IF(TaskList3[RESPONSABLE]=$D$1,ROW(TaskList3[RESPONSABLE])-1),COUNTIF($D$3:D832,TaskList15[[#This Row],[RESPONSABLE]])-COUNTIF(TaskList2[RESPONSABLE],$D$1)-COUNTIF(TaskList1[RESPONSABLE],$D$1))))))</f>
        <v/>
      </c>
      <c r="B832" s="10" t="str">
        <f t="array" ref="B832">IF(TaskList15[[#This Row],[RESPONSABLE]]="","",IFERROR(INDEX(TaskList1[AXE],SMALL(IF(TaskList1[RESPONSABLE]=$D$1,ROW(TaskList1[RESPONSABLE])-1),COUNTIF($D$3:D832,TaskList15[[#This Row],[RESPONSABLE]]))),IFERROR(INDEX(TaskList2[AXE],SMALL(IF(TaskList2[RESPONSABLE]=$D$1,ROW(TaskList2[RESPONSABLE])-1),COUNTIF($D$3:D832,TaskList15[[#This Row],[RESPONSABLE]])-COUNTIF(TaskList1[RESPONSABLE],$D$1))),INDEX(TaskList3[AXE],SMALL(IF(TaskList3[RESPONSABLE]=$D$1,ROW(TaskList3[RESPONSABLE])-1),COUNTIF($D$3:D832,TaskList15[[#This Row],[RESPONSABLE]])-COUNTIF(TaskList2[RESPONSABLE],$D$1)-COUNTIF(TaskList1[RESPONSABLE],$D$1))))))</f>
        <v/>
      </c>
      <c r="D832" s="12" t="str">
        <f>IF(COUNTIF($D$2:D831,$D$1)&lt;COUNTIF(TaskList2[RESPONSABLE],$D$1)+COUNTIF(TaskList3[RESPONSABLE],$D$1)+COUNTIF(TaskList1[RESPONSABLE],$D$1),$D$1,"")</f>
        <v/>
      </c>
      <c r="E832" s="13" t="str">
        <f t="array" ref="E832">IF(TaskList15[[#This Row],[RESPONSABLE]]="","",IFERROR(INDEX(TaskList1[DATE LIMITE],SMALL(IF(TaskList1[RESPONSABLE]=$D$1,ROW(TaskList1[RESPONSABLE])-1),COUNTIF($D$3:D832,TaskList15[[#This Row],[RESPONSABLE]]))),IFERROR(INDEX(TaskList2[DATE LIMITE],SMALL(IF(TaskList2[RESPONSABLE]=$D$1,ROW(TaskList2[RESPONSABLE])-1),COUNTIF($D$3:D832,TaskList15[[#This Row],[RESPONSABLE]])-COUNTIF(TaskList1[RESPONSABLE],$D$1))),INDEX(TaskList3[DATE LIMITE],SMALL(IF(TaskList3[RESPONSABLE]=$D$1,ROW(TaskList3[RESPONSABLE])-1),COUNTIF($D$3:D832,TaskList15[[#This Row],[RESPONSABLE]])-COUNTIF(TaskList2[RESPONSABLE],$D$1)-COUNTIF(TaskList1[RESPONSABLE],$D$1))))))</f>
        <v/>
      </c>
      <c r="F832" s="10" t="str">
        <f t="array" ref="F832">IF(TaskList15[[#This Row],[RESPONSABLE]]="","",IFERROR(INDEX(TaskList1[STATUT],SMALL(IF(TaskList1[RESPONSABLE]=$D$1,ROW(TaskList1[RESPONSABLE])-1),COUNTIF($D$3:D832,TaskList15[[#This Row],[RESPONSABLE]]))),IFERROR(INDEX(TaskList2[STATUT],SMALL(IF(TaskList2[RESPONSABLE]=$D$1,ROW(TaskList2[RESPONSABLE])-1),COUNTIF($D$3:D832,TaskList15[[#This Row],[RESPONSABLE]])-COUNTIF(TaskList1[RESPONSABLE],$D$1))),INDEX(TaskList3[STATUT],SMALL(IF(TaskList3[RESPONSABLE]=$D$1,ROW(TaskList3[RESPONSABLE])-1),COUNTIF($D$3:D832,TaskList15[[#This Row],[RESPONSABLE]])-COUNTIF(TaskList2[RESPONSABLE],$D$1)-COUNTIF(TaskList1[RESPONSABLE],$D$1))))))</f>
        <v/>
      </c>
    </row>
    <row r="833" spans="1:6" x14ac:dyDescent="0.3">
      <c r="A833" s="10" t="str">
        <f t="array" ref="A833">IF(TaskList15[[#This Row],[RESPONSABLE]]="","",IFERROR(INDEX(TaskList1[THÈME],SMALL(IF(TaskList1[RESPONSABLE]=$D$1,ROW(TaskList1[RESPONSABLE])-1),COUNTIF($D$3:D833,TaskList15[[#This Row],[RESPONSABLE]]))),IFERROR(INDEX(TaskList2[THÈME],SMALL(IF(TaskList2[RESPONSABLE]=$D$1,ROW(TaskList2[RESPONSABLE])-1),COUNTIF($D$3:D833,TaskList15[[#This Row],[RESPONSABLE]])-COUNTIF(TaskList1[RESPONSABLE],$D$1))),INDEX(TaskList3[THÈME],SMALL(IF(TaskList3[RESPONSABLE]=$D$1,ROW(TaskList3[RESPONSABLE])-1),COUNTIF($D$3:D833,TaskList15[[#This Row],[RESPONSABLE]])-COUNTIF(TaskList2[RESPONSABLE],$D$1)-COUNTIF(TaskList1[RESPONSABLE],$D$1))))))</f>
        <v/>
      </c>
      <c r="B833" s="10" t="str">
        <f t="array" ref="B833">IF(TaskList15[[#This Row],[RESPONSABLE]]="","",IFERROR(INDEX(TaskList1[AXE],SMALL(IF(TaskList1[RESPONSABLE]=$D$1,ROW(TaskList1[RESPONSABLE])-1),COUNTIF($D$3:D833,TaskList15[[#This Row],[RESPONSABLE]]))),IFERROR(INDEX(TaskList2[AXE],SMALL(IF(TaskList2[RESPONSABLE]=$D$1,ROW(TaskList2[RESPONSABLE])-1),COUNTIF($D$3:D833,TaskList15[[#This Row],[RESPONSABLE]])-COUNTIF(TaskList1[RESPONSABLE],$D$1))),INDEX(TaskList3[AXE],SMALL(IF(TaskList3[RESPONSABLE]=$D$1,ROW(TaskList3[RESPONSABLE])-1),COUNTIF($D$3:D833,TaskList15[[#This Row],[RESPONSABLE]])-COUNTIF(TaskList2[RESPONSABLE],$D$1)-COUNTIF(TaskList1[RESPONSABLE],$D$1))))))</f>
        <v/>
      </c>
      <c r="D833" s="12" t="str">
        <f>IF(COUNTIF($D$2:D832,$D$1)&lt;COUNTIF(TaskList2[RESPONSABLE],$D$1)+COUNTIF(TaskList3[RESPONSABLE],$D$1)+COUNTIF(TaskList1[RESPONSABLE],$D$1),$D$1,"")</f>
        <v/>
      </c>
      <c r="E833" s="13" t="str">
        <f t="array" ref="E833">IF(TaskList15[[#This Row],[RESPONSABLE]]="","",IFERROR(INDEX(TaskList1[DATE LIMITE],SMALL(IF(TaskList1[RESPONSABLE]=$D$1,ROW(TaskList1[RESPONSABLE])-1),COUNTIF($D$3:D833,TaskList15[[#This Row],[RESPONSABLE]]))),IFERROR(INDEX(TaskList2[DATE LIMITE],SMALL(IF(TaskList2[RESPONSABLE]=$D$1,ROW(TaskList2[RESPONSABLE])-1),COUNTIF($D$3:D833,TaskList15[[#This Row],[RESPONSABLE]])-COUNTIF(TaskList1[RESPONSABLE],$D$1))),INDEX(TaskList3[DATE LIMITE],SMALL(IF(TaskList3[RESPONSABLE]=$D$1,ROW(TaskList3[RESPONSABLE])-1),COUNTIF($D$3:D833,TaskList15[[#This Row],[RESPONSABLE]])-COUNTIF(TaskList2[RESPONSABLE],$D$1)-COUNTIF(TaskList1[RESPONSABLE],$D$1))))))</f>
        <v/>
      </c>
      <c r="F833" s="10" t="str">
        <f t="array" ref="F833">IF(TaskList15[[#This Row],[RESPONSABLE]]="","",IFERROR(INDEX(TaskList1[STATUT],SMALL(IF(TaskList1[RESPONSABLE]=$D$1,ROW(TaskList1[RESPONSABLE])-1),COUNTIF($D$3:D833,TaskList15[[#This Row],[RESPONSABLE]]))),IFERROR(INDEX(TaskList2[STATUT],SMALL(IF(TaskList2[RESPONSABLE]=$D$1,ROW(TaskList2[RESPONSABLE])-1),COUNTIF($D$3:D833,TaskList15[[#This Row],[RESPONSABLE]])-COUNTIF(TaskList1[RESPONSABLE],$D$1))),INDEX(TaskList3[STATUT],SMALL(IF(TaskList3[RESPONSABLE]=$D$1,ROW(TaskList3[RESPONSABLE])-1),COUNTIF($D$3:D833,TaskList15[[#This Row],[RESPONSABLE]])-COUNTIF(TaskList2[RESPONSABLE],$D$1)-COUNTIF(TaskList1[RESPONSABLE],$D$1))))))</f>
        <v/>
      </c>
    </row>
    <row r="834" spans="1:6" x14ac:dyDescent="0.3">
      <c r="A834" s="10" t="str">
        <f t="array" ref="A834">IF(TaskList15[[#This Row],[RESPONSABLE]]="","",IFERROR(INDEX(TaskList1[THÈME],SMALL(IF(TaskList1[RESPONSABLE]=$D$1,ROW(TaskList1[RESPONSABLE])-1),COUNTIF($D$3:D834,TaskList15[[#This Row],[RESPONSABLE]]))),IFERROR(INDEX(TaskList2[THÈME],SMALL(IF(TaskList2[RESPONSABLE]=$D$1,ROW(TaskList2[RESPONSABLE])-1),COUNTIF($D$3:D834,TaskList15[[#This Row],[RESPONSABLE]])-COUNTIF(TaskList1[RESPONSABLE],$D$1))),INDEX(TaskList3[THÈME],SMALL(IF(TaskList3[RESPONSABLE]=$D$1,ROW(TaskList3[RESPONSABLE])-1),COUNTIF($D$3:D834,TaskList15[[#This Row],[RESPONSABLE]])-COUNTIF(TaskList2[RESPONSABLE],$D$1)-COUNTIF(TaskList1[RESPONSABLE],$D$1))))))</f>
        <v/>
      </c>
      <c r="B834" s="10" t="str">
        <f t="array" ref="B834">IF(TaskList15[[#This Row],[RESPONSABLE]]="","",IFERROR(INDEX(TaskList1[AXE],SMALL(IF(TaskList1[RESPONSABLE]=$D$1,ROW(TaskList1[RESPONSABLE])-1),COUNTIF($D$3:D834,TaskList15[[#This Row],[RESPONSABLE]]))),IFERROR(INDEX(TaskList2[AXE],SMALL(IF(TaskList2[RESPONSABLE]=$D$1,ROW(TaskList2[RESPONSABLE])-1),COUNTIF($D$3:D834,TaskList15[[#This Row],[RESPONSABLE]])-COUNTIF(TaskList1[RESPONSABLE],$D$1))),INDEX(TaskList3[AXE],SMALL(IF(TaskList3[RESPONSABLE]=$D$1,ROW(TaskList3[RESPONSABLE])-1),COUNTIF($D$3:D834,TaskList15[[#This Row],[RESPONSABLE]])-COUNTIF(TaskList2[RESPONSABLE],$D$1)-COUNTIF(TaskList1[RESPONSABLE],$D$1))))))</f>
        <v/>
      </c>
      <c r="D834" s="12" t="str">
        <f>IF(COUNTIF($D$2:D833,$D$1)&lt;COUNTIF(TaskList2[RESPONSABLE],$D$1)+COUNTIF(TaskList3[RESPONSABLE],$D$1)+COUNTIF(TaskList1[RESPONSABLE],$D$1),$D$1,"")</f>
        <v/>
      </c>
      <c r="E834" s="13" t="str">
        <f t="array" ref="E834">IF(TaskList15[[#This Row],[RESPONSABLE]]="","",IFERROR(INDEX(TaskList1[DATE LIMITE],SMALL(IF(TaskList1[RESPONSABLE]=$D$1,ROW(TaskList1[RESPONSABLE])-1),COUNTIF($D$3:D834,TaskList15[[#This Row],[RESPONSABLE]]))),IFERROR(INDEX(TaskList2[DATE LIMITE],SMALL(IF(TaskList2[RESPONSABLE]=$D$1,ROW(TaskList2[RESPONSABLE])-1),COUNTIF($D$3:D834,TaskList15[[#This Row],[RESPONSABLE]])-COUNTIF(TaskList1[RESPONSABLE],$D$1))),INDEX(TaskList3[DATE LIMITE],SMALL(IF(TaskList3[RESPONSABLE]=$D$1,ROW(TaskList3[RESPONSABLE])-1),COUNTIF($D$3:D834,TaskList15[[#This Row],[RESPONSABLE]])-COUNTIF(TaskList2[RESPONSABLE],$D$1)-COUNTIF(TaskList1[RESPONSABLE],$D$1))))))</f>
        <v/>
      </c>
      <c r="F834" s="10" t="str">
        <f t="array" ref="F834">IF(TaskList15[[#This Row],[RESPONSABLE]]="","",IFERROR(INDEX(TaskList1[STATUT],SMALL(IF(TaskList1[RESPONSABLE]=$D$1,ROW(TaskList1[RESPONSABLE])-1),COUNTIF($D$3:D834,TaskList15[[#This Row],[RESPONSABLE]]))),IFERROR(INDEX(TaskList2[STATUT],SMALL(IF(TaskList2[RESPONSABLE]=$D$1,ROW(TaskList2[RESPONSABLE])-1),COUNTIF($D$3:D834,TaskList15[[#This Row],[RESPONSABLE]])-COUNTIF(TaskList1[RESPONSABLE],$D$1))),INDEX(TaskList3[STATUT],SMALL(IF(TaskList3[RESPONSABLE]=$D$1,ROW(TaskList3[RESPONSABLE])-1),COUNTIF($D$3:D834,TaskList15[[#This Row],[RESPONSABLE]])-COUNTIF(TaskList2[RESPONSABLE],$D$1)-COUNTIF(TaskList1[RESPONSABLE],$D$1))))))</f>
        <v/>
      </c>
    </row>
    <row r="835" spans="1:6" x14ac:dyDescent="0.3">
      <c r="A835" s="10" t="str">
        <f t="array" ref="A835">IF(TaskList15[[#This Row],[RESPONSABLE]]="","",IFERROR(INDEX(TaskList1[THÈME],SMALL(IF(TaskList1[RESPONSABLE]=$D$1,ROW(TaskList1[RESPONSABLE])-1),COUNTIF($D$3:D835,TaskList15[[#This Row],[RESPONSABLE]]))),IFERROR(INDEX(TaskList2[THÈME],SMALL(IF(TaskList2[RESPONSABLE]=$D$1,ROW(TaskList2[RESPONSABLE])-1),COUNTIF($D$3:D835,TaskList15[[#This Row],[RESPONSABLE]])-COUNTIF(TaskList1[RESPONSABLE],$D$1))),INDEX(TaskList3[THÈME],SMALL(IF(TaskList3[RESPONSABLE]=$D$1,ROW(TaskList3[RESPONSABLE])-1),COUNTIF($D$3:D835,TaskList15[[#This Row],[RESPONSABLE]])-COUNTIF(TaskList2[RESPONSABLE],$D$1)-COUNTIF(TaskList1[RESPONSABLE],$D$1))))))</f>
        <v/>
      </c>
      <c r="B835" s="10" t="str">
        <f t="array" ref="B835">IF(TaskList15[[#This Row],[RESPONSABLE]]="","",IFERROR(INDEX(TaskList1[AXE],SMALL(IF(TaskList1[RESPONSABLE]=$D$1,ROW(TaskList1[RESPONSABLE])-1),COUNTIF($D$3:D835,TaskList15[[#This Row],[RESPONSABLE]]))),IFERROR(INDEX(TaskList2[AXE],SMALL(IF(TaskList2[RESPONSABLE]=$D$1,ROW(TaskList2[RESPONSABLE])-1),COUNTIF($D$3:D835,TaskList15[[#This Row],[RESPONSABLE]])-COUNTIF(TaskList1[RESPONSABLE],$D$1))),INDEX(TaskList3[AXE],SMALL(IF(TaskList3[RESPONSABLE]=$D$1,ROW(TaskList3[RESPONSABLE])-1),COUNTIF($D$3:D835,TaskList15[[#This Row],[RESPONSABLE]])-COUNTIF(TaskList2[RESPONSABLE],$D$1)-COUNTIF(TaskList1[RESPONSABLE],$D$1))))))</f>
        <v/>
      </c>
      <c r="D835" s="12" t="str">
        <f>IF(COUNTIF($D$2:D834,$D$1)&lt;COUNTIF(TaskList2[RESPONSABLE],$D$1)+COUNTIF(TaskList3[RESPONSABLE],$D$1)+COUNTIF(TaskList1[RESPONSABLE],$D$1),$D$1,"")</f>
        <v/>
      </c>
      <c r="E835" s="13" t="str">
        <f t="array" ref="E835">IF(TaskList15[[#This Row],[RESPONSABLE]]="","",IFERROR(INDEX(TaskList1[DATE LIMITE],SMALL(IF(TaskList1[RESPONSABLE]=$D$1,ROW(TaskList1[RESPONSABLE])-1),COUNTIF($D$3:D835,TaskList15[[#This Row],[RESPONSABLE]]))),IFERROR(INDEX(TaskList2[DATE LIMITE],SMALL(IF(TaskList2[RESPONSABLE]=$D$1,ROW(TaskList2[RESPONSABLE])-1),COUNTIF($D$3:D835,TaskList15[[#This Row],[RESPONSABLE]])-COUNTIF(TaskList1[RESPONSABLE],$D$1))),INDEX(TaskList3[DATE LIMITE],SMALL(IF(TaskList3[RESPONSABLE]=$D$1,ROW(TaskList3[RESPONSABLE])-1),COUNTIF($D$3:D835,TaskList15[[#This Row],[RESPONSABLE]])-COUNTIF(TaskList2[RESPONSABLE],$D$1)-COUNTIF(TaskList1[RESPONSABLE],$D$1))))))</f>
        <v/>
      </c>
      <c r="F835" s="10" t="str">
        <f t="array" ref="F835">IF(TaskList15[[#This Row],[RESPONSABLE]]="","",IFERROR(INDEX(TaskList1[STATUT],SMALL(IF(TaskList1[RESPONSABLE]=$D$1,ROW(TaskList1[RESPONSABLE])-1),COUNTIF($D$3:D835,TaskList15[[#This Row],[RESPONSABLE]]))),IFERROR(INDEX(TaskList2[STATUT],SMALL(IF(TaskList2[RESPONSABLE]=$D$1,ROW(TaskList2[RESPONSABLE])-1),COUNTIF($D$3:D835,TaskList15[[#This Row],[RESPONSABLE]])-COUNTIF(TaskList1[RESPONSABLE],$D$1))),INDEX(TaskList3[STATUT],SMALL(IF(TaskList3[RESPONSABLE]=$D$1,ROW(TaskList3[RESPONSABLE])-1),COUNTIF($D$3:D835,TaskList15[[#This Row],[RESPONSABLE]])-COUNTIF(TaskList2[RESPONSABLE],$D$1)-COUNTIF(TaskList1[RESPONSABLE],$D$1))))))</f>
        <v/>
      </c>
    </row>
    <row r="836" spans="1:6" x14ac:dyDescent="0.3">
      <c r="A836" s="10" t="str">
        <f t="array" ref="A836">IF(TaskList15[[#This Row],[RESPONSABLE]]="","",IFERROR(INDEX(TaskList1[THÈME],SMALL(IF(TaskList1[RESPONSABLE]=$D$1,ROW(TaskList1[RESPONSABLE])-1),COUNTIF($D$3:D836,TaskList15[[#This Row],[RESPONSABLE]]))),IFERROR(INDEX(TaskList2[THÈME],SMALL(IF(TaskList2[RESPONSABLE]=$D$1,ROW(TaskList2[RESPONSABLE])-1),COUNTIF($D$3:D836,TaskList15[[#This Row],[RESPONSABLE]])-COUNTIF(TaskList1[RESPONSABLE],$D$1))),INDEX(TaskList3[THÈME],SMALL(IF(TaskList3[RESPONSABLE]=$D$1,ROW(TaskList3[RESPONSABLE])-1),COUNTIF($D$3:D836,TaskList15[[#This Row],[RESPONSABLE]])-COUNTIF(TaskList2[RESPONSABLE],$D$1)-COUNTIF(TaskList1[RESPONSABLE],$D$1))))))</f>
        <v/>
      </c>
      <c r="B836" s="10" t="str">
        <f t="array" ref="B836">IF(TaskList15[[#This Row],[RESPONSABLE]]="","",IFERROR(INDEX(TaskList1[AXE],SMALL(IF(TaskList1[RESPONSABLE]=$D$1,ROW(TaskList1[RESPONSABLE])-1),COUNTIF($D$3:D836,TaskList15[[#This Row],[RESPONSABLE]]))),IFERROR(INDEX(TaskList2[AXE],SMALL(IF(TaskList2[RESPONSABLE]=$D$1,ROW(TaskList2[RESPONSABLE])-1),COUNTIF($D$3:D836,TaskList15[[#This Row],[RESPONSABLE]])-COUNTIF(TaskList1[RESPONSABLE],$D$1))),INDEX(TaskList3[AXE],SMALL(IF(TaskList3[RESPONSABLE]=$D$1,ROW(TaskList3[RESPONSABLE])-1),COUNTIF($D$3:D836,TaskList15[[#This Row],[RESPONSABLE]])-COUNTIF(TaskList2[RESPONSABLE],$D$1)-COUNTIF(TaskList1[RESPONSABLE],$D$1))))))</f>
        <v/>
      </c>
      <c r="D836" s="12" t="str">
        <f>IF(COUNTIF($D$2:D835,$D$1)&lt;COUNTIF(TaskList2[RESPONSABLE],$D$1)+COUNTIF(TaskList3[RESPONSABLE],$D$1)+COUNTIF(TaskList1[RESPONSABLE],$D$1),$D$1,"")</f>
        <v/>
      </c>
      <c r="E836" s="13" t="str">
        <f t="array" ref="E836">IF(TaskList15[[#This Row],[RESPONSABLE]]="","",IFERROR(INDEX(TaskList1[DATE LIMITE],SMALL(IF(TaskList1[RESPONSABLE]=$D$1,ROW(TaskList1[RESPONSABLE])-1),COUNTIF($D$3:D836,TaskList15[[#This Row],[RESPONSABLE]]))),IFERROR(INDEX(TaskList2[DATE LIMITE],SMALL(IF(TaskList2[RESPONSABLE]=$D$1,ROW(TaskList2[RESPONSABLE])-1),COUNTIF($D$3:D836,TaskList15[[#This Row],[RESPONSABLE]])-COUNTIF(TaskList1[RESPONSABLE],$D$1))),INDEX(TaskList3[DATE LIMITE],SMALL(IF(TaskList3[RESPONSABLE]=$D$1,ROW(TaskList3[RESPONSABLE])-1),COUNTIF($D$3:D836,TaskList15[[#This Row],[RESPONSABLE]])-COUNTIF(TaskList2[RESPONSABLE],$D$1)-COUNTIF(TaskList1[RESPONSABLE],$D$1))))))</f>
        <v/>
      </c>
      <c r="F836" s="10" t="str">
        <f t="array" ref="F836">IF(TaskList15[[#This Row],[RESPONSABLE]]="","",IFERROR(INDEX(TaskList1[STATUT],SMALL(IF(TaskList1[RESPONSABLE]=$D$1,ROW(TaskList1[RESPONSABLE])-1),COUNTIF($D$3:D836,TaskList15[[#This Row],[RESPONSABLE]]))),IFERROR(INDEX(TaskList2[STATUT],SMALL(IF(TaskList2[RESPONSABLE]=$D$1,ROW(TaskList2[RESPONSABLE])-1),COUNTIF($D$3:D836,TaskList15[[#This Row],[RESPONSABLE]])-COUNTIF(TaskList1[RESPONSABLE],$D$1))),INDEX(TaskList3[STATUT],SMALL(IF(TaskList3[RESPONSABLE]=$D$1,ROW(TaskList3[RESPONSABLE])-1),COUNTIF($D$3:D836,TaskList15[[#This Row],[RESPONSABLE]])-COUNTIF(TaskList2[RESPONSABLE],$D$1)-COUNTIF(TaskList1[RESPONSABLE],$D$1))))))</f>
        <v/>
      </c>
    </row>
    <row r="837" spans="1:6" x14ac:dyDescent="0.3">
      <c r="A837" s="10" t="str">
        <f t="array" ref="A837">IF(TaskList15[[#This Row],[RESPONSABLE]]="","",IFERROR(INDEX(TaskList1[THÈME],SMALL(IF(TaskList1[RESPONSABLE]=$D$1,ROW(TaskList1[RESPONSABLE])-1),COUNTIF($D$3:D837,TaskList15[[#This Row],[RESPONSABLE]]))),IFERROR(INDEX(TaskList2[THÈME],SMALL(IF(TaskList2[RESPONSABLE]=$D$1,ROW(TaskList2[RESPONSABLE])-1),COUNTIF($D$3:D837,TaskList15[[#This Row],[RESPONSABLE]])-COUNTIF(TaskList1[RESPONSABLE],$D$1))),INDEX(TaskList3[THÈME],SMALL(IF(TaskList3[RESPONSABLE]=$D$1,ROW(TaskList3[RESPONSABLE])-1),COUNTIF($D$3:D837,TaskList15[[#This Row],[RESPONSABLE]])-COUNTIF(TaskList2[RESPONSABLE],$D$1)-COUNTIF(TaskList1[RESPONSABLE],$D$1))))))</f>
        <v/>
      </c>
      <c r="B837" s="10" t="str">
        <f t="array" ref="B837">IF(TaskList15[[#This Row],[RESPONSABLE]]="","",IFERROR(INDEX(TaskList1[AXE],SMALL(IF(TaskList1[RESPONSABLE]=$D$1,ROW(TaskList1[RESPONSABLE])-1),COUNTIF($D$3:D837,TaskList15[[#This Row],[RESPONSABLE]]))),IFERROR(INDEX(TaskList2[AXE],SMALL(IF(TaskList2[RESPONSABLE]=$D$1,ROW(TaskList2[RESPONSABLE])-1),COUNTIF($D$3:D837,TaskList15[[#This Row],[RESPONSABLE]])-COUNTIF(TaskList1[RESPONSABLE],$D$1))),INDEX(TaskList3[AXE],SMALL(IF(TaskList3[RESPONSABLE]=$D$1,ROW(TaskList3[RESPONSABLE])-1),COUNTIF($D$3:D837,TaskList15[[#This Row],[RESPONSABLE]])-COUNTIF(TaskList2[RESPONSABLE],$D$1)-COUNTIF(TaskList1[RESPONSABLE],$D$1))))))</f>
        <v/>
      </c>
      <c r="D837" s="12" t="str">
        <f>IF(COUNTIF($D$2:D836,$D$1)&lt;COUNTIF(TaskList2[RESPONSABLE],$D$1)+COUNTIF(TaskList3[RESPONSABLE],$D$1)+COUNTIF(TaskList1[RESPONSABLE],$D$1),$D$1,"")</f>
        <v/>
      </c>
      <c r="E837" s="13" t="str">
        <f t="array" ref="E837">IF(TaskList15[[#This Row],[RESPONSABLE]]="","",IFERROR(INDEX(TaskList1[DATE LIMITE],SMALL(IF(TaskList1[RESPONSABLE]=$D$1,ROW(TaskList1[RESPONSABLE])-1),COUNTIF($D$3:D837,TaskList15[[#This Row],[RESPONSABLE]]))),IFERROR(INDEX(TaskList2[DATE LIMITE],SMALL(IF(TaskList2[RESPONSABLE]=$D$1,ROW(TaskList2[RESPONSABLE])-1),COUNTIF($D$3:D837,TaskList15[[#This Row],[RESPONSABLE]])-COUNTIF(TaskList1[RESPONSABLE],$D$1))),INDEX(TaskList3[DATE LIMITE],SMALL(IF(TaskList3[RESPONSABLE]=$D$1,ROW(TaskList3[RESPONSABLE])-1),COUNTIF($D$3:D837,TaskList15[[#This Row],[RESPONSABLE]])-COUNTIF(TaskList2[RESPONSABLE],$D$1)-COUNTIF(TaskList1[RESPONSABLE],$D$1))))))</f>
        <v/>
      </c>
      <c r="F837" s="10" t="str">
        <f t="array" ref="F837">IF(TaskList15[[#This Row],[RESPONSABLE]]="","",IFERROR(INDEX(TaskList1[STATUT],SMALL(IF(TaskList1[RESPONSABLE]=$D$1,ROW(TaskList1[RESPONSABLE])-1),COUNTIF($D$3:D837,TaskList15[[#This Row],[RESPONSABLE]]))),IFERROR(INDEX(TaskList2[STATUT],SMALL(IF(TaskList2[RESPONSABLE]=$D$1,ROW(TaskList2[RESPONSABLE])-1),COUNTIF($D$3:D837,TaskList15[[#This Row],[RESPONSABLE]])-COUNTIF(TaskList1[RESPONSABLE],$D$1))),INDEX(TaskList3[STATUT],SMALL(IF(TaskList3[RESPONSABLE]=$D$1,ROW(TaskList3[RESPONSABLE])-1),COUNTIF($D$3:D837,TaskList15[[#This Row],[RESPONSABLE]])-COUNTIF(TaskList2[RESPONSABLE],$D$1)-COUNTIF(TaskList1[RESPONSABLE],$D$1))))))</f>
        <v/>
      </c>
    </row>
    <row r="838" spans="1:6" x14ac:dyDescent="0.3">
      <c r="A838" s="10" t="str">
        <f t="array" ref="A838">IF(TaskList15[[#This Row],[RESPONSABLE]]="","",IFERROR(INDEX(TaskList1[THÈME],SMALL(IF(TaskList1[RESPONSABLE]=$D$1,ROW(TaskList1[RESPONSABLE])-1),COUNTIF($D$3:D838,TaskList15[[#This Row],[RESPONSABLE]]))),IFERROR(INDEX(TaskList2[THÈME],SMALL(IF(TaskList2[RESPONSABLE]=$D$1,ROW(TaskList2[RESPONSABLE])-1),COUNTIF($D$3:D838,TaskList15[[#This Row],[RESPONSABLE]])-COUNTIF(TaskList1[RESPONSABLE],$D$1))),INDEX(TaskList3[THÈME],SMALL(IF(TaskList3[RESPONSABLE]=$D$1,ROW(TaskList3[RESPONSABLE])-1),COUNTIF($D$3:D838,TaskList15[[#This Row],[RESPONSABLE]])-COUNTIF(TaskList2[RESPONSABLE],$D$1)-COUNTIF(TaskList1[RESPONSABLE],$D$1))))))</f>
        <v/>
      </c>
      <c r="B838" s="10" t="str">
        <f t="array" ref="B838">IF(TaskList15[[#This Row],[RESPONSABLE]]="","",IFERROR(INDEX(TaskList1[AXE],SMALL(IF(TaskList1[RESPONSABLE]=$D$1,ROW(TaskList1[RESPONSABLE])-1),COUNTIF($D$3:D838,TaskList15[[#This Row],[RESPONSABLE]]))),IFERROR(INDEX(TaskList2[AXE],SMALL(IF(TaskList2[RESPONSABLE]=$D$1,ROW(TaskList2[RESPONSABLE])-1),COUNTIF($D$3:D838,TaskList15[[#This Row],[RESPONSABLE]])-COUNTIF(TaskList1[RESPONSABLE],$D$1))),INDEX(TaskList3[AXE],SMALL(IF(TaskList3[RESPONSABLE]=$D$1,ROW(TaskList3[RESPONSABLE])-1),COUNTIF($D$3:D838,TaskList15[[#This Row],[RESPONSABLE]])-COUNTIF(TaskList2[RESPONSABLE],$D$1)-COUNTIF(TaskList1[RESPONSABLE],$D$1))))))</f>
        <v/>
      </c>
      <c r="D838" s="12" t="str">
        <f>IF(COUNTIF($D$2:D837,$D$1)&lt;COUNTIF(TaskList2[RESPONSABLE],$D$1)+COUNTIF(TaskList3[RESPONSABLE],$D$1)+COUNTIF(TaskList1[RESPONSABLE],$D$1),$D$1,"")</f>
        <v/>
      </c>
      <c r="E838" s="13" t="str">
        <f t="array" ref="E838">IF(TaskList15[[#This Row],[RESPONSABLE]]="","",IFERROR(INDEX(TaskList1[DATE LIMITE],SMALL(IF(TaskList1[RESPONSABLE]=$D$1,ROW(TaskList1[RESPONSABLE])-1),COUNTIF($D$3:D838,TaskList15[[#This Row],[RESPONSABLE]]))),IFERROR(INDEX(TaskList2[DATE LIMITE],SMALL(IF(TaskList2[RESPONSABLE]=$D$1,ROW(TaskList2[RESPONSABLE])-1),COUNTIF($D$3:D838,TaskList15[[#This Row],[RESPONSABLE]])-COUNTIF(TaskList1[RESPONSABLE],$D$1))),INDEX(TaskList3[DATE LIMITE],SMALL(IF(TaskList3[RESPONSABLE]=$D$1,ROW(TaskList3[RESPONSABLE])-1),COUNTIF($D$3:D838,TaskList15[[#This Row],[RESPONSABLE]])-COUNTIF(TaskList2[RESPONSABLE],$D$1)-COUNTIF(TaskList1[RESPONSABLE],$D$1))))))</f>
        <v/>
      </c>
      <c r="F838" s="10" t="str">
        <f t="array" ref="F838">IF(TaskList15[[#This Row],[RESPONSABLE]]="","",IFERROR(INDEX(TaskList1[STATUT],SMALL(IF(TaskList1[RESPONSABLE]=$D$1,ROW(TaskList1[RESPONSABLE])-1),COUNTIF($D$3:D838,TaskList15[[#This Row],[RESPONSABLE]]))),IFERROR(INDEX(TaskList2[STATUT],SMALL(IF(TaskList2[RESPONSABLE]=$D$1,ROW(TaskList2[RESPONSABLE])-1),COUNTIF($D$3:D838,TaskList15[[#This Row],[RESPONSABLE]])-COUNTIF(TaskList1[RESPONSABLE],$D$1))),INDEX(TaskList3[STATUT],SMALL(IF(TaskList3[RESPONSABLE]=$D$1,ROW(TaskList3[RESPONSABLE])-1),COUNTIF($D$3:D838,TaskList15[[#This Row],[RESPONSABLE]])-COUNTIF(TaskList2[RESPONSABLE],$D$1)-COUNTIF(TaskList1[RESPONSABLE],$D$1))))))</f>
        <v/>
      </c>
    </row>
    <row r="839" spans="1:6" x14ac:dyDescent="0.3">
      <c r="A839" s="10" t="str">
        <f t="array" ref="A839">IF(TaskList15[[#This Row],[RESPONSABLE]]="","",IFERROR(INDEX(TaskList1[THÈME],SMALL(IF(TaskList1[RESPONSABLE]=$D$1,ROW(TaskList1[RESPONSABLE])-1),COUNTIF($D$3:D839,TaskList15[[#This Row],[RESPONSABLE]]))),IFERROR(INDEX(TaskList2[THÈME],SMALL(IF(TaskList2[RESPONSABLE]=$D$1,ROW(TaskList2[RESPONSABLE])-1),COUNTIF($D$3:D839,TaskList15[[#This Row],[RESPONSABLE]])-COUNTIF(TaskList1[RESPONSABLE],$D$1))),INDEX(TaskList3[THÈME],SMALL(IF(TaskList3[RESPONSABLE]=$D$1,ROW(TaskList3[RESPONSABLE])-1),COUNTIF($D$3:D839,TaskList15[[#This Row],[RESPONSABLE]])-COUNTIF(TaskList2[RESPONSABLE],$D$1)-COUNTIF(TaskList1[RESPONSABLE],$D$1))))))</f>
        <v/>
      </c>
      <c r="B839" s="10" t="str">
        <f t="array" ref="B839">IF(TaskList15[[#This Row],[RESPONSABLE]]="","",IFERROR(INDEX(TaskList1[AXE],SMALL(IF(TaskList1[RESPONSABLE]=$D$1,ROW(TaskList1[RESPONSABLE])-1),COUNTIF($D$3:D839,TaskList15[[#This Row],[RESPONSABLE]]))),IFERROR(INDEX(TaskList2[AXE],SMALL(IF(TaskList2[RESPONSABLE]=$D$1,ROW(TaskList2[RESPONSABLE])-1),COUNTIF($D$3:D839,TaskList15[[#This Row],[RESPONSABLE]])-COUNTIF(TaskList1[RESPONSABLE],$D$1))),INDEX(TaskList3[AXE],SMALL(IF(TaskList3[RESPONSABLE]=$D$1,ROW(TaskList3[RESPONSABLE])-1),COUNTIF($D$3:D839,TaskList15[[#This Row],[RESPONSABLE]])-COUNTIF(TaskList2[RESPONSABLE],$D$1)-COUNTIF(TaskList1[RESPONSABLE],$D$1))))))</f>
        <v/>
      </c>
      <c r="D839" s="12" t="str">
        <f>IF(COUNTIF($D$2:D838,$D$1)&lt;COUNTIF(TaskList2[RESPONSABLE],$D$1)+COUNTIF(TaskList3[RESPONSABLE],$D$1)+COUNTIF(TaskList1[RESPONSABLE],$D$1),$D$1,"")</f>
        <v/>
      </c>
      <c r="E839" s="13" t="str">
        <f t="array" ref="E839">IF(TaskList15[[#This Row],[RESPONSABLE]]="","",IFERROR(INDEX(TaskList1[DATE LIMITE],SMALL(IF(TaskList1[RESPONSABLE]=$D$1,ROW(TaskList1[RESPONSABLE])-1),COUNTIF($D$3:D839,TaskList15[[#This Row],[RESPONSABLE]]))),IFERROR(INDEX(TaskList2[DATE LIMITE],SMALL(IF(TaskList2[RESPONSABLE]=$D$1,ROW(TaskList2[RESPONSABLE])-1),COUNTIF($D$3:D839,TaskList15[[#This Row],[RESPONSABLE]])-COUNTIF(TaskList1[RESPONSABLE],$D$1))),INDEX(TaskList3[DATE LIMITE],SMALL(IF(TaskList3[RESPONSABLE]=$D$1,ROW(TaskList3[RESPONSABLE])-1),COUNTIF($D$3:D839,TaskList15[[#This Row],[RESPONSABLE]])-COUNTIF(TaskList2[RESPONSABLE],$D$1)-COUNTIF(TaskList1[RESPONSABLE],$D$1))))))</f>
        <v/>
      </c>
      <c r="F839" s="10" t="str">
        <f t="array" ref="F839">IF(TaskList15[[#This Row],[RESPONSABLE]]="","",IFERROR(INDEX(TaskList1[STATUT],SMALL(IF(TaskList1[RESPONSABLE]=$D$1,ROW(TaskList1[RESPONSABLE])-1),COUNTIF($D$3:D839,TaskList15[[#This Row],[RESPONSABLE]]))),IFERROR(INDEX(TaskList2[STATUT],SMALL(IF(TaskList2[RESPONSABLE]=$D$1,ROW(TaskList2[RESPONSABLE])-1),COUNTIF($D$3:D839,TaskList15[[#This Row],[RESPONSABLE]])-COUNTIF(TaskList1[RESPONSABLE],$D$1))),INDEX(TaskList3[STATUT],SMALL(IF(TaskList3[RESPONSABLE]=$D$1,ROW(TaskList3[RESPONSABLE])-1),COUNTIF($D$3:D839,TaskList15[[#This Row],[RESPONSABLE]])-COUNTIF(TaskList2[RESPONSABLE],$D$1)-COUNTIF(TaskList1[RESPONSABLE],$D$1))))))</f>
        <v/>
      </c>
    </row>
    <row r="840" spans="1:6" x14ac:dyDescent="0.3">
      <c r="A840" s="10" t="str">
        <f t="array" ref="A840">IF(TaskList15[[#This Row],[RESPONSABLE]]="","",IFERROR(INDEX(TaskList1[THÈME],SMALL(IF(TaskList1[RESPONSABLE]=$D$1,ROW(TaskList1[RESPONSABLE])-1),COUNTIF($D$3:D840,TaskList15[[#This Row],[RESPONSABLE]]))),IFERROR(INDEX(TaskList2[THÈME],SMALL(IF(TaskList2[RESPONSABLE]=$D$1,ROW(TaskList2[RESPONSABLE])-1),COUNTIF($D$3:D840,TaskList15[[#This Row],[RESPONSABLE]])-COUNTIF(TaskList1[RESPONSABLE],$D$1))),INDEX(TaskList3[THÈME],SMALL(IF(TaskList3[RESPONSABLE]=$D$1,ROW(TaskList3[RESPONSABLE])-1),COUNTIF($D$3:D840,TaskList15[[#This Row],[RESPONSABLE]])-COUNTIF(TaskList2[RESPONSABLE],$D$1)-COUNTIF(TaskList1[RESPONSABLE],$D$1))))))</f>
        <v/>
      </c>
      <c r="B840" s="10" t="str">
        <f t="array" ref="B840">IF(TaskList15[[#This Row],[RESPONSABLE]]="","",IFERROR(INDEX(TaskList1[AXE],SMALL(IF(TaskList1[RESPONSABLE]=$D$1,ROW(TaskList1[RESPONSABLE])-1),COUNTIF($D$3:D840,TaskList15[[#This Row],[RESPONSABLE]]))),IFERROR(INDEX(TaskList2[AXE],SMALL(IF(TaskList2[RESPONSABLE]=$D$1,ROW(TaskList2[RESPONSABLE])-1),COUNTIF($D$3:D840,TaskList15[[#This Row],[RESPONSABLE]])-COUNTIF(TaskList1[RESPONSABLE],$D$1))),INDEX(TaskList3[AXE],SMALL(IF(TaskList3[RESPONSABLE]=$D$1,ROW(TaskList3[RESPONSABLE])-1),COUNTIF($D$3:D840,TaskList15[[#This Row],[RESPONSABLE]])-COUNTIF(TaskList2[RESPONSABLE],$D$1)-COUNTIF(TaskList1[RESPONSABLE],$D$1))))))</f>
        <v/>
      </c>
      <c r="D840" s="12" t="str">
        <f>IF(COUNTIF($D$2:D839,$D$1)&lt;COUNTIF(TaskList2[RESPONSABLE],$D$1)+COUNTIF(TaskList3[RESPONSABLE],$D$1)+COUNTIF(TaskList1[RESPONSABLE],$D$1),$D$1,"")</f>
        <v/>
      </c>
      <c r="E840" s="13" t="str">
        <f t="array" ref="E840">IF(TaskList15[[#This Row],[RESPONSABLE]]="","",IFERROR(INDEX(TaskList1[DATE LIMITE],SMALL(IF(TaskList1[RESPONSABLE]=$D$1,ROW(TaskList1[RESPONSABLE])-1),COUNTIF($D$3:D840,TaskList15[[#This Row],[RESPONSABLE]]))),IFERROR(INDEX(TaskList2[DATE LIMITE],SMALL(IF(TaskList2[RESPONSABLE]=$D$1,ROW(TaskList2[RESPONSABLE])-1),COUNTIF($D$3:D840,TaskList15[[#This Row],[RESPONSABLE]])-COUNTIF(TaskList1[RESPONSABLE],$D$1))),INDEX(TaskList3[DATE LIMITE],SMALL(IF(TaskList3[RESPONSABLE]=$D$1,ROW(TaskList3[RESPONSABLE])-1),COUNTIF($D$3:D840,TaskList15[[#This Row],[RESPONSABLE]])-COUNTIF(TaskList2[RESPONSABLE],$D$1)-COUNTIF(TaskList1[RESPONSABLE],$D$1))))))</f>
        <v/>
      </c>
      <c r="F840" s="10" t="str">
        <f t="array" ref="F840">IF(TaskList15[[#This Row],[RESPONSABLE]]="","",IFERROR(INDEX(TaskList1[STATUT],SMALL(IF(TaskList1[RESPONSABLE]=$D$1,ROW(TaskList1[RESPONSABLE])-1),COUNTIF($D$3:D840,TaskList15[[#This Row],[RESPONSABLE]]))),IFERROR(INDEX(TaskList2[STATUT],SMALL(IF(TaskList2[RESPONSABLE]=$D$1,ROW(TaskList2[RESPONSABLE])-1),COUNTIF($D$3:D840,TaskList15[[#This Row],[RESPONSABLE]])-COUNTIF(TaskList1[RESPONSABLE],$D$1))),INDEX(TaskList3[STATUT],SMALL(IF(TaskList3[RESPONSABLE]=$D$1,ROW(TaskList3[RESPONSABLE])-1),COUNTIF($D$3:D840,TaskList15[[#This Row],[RESPONSABLE]])-COUNTIF(TaskList2[RESPONSABLE],$D$1)-COUNTIF(TaskList1[RESPONSABLE],$D$1))))))</f>
        <v/>
      </c>
    </row>
    <row r="841" spans="1:6" x14ac:dyDescent="0.3">
      <c r="A841" s="10" t="str">
        <f t="array" ref="A841">IF(TaskList15[[#This Row],[RESPONSABLE]]="","",IFERROR(INDEX(TaskList1[THÈME],SMALL(IF(TaskList1[RESPONSABLE]=$D$1,ROW(TaskList1[RESPONSABLE])-1),COUNTIF($D$3:D841,TaskList15[[#This Row],[RESPONSABLE]]))),IFERROR(INDEX(TaskList2[THÈME],SMALL(IF(TaskList2[RESPONSABLE]=$D$1,ROW(TaskList2[RESPONSABLE])-1),COUNTIF($D$3:D841,TaskList15[[#This Row],[RESPONSABLE]])-COUNTIF(TaskList1[RESPONSABLE],$D$1))),INDEX(TaskList3[THÈME],SMALL(IF(TaskList3[RESPONSABLE]=$D$1,ROW(TaskList3[RESPONSABLE])-1),COUNTIF($D$3:D841,TaskList15[[#This Row],[RESPONSABLE]])-COUNTIF(TaskList2[RESPONSABLE],$D$1)-COUNTIF(TaskList1[RESPONSABLE],$D$1))))))</f>
        <v/>
      </c>
      <c r="B841" s="10" t="str">
        <f t="array" ref="B841">IF(TaskList15[[#This Row],[RESPONSABLE]]="","",IFERROR(INDEX(TaskList1[AXE],SMALL(IF(TaskList1[RESPONSABLE]=$D$1,ROW(TaskList1[RESPONSABLE])-1),COUNTIF($D$3:D841,TaskList15[[#This Row],[RESPONSABLE]]))),IFERROR(INDEX(TaskList2[AXE],SMALL(IF(TaskList2[RESPONSABLE]=$D$1,ROW(TaskList2[RESPONSABLE])-1),COUNTIF($D$3:D841,TaskList15[[#This Row],[RESPONSABLE]])-COUNTIF(TaskList1[RESPONSABLE],$D$1))),INDEX(TaskList3[AXE],SMALL(IF(TaskList3[RESPONSABLE]=$D$1,ROW(TaskList3[RESPONSABLE])-1),COUNTIF($D$3:D841,TaskList15[[#This Row],[RESPONSABLE]])-COUNTIF(TaskList2[RESPONSABLE],$D$1)-COUNTIF(TaskList1[RESPONSABLE],$D$1))))))</f>
        <v/>
      </c>
      <c r="D841" s="12" t="str">
        <f>IF(COUNTIF($D$2:D840,$D$1)&lt;COUNTIF(TaskList2[RESPONSABLE],$D$1)+COUNTIF(TaskList3[RESPONSABLE],$D$1)+COUNTIF(TaskList1[RESPONSABLE],$D$1),$D$1,"")</f>
        <v/>
      </c>
      <c r="E841" s="13" t="str">
        <f t="array" ref="E841">IF(TaskList15[[#This Row],[RESPONSABLE]]="","",IFERROR(INDEX(TaskList1[DATE LIMITE],SMALL(IF(TaskList1[RESPONSABLE]=$D$1,ROW(TaskList1[RESPONSABLE])-1),COUNTIF($D$3:D841,TaskList15[[#This Row],[RESPONSABLE]]))),IFERROR(INDEX(TaskList2[DATE LIMITE],SMALL(IF(TaskList2[RESPONSABLE]=$D$1,ROW(TaskList2[RESPONSABLE])-1),COUNTIF($D$3:D841,TaskList15[[#This Row],[RESPONSABLE]])-COUNTIF(TaskList1[RESPONSABLE],$D$1))),INDEX(TaskList3[DATE LIMITE],SMALL(IF(TaskList3[RESPONSABLE]=$D$1,ROW(TaskList3[RESPONSABLE])-1),COUNTIF($D$3:D841,TaskList15[[#This Row],[RESPONSABLE]])-COUNTIF(TaskList2[RESPONSABLE],$D$1)-COUNTIF(TaskList1[RESPONSABLE],$D$1))))))</f>
        <v/>
      </c>
      <c r="F841" s="10" t="str">
        <f t="array" ref="F841">IF(TaskList15[[#This Row],[RESPONSABLE]]="","",IFERROR(INDEX(TaskList1[STATUT],SMALL(IF(TaskList1[RESPONSABLE]=$D$1,ROW(TaskList1[RESPONSABLE])-1),COUNTIF($D$3:D841,TaskList15[[#This Row],[RESPONSABLE]]))),IFERROR(INDEX(TaskList2[STATUT],SMALL(IF(TaskList2[RESPONSABLE]=$D$1,ROW(TaskList2[RESPONSABLE])-1),COUNTIF($D$3:D841,TaskList15[[#This Row],[RESPONSABLE]])-COUNTIF(TaskList1[RESPONSABLE],$D$1))),INDEX(TaskList3[STATUT],SMALL(IF(TaskList3[RESPONSABLE]=$D$1,ROW(TaskList3[RESPONSABLE])-1),COUNTIF($D$3:D841,TaskList15[[#This Row],[RESPONSABLE]])-COUNTIF(TaskList2[RESPONSABLE],$D$1)-COUNTIF(TaskList1[RESPONSABLE],$D$1))))))</f>
        <v/>
      </c>
    </row>
    <row r="842" spans="1:6" x14ac:dyDescent="0.3">
      <c r="A842" s="10" t="str">
        <f t="array" ref="A842">IF(TaskList15[[#This Row],[RESPONSABLE]]="","",IFERROR(INDEX(TaskList1[THÈME],SMALL(IF(TaskList1[RESPONSABLE]=$D$1,ROW(TaskList1[RESPONSABLE])-1),COUNTIF($D$3:D842,TaskList15[[#This Row],[RESPONSABLE]]))),IFERROR(INDEX(TaskList2[THÈME],SMALL(IF(TaskList2[RESPONSABLE]=$D$1,ROW(TaskList2[RESPONSABLE])-1),COUNTIF($D$3:D842,TaskList15[[#This Row],[RESPONSABLE]])-COUNTIF(TaskList1[RESPONSABLE],$D$1))),INDEX(TaskList3[THÈME],SMALL(IF(TaskList3[RESPONSABLE]=$D$1,ROW(TaskList3[RESPONSABLE])-1),COUNTIF($D$3:D842,TaskList15[[#This Row],[RESPONSABLE]])-COUNTIF(TaskList2[RESPONSABLE],$D$1)-COUNTIF(TaskList1[RESPONSABLE],$D$1))))))</f>
        <v/>
      </c>
      <c r="B842" s="10" t="str">
        <f t="array" ref="B842">IF(TaskList15[[#This Row],[RESPONSABLE]]="","",IFERROR(INDEX(TaskList1[AXE],SMALL(IF(TaskList1[RESPONSABLE]=$D$1,ROW(TaskList1[RESPONSABLE])-1),COUNTIF($D$3:D842,TaskList15[[#This Row],[RESPONSABLE]]))),IFERROR(INDEX(TaskList2[AXE],SMALL(IF(TaskList2[RESPONSABLE]=$D$1,ROW(TaskList2[RESPONSABLE])-1),COUNTIF($D$3:D842,TaskList15[[#This Row],[RESPONSABLE]])-COUNTIF(TaskList1[RESPONSABLE],$D$1))),INDEX(TaskList3[AXE],SMALL(IF(TaskList3[RESPONSABLE]=$D$1,ROW(TaskList3[RESPONSABLE])-1),COUNTIF($D$3:D842,TaskList15[[#This Row],[RESPONSABLE]])-COUNTIF(TaskList2[RESPONSABLE],$D$1)-COUNTIF(TaskList1[RESPONSABLE],$D$1))))))</f>
        <v/>
      </c>
      <c r="D842" s="12" t="str">
        <f>IF(COUNTIF($D$2:D841,$D$1)&lt;COUNTIF(TaskList2[RESPONSABLE],$D$1)+COUNTIF(TaskList3[RESPONSABLE],$D$1)+COUNTIF(TaskList1[RESPONSABLE],$D$1),$D$1,"")</f>
        <v/>
      </c>
      <c r="E842" s="13" t="str">
        <f t="array" ref="E842">IF(TaskList15[[#This Row],[RESPONSABLE]]="","",IFERROR(INDEX(TaskList1[DATE LIMITE],SMALL(IF(TaskList1[RESPONSABLE]=$D$1,ROW(TaskList1[RESPONSABLE])-1),COUNTIF($D$3:D842,TaskList15[[#This Row],[RESPONSABLE]]))),IFERROR(INDEX(TaskList2[DATE LIMITE],SMALL(IF(TaskList2[RESPONSABLE]=$D$1,ROW(TaskList2[RESPONSABLE])-1),COUNTIF($D$3:D842,TaskList15[[#This Row],[RESPONSABLE]])-COUNTIF(TaskList1[RESPONSABLE],$D$1))),INDEX(TaskList3[DATE LIMITE],SMALL(IF(TaskList3[RESPONSABLE]=$D$1,ROW(TaskList3[RESPONSABLE])-1),COUNTIF($D$3:D842,TaskList15[[#This Row],[RESPONSABLE]])-COUNTIF(TaskList2[RESPONSABLE],$D$1)-COUNTIF(TaskList1[RESPONSABLE],$D$1))))))</f>
        <v/>
      </c>
      <c r="F842" s="10" t="str">
        <f t="array" ref="F842">IF(TaskList15[[#This Row],[RESPONSABLE]]="","",IFERROR(INDEX(TaskList1[STATUT],SMALL(IF(TaskList1[RESPONSABLE]=$D$1,ROW(TaskList1[RESPONSABLE])-1),COUNTIF($D$3:D842,TaskList15[[#This Row],[RESPONSABLE]]))),IFERROR(INDEX(TaskList2[STATUT],SMALL(IF(TaskList2[RESPONSABLE]=$D$1,ROW(TaskList2[RESPONSABLE])-1),COUNTIF($D$3:D842,TaskList15[[#This Row],[RESPONSABLE]])-COUNTIF(TaskList1[RESPONSABLE],$D$1))),INDEX(TaskList3[STATUT],SMALL(IF(TaskList3[RESPONSABLE]=$D$1,ROW(TaskList3[RESPONSABLE])-1),COUNTIF($D$3:D842,TaskList15[[#This Row],[RESPONSABLE]])-COUNTIF(TaskList2[RESPONSABLE],$D$1)-COUNTIF(TaskList1[RESPONSABLE],$D$1))))))</f>
        <v/>
      </c>
    </row>
    <row r="843" spans="1:6" x14ac:dyDescent="0.3">
      <c r="A843" s="10" t="str">
        <f t="array" ref="A843">IF(TaskList15[[#This Row],[RESPONSABLE]]="","",IFERROR(INDEX(TaskList1[THÈME],SMALL(IF(TaskList1[RESPONSABLE]=$D$1,ROW(TaskList1[RESPONSABLE])-1),COUNTIF($D$3:D843,TaskList15[[#This Row],[RESPONSABLE]]))),IFERROR(INDEX(TaskList2[THÈME],SMALL(IF(TaskList2[RESPONSABLE]=$D$1,ROW(TaskList2[RESPONSABLE])-1),COUNTIF($D$3:D843,TaskList15[[#This Row],[RESPONSABLE]])-COUNTIF(TaskList1[RESPONSABLE],$D$1))),INDEX(TaskList3[THÈME],SMALL(IF(TaskList3[RESPONSABLE]=$D$1,ROW(TaskList3[RESPONSABLE])-1),COUNTIF($D$3:D843,TaskList15[[#This Row],[RESPONSABLE]])-COUNTIF(TaskList2[RESPONSABLE],$D$1)-COUNTIF(TaskList1[RESPONSABLE],$D$1))))))</f>
        <v/>
      </c>
      <c r="B843" s="10" t="str">
        <f t="array" ref="B843">IF(TaskList15[[#This Row],[RESPONSABLE]]="","",IFERROR(INDEX(TaskList1[AXE],SMALL(IF(TaskList1[RESPONSABLE]=$D$1,ROW(TaskList1[RESPONSABLE])-1),COUNTIF($D$3:D843,TaskList15[[#This Row],[RESPONSABLE]]))),IFERROR(INDEX(TaskList2[AXE],SMALL(IF(TaskList2[RESPONSABLE]=$D$1,ROW(TaskList2[RESPONSABLE])-1),COUNTIF($D$3:D843,TaskList15[[#This Row],[RESPONSABLE]])-COUNTIF(TaskList1[RESPONSABLE],$D$1))),INDEX(TaskList3[AXE],SMALL(IF(TaskList3[RESPONSABLE]=$D$1,ROW(TaskList3[RESPONSABLE])-1),COUNTIF($D$3:D843,TaskList15[[#This Row],[RESPONSABLE]])-COUNTIF(TaskList2[RESPONSABLE],$D$1)-COUNTIF(TaskList1[RESPONSABLE],$D$1))))))</f>
        <v/>
      </c>
      <c r="D843" s="12" t="str">
        <f>IF(COUNTIF($D$2:D842,$D$1)&lt;COUNTIF(TaskList2[RESPONSABLE],$D$1)+COUNTIF(TaskList3[RESPONSABLE],$D$1)+COUNTIF(TaskList1[RESPONSABLE],$D$1),$D$1,"")</f>
        <v/>
      </c>
      <c r="E843" s="13" t="str">
        <f t="array" ref="E843">IF(TaskList15[[#This Row],[RESPONSABLE]]="","",IFERROR(INDEX(TaskList1[DATE LIMITE],SMALL(IF(TaskList1[RESPONSABLE]=$D$1,ROW(TaskList1[RESPONSABLE])-1),COUNTIF($D$3:D843,TaskList15[[#This Row],[RESPONSABLE]]))),IFERROR(INDEX(TaskList2[DATE LIMITE],SMALL(IF(TaskList2[RESPONSABLE]=$D$1,ROW(TaskList2[RESPONSABLE])-1),COUNTIF($D$3:D843,TaskList15[[#This Row],[RESPONSABLE]])-COUNTIF(TaskList1[RESPONSABLE],$D$1))),INDEX(TaskList3[DATE LIMITE],SMALL(IF(TaskList3[RESPONSABLE]=$D$1,ROW(TaskList3[RESPONSABLE])-1),COUNTIF($D$3:D843,TaskList15[[#This Row],[RESPONSABLE]])-COUNTIF(TaskList2[RESPONSABLE],$D$1)-COUNTIF(TaskList1[RESPONSABLE],$D$1))))))</f>
        <v/>
      </c>
      <c r="F843" s="10" t="str">
        <f t="array" ref="F843">IF(TaskList15[[#This Row],[RESPONSABLE]]="","",IFERROR(INDEX(TaskList1[STATUT],SMALL(IF(TaskList1[RESPONSABLE]=$D$1,ROW(TaskList1[RESPONSABLE])-1),COUNTIF($D$3:D843,TaskList15[[#This Row],[RESPONSABLE]]))),IFERROR(INDEX(TaskList2[STATUT],SMALL(IF(TaskList2[RESPONSABLE]=$D$1,ROW(TaskList2[RESPONSABLE])-1),COUNTIF($D$3:D843,TaskList15[[#This Row],[RESPONSABLE]])-COUNTIF(TaskList1[RESPONSABLE],$D$1))),INDEX(TaskList3[STATUT],SMALL(IF(TaskList3[RESPONSABLE]=$D$1,ROW(TaskList3[RESPONSABLE])-1),COUNTIF($D$3:D843,TaskList15[[#This Row],[RESPONSABLE]])-COUNTIF(TaskList2[RESPONSABLE],$D$1)-COUNTIF(TaskList1[RESPONSABLE],$D$1))))))</f>
        <v/>
      </c>
    </row>
    <row r="844" spans="1:6" x14ac:dyDescent="0.3">
      <c r="A844" s="10" t="str">
        <f t="array" ref="A844">IF(TaskList15[[#This Row],[RESPONSABLE]]="","",IFERROR(INDEX(TaskList1[THÈME],SMALL(IF(TaskList1[RESPONSABLE]=$D$1,ROW(TaskList1[RESPONSABLE])-1),COUNTIF($D$3:D844,TaskList15[[#This Row],[RESPONSABLE]]))),IFERROR(INDEX(TaskList2[THÈME],SMALL(IF(TaskList2[RESPONSABLE]=$D$1,ROW(TaskList2[RESPONSABLE])-1),COUNTIF($D$3:D844,TaskList15[[#This Row],[RESPONSABLE]])-COUNTIF(TaskList1[RESPONSABLE],$D$1))),INDEX(TaskList3[THÈME],SMALL(IF(TaskList3[RESPONSABLE]=$D$1,ROW(TaskList3[RESPONSABLE])-1),COUNTIF($D$3:D844,TaskList15[[#This Row],[RESPONSABLE]])-COUNTIF(TaskList2[RESPONSABLE],$D$1)-COUNTIF(TaskList1[RESPONSABLE],$D$1))))))</f>
        <v/>
      </c>
      <c r="B844" s="10" t="str">
        <f t="array" ref="B844">IF(TaskList15[[#This Row],[RESPONSABLE]]="","",IFERROR(INDEX(TaskList1[AXE],SMALL(IF(TaskList1[RESPONSABLE]=$D$1,ROW(TaskList1[RESPONSABLE])-1),COUNTIF($D$3:D844,TaskList15[[#This Row],[RESPONSABLE]]))),IFERROR(INDEX(TaskList2[AXE],SMALL(IF(TaskList2[RESPONSABLE]=$D$1,ROW(TaskList2[RESPONSABLE])-1),COUNTIF($D$3:D844,TaskList15[[#This Row],[RESPONSABLE]])-COUNTIF(TaskList1[RESPONSABLE],$D$1))),INDEX(TaskList3[AXE],SMALL(IF(TaskList3[RESPONSABLE]=$D$1,ROW(TaskList3[RESPONSABLE])-1),COUNTIF($D$3:D844,TaskList15[[#This Row],[RESPONSABLE]])-COUNTIF(TaskList2[RESPONSABLE],$D$1)-COUNTIF(TaskList1[RESPONSABLE],$D$1))))))</f>
        <v/>
      </c>
      <c r="D844" s="12" t="str">
        <f>IF(COUNTIF($D$2:D843,$D$1)&lt;COUNTIF(TaskList2[RESPONSABLE],$D$1)+COUNTIF(TaskList3[RESPONSABLE],$D$1)+COUNTIF(TaskList1[RESPONSABLE],$D$1),$D$1,"")</f>
        <v/>
      </c>
      <c r="E844" s="13" t="str">
        <f t="array" ref="E844">IF(TaskList15[[#This Row],[RESPONSABLE]]="","",IFERROR(INDEX(TaskList1[DATE LIMITE],SMALL(IF(TaskList1[RESPONSABLE]=$D$1,ROW(TaskList1[RESPONSABLE])-1),COUNTIF($D$3:D844,TaskList15[[#This Row],[RESPONSABLE]]))),IFERROR(INDEX(TaskList2[DATE LIMITE],SMALL(IF(TaskList2[RESPONSABLE]=$D$1,ROW(TaskList2[RESPONSABLE])-1),COUNTIF($D$3:D844,TaskList15[[#This Row],[RESPONSABLE]])-COUNTIF(TaskList1[RESPONSABLE],$D$1))),INDEX(TaskList3[DATE LIMITE],SMALL(IF(TaskList3[RESPONSABLE]=$D$1,ROW(TaskList3[RESPONSABLE])-1),COUNTIF($D$3:D844,TaskList15[[#This Row],[RESPONSABLE]])-COUNTIF(TaskList2[RESPONSABLE],$D$1)-COUNTIF(TaskList1[RESPONSABLE],$D$1))))))</f>
        <v/>
      </c>
      <c r="F844" s="10" t="str">
        <f t="array" ref="F844">IF(TaskList15[[#This Row],[RESPONSABLE]]="","",IFERROR(INDEX(TaskList1[STATUT],SMALL(IF(TaskList1[RESPONSABLE]=$D$1,ROW(TaskList1[RESPONSABLE])-1),COUNTIF($D$3:D844,TaskList15[[#This Row],[RESPONSABLE]]))),IFERROR(INDEX(TaskList2[STATUT],SMALL(IF(TaskList2[RESPONSABLE]=$D$1,ROW(TaskList2[RESPONSABLE])-1),COUNTIF($D$3:D844,TaskList15[[#This Row],[RESPONSABLE]])-COUNTIF(TaskList1[RESPONSABLE],$D$1))),INDEX(TaskList3[STATUT],SMALL(IF(TaskList3[RESPONSABLE]=$D$1,ROW(TaskList3[RESPONSABLE])-1),COUNTIF($D$3:D844,TaskList15[[#This Row],[RESPONSABLE]])-COUNTIF(TaskList2[RESPONSABLE],$D$1)-COUNTIF(TaskList1[RESPONSABLE],$D$1))))))</f>
        <v/>
      </c>
    </row>
    <row r="845" spans="1:6" x14ac:dyDescent="0.3">
      <c r="A845" s="10" t="str">
        <f t="array" ref="A845">IF(TaskList15[[#This Row],[RESPONSABLE]]="","",IFERROR(INDEX(TaskList1[THÈME],SMALL(IF(TaskList1[RESPONSABLE]=$D$1,ROW(TaskList1[RESPONSABLE])-1),COUNTIF($D$3:D845,TaskList15[[#This Row],[RESPONSABLE]]))),IFERROR(INDEX(TaskList2[THÈME],SMALL(IF(TaskList2[RESPONSABLE]=$D$1,ROW(TaskList2[RESPONSABLE])-1),COUNTIF($D$3:D845,TaskList15[[#This Row],[RESPONSABLE]])-COUNTIF(TaskList1[RESPONSABLE],$D$1))),INDEX(TaskList3[THÈME],SMALL(IF(TaskList3[RESPONSABLE]=$D$1,ROW(TaskList3[RESPONSABLE])-1),COUNTIF($D$3:D845,TaskList15[[#This Row],[RESPONSABLE]])-COUNTIF(TaskList2[RESPONSABLE],$D$1)-COUNTIF(TaskList1[RESPONSABLE],$D$1))))))</f>
        <v/>
      </c>
      <c r="B845" s="10" t="str">
        <f t="array" ref="B845">IF(TaskList15[[#This Row],[RESPONSABLE]]="","",IFERROR(INDEX(TaskList1[AXE],SMALL(IF(TaskList1[RESPONSABLE]=$D$1,ROW(TaskList1[RESPONSABLE])-1),COUNTIF($D$3:D845,TaskList15[[#This Row],[RESPONSABLE]]))),IFERROR(INDEX(TaskList2[AXE],SMALL(IF(TaskList2[RESPONSABLE]=$D$1,ROW(TaskList2[RESPONSABLE])-1),COUNTIF($D$3:D845,TaskList15[[#This Row],[RESPONSABLE]])-COUNTIF(TaskList1[RESPONSABLE],$D$1))),INDEX(TaskList3[AXE],SMALL(IF(TaskList3[RESPONSABLE]=$D$1,ROW(TaskList3[RESPONSABLE])-1),COUNTIF($D$3:D845,TaskList15[[#This Row],[RESPONSABLE]])-COUNTIF(TaskList2[RESPONSABLE],$D$1)-COUNTIF(TaskList1[RESPONSABLE],$D$1))))))</f>
        <v/>
      </c>
      <c r="D845" s="12" t="str">
        <f>IF(COUNTIF($D$2:D844,$D$1)&lt;COUNTIF(TaskList2[RESPONSABLE],$D$1)+COUNTIF(TaskList3[RESPONSABLE],$D$1)+COUNTIF(TaskList1[RESPONSABLE],$D$1),$D$1,"")</f>
        <v/>
      </c>
      <c r="E845" s="13" t="str">
        <f t="array" ref="E845">IF(TaskList15[[#This Row],[RESPONSABLE]]="","",IFERROR(INDEX(TaskList1[DATE LIMITE],SMALL(IF(TaskList1[RESPONSABLE]=$D$1,ROW(TaskList1[RESPONSABLE])-1),COUNTIF($D$3:D845,TaskList15[[#This Row],[RESPONSABLE]]))),IFERROR(INDEX(TaskList2[DATE LIMITE],SMALL(IF(TaskList2[RESPONSABLE]=$D$1,ROW(TaskList2[RESPONSABLE])-1),COUNTIF($D$3:D845,TaskList15[[#This Row],[RESPONSABLE]])-COUNTIF(TaskList1[RESPONSABLE],$D$1))),INDEX(TaskList3[DATE LIMITE],SMALL(IF(TaskList3[RESPONSABLE]=$D$1,ROW(TaskList3[RESPONSABLE])-1),COUNTIF($D$3:D845,TaskList15[[#This Row],[RESPONSABLE]])-COUNTIF(TaskList2[RESPONSABLE],$D$1)-COUNTIF(TaskList1[RESPONSABLE],$D$1))))))</f>
        <v/>
      </c>
      <c r="F845" s="10" t="str">
        <f t="array" ref="F845">IF(TaskList15[[#This Row],[RESPONSABLE]]="","",IFERROR(INDEX(TaskList1[STATUT],SMALL(IF(TaskList1[RESPONSABLE]=$D$1,ROW(TaskList1[RESPONSABLE])-1),COUNTIF($D$3:D845,TaskList15[[#This Row],[RESPONSABLE]]))),IFERROR(INDEX(TaskList2[STATUT],SMALL(IF(TaskList2[RESPONSABLE]=$D$1,ROW(TaskList2[RESPONSABLE])-1),COUNTIF($D$3:D845,TaskList15[[#This Row],[RESPONSABLE]])-COUNTIF(TaskList1[RESPONSABLE],$D$1))),INDEX(TaskList3[STATUT],SMALL(IF(TaskList3[RESPONSABLE]=$D$1,ROW(TaskList3[RESPONSABLE])-1),COUNTIF($D$3:D845,TaskList15[[#This Row],[RESPONSABLE]])-COUNTIF(TaskList2[RESPONSABLE],$D$1)-COUNTIF(TaskList1[RESPONSABLE],$D$1))))))</f>
        <v/>
      </c>
    </row>
    <row r="846" spans="1:6" x14ac:dyDescent="0.3">
      <c r="A846" s="10" t="str">
        <f t="array" ref="A846">IF(TaskList15[[#This Row],[RESPONSABLE]]="","",IFERROR(INDEX(TaskList1[THÈME],SMALL(IF(TaskList1[RESPONSABLE]=$D$1,ROW(TaskList1[RESPONSABLE])-1),COUNTIF($D$3:D846,TaskList15[[#This Row],[RESPONSABLE]]))),IFERROR(INDEX(TaskList2[THÈME],SMALL(IF(TaskList2[RESPONSABLE]=$D$1,ROW(TaskList2[RESPONSABLE])-1),COUNTIF($D$3:D846,TaskList15[[#This Row],[RESPONSABLE]])-COUNTIF(TaskList1[RESPONSABLE],$D$1))),INDEX(TaskList3[THÈME],SMALL(IF(TaskList3[RESPONSABLE]=$D$1,ROW(TaskList3[RESPONSABLE])-1),COUNTIF($D$3:D846,TaskList15[[#This Row],[RESPONSABLE]])-COUNTIF(TaskList2[RESPONSABLE],$D$1)-COUNTIF(TaskList1[RESPONSABLE],$D$1))))))</f>
        <v/>
      </c>
      <c r="B846" s="10" t="str">
        <f t="array" ref="B846">IF(TaskList15[[#This Row],[RESPONSABLE]]="","",IFERROR(INDEX(TaskList1[AXE],SMALL(IF(TaskList1[RESPONSABLE]=$D$1,ROW(TaskList1[RESPONSABLE])-1),COUNTIF($D$3:D846,TaskList15[[#This Row],[RESPONSABLE]]))),IFERROR(INDEX(TaskList2[AXE],SMALL(IF(TaskList2[RESPONSABLE]=$D$1,ROW(TaskList2[RESPONSABLE])-1),COUNTIF($D$3:D846,TaskList15[[#This Row],[RESPONSABLE]])-COUNTIF(TaskList1[RESPONSABLE],$D$1))),INDEX(TaskList3[AXE],SMALL(IF(TaskList3[RESPONSABLE]=$D$1,ROW(TaskList3[RESPONSABLE])-1),COUNTIF($D$3:D846,TaskList15[[#This Row],[RESPONSABLE]])-COUNTIF(TaskList2[RESPONSABLE],$D$1)-COUNTIF(TaskList1[RESPONSABLE],$D$1))))))</f>
        <v/>
      </c>
      <c r="D846" s="12" t="str">
        <f>IF(COUNTIF($D$2:D845,$D$1)&lt;COUNTIF(TaskList2[RESPONSABLE],$D$1)+COUNTIF(TaskList3[RESPONSABLE],$D$1)+COUNTIF(TaskList1[RESPONSABLE],$D$1),$D$1,"")</f>
        <v/>
      </c>
      <c r="E846" s="13" t="str">
        <f t="array" ref="E846">IF(TaskList15[[#This Row],[RESPONSABLE]]="","",IFERROR(INDEX(TaskList1[DATE LIMITE],SMALL(IF(TaskList1[RESPONSABLE]=$D$1,ROW(TaskList1[RESPONSABLE])-1),COUNTIF($D$3:D846,TaskList15[[#This Row],[RESPONSABLE]]))),IFERROR(INDEX(TaskList2[DATE LIMITE],SMALL(IF(TaskList2[RESPONSABLE]=$D$1,ROW(TaskList2[RESPONSABLE])-1),COUNTIF($D$3:D846,TaskList15[[#This Row],[RESPONSABLE]])-COUNTIF(TaskList1[RESPONSABLE],$D$1))),INDEX(TaskList3[DATE LIMITE],SMALL(IF(TaskList3[RESPONSABLE]=$D$1,ROW(TaskList3[RESPONSABLE])-1),COUNTIF($D$3:D846,TaskList15[[#This Row],[RESPONSABLE]])-COUNTIF(TaskList2[RESPONSABLE],$D$1)-COUNTIF(TaskList1[RESPONSABLE],$D$1))))))</f>
        <v/>
      </c>
      <c r="F846" s="10" t="str">
        <f t="array" ref="F846">IF(TaskList15[[#This Row],[RESPONSABLE]]="","",IFERROR(INDEX(TaskList1[STATUT],SMALL(IF(TaskList1[RESPONSABLE]=$D$1,ROW(TaskList1[RESPONSABLE])-1),COUNTIF($D$3:D846,TaskList15[[#This Row],[RESPONSABLE]]))),IFERROR(INDEX(TaskList2[STATUT],SMALL(IF(TaskList2[RESPONSABLE]=$D$1,ROW(TaskList2[RESPONSABLE])-1),COUNTIF($D$3:D846,TaskList15[[#This Row],[RESPONSABLE]])-COUNTIF(TaskList1[RESPONSABLE],$D$1))),INDEX(TaskList3[STATUT],SMALL(IF(TaskList3[RESPONSABLE]=$D$1,ROW(TaskList3[RESPONSABLE])-1),COUNTIF($D$3:D846,TaskList15[[#This Row],[RESPONSABLE]])-COUNTIF(TaskList2[RESPONSABLE],$D$1)-COUNTIF(TaskList1[RESPONSABLE],$D$1))))))</f>
        <v/>
      </c>
    </row>
    <row r="847" spans="1:6" x14ac:dyDescent="0.3">
      <c r="A847" s="10" t="str">
        <f t="array" ref="A847">IF(TaskList15[[#This Row],[RESPONSABLE]]="","",IFERROR(INDEX(TaskList1[THÈME],SMALL(IF(TaskList1[RESPONSABLE]=$D$1,ROW(TaskList1[RESPONSABLE])-1),COUNTIF($D$3:D847,TaskList15[[#This Row],[RESPONSABLE]]))),IFERROR(INDEX(TaskList2[THÈME],SMALL(IF(TaskList2[RESPONSABLE]=$D$1,ROW(TaskList2[RESPONSABLE])-1),COUNTIF($D$3:D847,TaskList15[[#This Row],[RESPONSABLE]])-COUNTIF(TaskList1[RESPONSABLE],$D$1))),INDEX(TaskList3[THÈME],SMALL(IF(TaskList3[RESPONSABLE]=$D$1,ROW(TaskList3[RESPONSABLE])-1),COUNTIF($D$3:D847,TaskList15[[#This Row],[RESPONSABLE]])-COUNTIF(TaskList2[RESPONSABLE],$D$1)-COUNTIF(TaskList1[RESPONSABLE],$D$1))))))</f>
        <v/>
      </c>
      <c r="B847" s="10" t="str">
        <f t="array" ref="B847">IF(TaskList15[[#This Row],[RESPONSABLE]]="","",IFERROR(INDEX(TaskList1[AXE],SMALL(IF(TaskList1[RESPONSABLE]=$D$1,ROW(TaskList1[RESPONSABLE])-1),COUNTIF($D$3:D847,TaskList15[[#This Row],[RESPONSABLE]]))),IFERROR(INDEX(TaskList2[AXE],SMALL(IF(TaskList2[RESPONSABLE]=$D$1,ROW(TaskList2[RESPONSABLE])-1),COUNTIF($D$3:D847,TaskList15[[#This Row],[RESPONSABLE]])-COUNTIF(TaskList1[RESPONSABLE],$D$1))),INDEX(TaskList3[AXE],SMALL(IF(TaskList3[RESPONSABLE]=$D$1,ROW(TaskList3[RESPONSABLE])-1),COUNTIF($D$3:D847,TaskList15[[#This Row],[RESPONSABLE]])-COUNTIF(TaskList2[RESPONSABLE],$D$1)-COUNTIF(TaskList1[RESPONSABLE],$D$1))))))</f>
        <v/>
      </c>
      <c r="D847" s="12" t="str">
        <f>IF(COUNTIF($D$2:D846,$D$1)&lt;COUNTIF(TaskList2[RESPONSABLE],$D$1)+COUNTIF(TaskList3[RESPONSABLE],$D$1)+COUNTIF(TaskList1[RESPONSABLE],$D$1),$D$1,"")</f>
        <v/>
      </c>
      <c r="E847" s="13" t="str">
        <f t="array" ref="E847">IF(TaskList15[[#This Row],[RESPONSABLE]]="","",IFERROR(INDEX(TaskList1[DATE LIMITE],SMALL(IF(TaskList1[RESPONSABLE]=$D$1,ROW(TaskList1[RESPONSABLE])-1),COUNTIF($D$3:D847,TaskList15[[#This Row],[RESPONSABLE]]))),IFERROR(INDEX(TaskList2[DATE LIMITE],SMALL(IF(TaskList2[RESPONSABLE]=$D$1,ROW(TaskList2[RESPONSABLE])-1),COUNTIF($D$3:D847,TaskList15[[#This Row],[RESPONSABLE]])-COUNTIF(TaskList1[RESPONSABLE],$D$1))),INDEX(TaskList3[DATE LIMITE],SMALL(IF(TaskList3[RESPONSABLE]=$D$1,ROW(TaskList3[RESPONSABLE])-1),COUNTIF($D$3:D847,TaskList15[[#This Row],[RESPONSABLE]])-COUNTIF(TaskList2[RESPONSABLE],$D$1)-COUNTIF(TaskList1[RESPONSABLE],$D$1))))))</f>
        <v/>
      </c>
      <c r="F847" s="10" t="str">
        <f t="array" ref="F847">IF(TaskList15[[#This Row],[RESPONSABLE]]="","",IFERROR(INDEX(TaskList1[STATUT],SMALL(IF(TaskList1[RESPONSABLE]=$D$1,ROW(TaskList1[RESPONSABLE])-1),COUNTIF($D$3:D847,TaskList15[[#This Row],[RESPONSABLE]]))),IFERROR(INDEX(TaskList2[STATUT],SMALL(IF(TaskList2[RESPONSABLE]=$D$1,ROW(TaskList2[RESPONSABLE])-1),COUNTIF($D$3:D847,TaskList15[[#This Row],[RESPONSABLE]])-COUNTIF(TaskList1[RESPONSABLE],$D$1))),INDEX(TaskList3[STATUT],SMALL(IF(TaskList3[RESPONSABLE]=$D$1,ROW(TaskList3[RESPONSABLE])-1),COUNTIF($D$3:D847,TaskList15[[#This Row],[RESPONSABLE]])-COUNTIF(TaskList2[RESPONSABLE],$D$1)-COUNTIF(TaskList1[RESPONSABLE],$D$1))))))</f>
        <v/>
      </c>
    </row>
    <row r="848" spans="1:6" x14ac:dyDescent="0.3">
      <c r="A848" s="10" t="str">
        <f t="array" ref="A848">IF(TaskList15[[#This Row],[RESPONSABLE]]="","",IFERROR(INDEX(TaskList1[THÈME],SMALL(IF(TaskList1[RESPONSABLE]=$D$1,ROW(TaskList1[RESPONSABLE])-1),COUNTIF($D$3:D848,TaskList15[[#This Row],[RESPONSABLE]]))),IFERROR(INDEX(TaskList2[THÈME],SMALL(IF(TaskList2[RESPONSABLE]=$D$1,ROW(TaskList2[RESPONSABLE])-1),COUNTIF($D$3:D848,TaskList15[[#This Row],[RESPONSABLE]])-COUNTIF(TaskList1[RESPONSABLE],$D$1))),INDEX(TaskList3[THÈME],SMALL(IF(TaskList3[RESPONSABLE]=$D$1,ROW(TaskList3[RESPONSABLE])-1),COUNTIF($D$3:D848,TaskList15[[#This Row],[RESPONSABLE]])-COUNTIF(TaskList2[RESPONSABLE],$D$1)-COUNTIF(TaskList1[RESPONSABLE],$D$1))))))</f>
        <v/>
      </c>
      <c r="B848" s="10" t="str">
        <f t="array" ref="B848">IF(TaskList15[[#This Row],[RESPONSABLE]]="","",IFERROR(INDEX(TaskList1[AXE],SMALL(IF(TaskList1[RESPONSABLE]=$D$1,ROW(TaskList1[RESPONSABLE])-1),COUNTIF($D$3:D848,TaskList15[[#This Row],[RESPONSABLE]]))),IFERROR(INDEX(TaskList2[AXE],SMALL(IF(TaskList2[RESPONSABLE]=$D$1,ROW(TaskList2[RESPONSABLE])-1),COUNTIF($D$3:D848,TaskList15[[#This Row],[RESPONSABLE]])-COUNTIF(TaskList1[RESPONSABLE],$D$1))),INDEX(TaskList3[AXE],SMALL(IF(TaskList3[RESPONSABLE]=$D$1,ROW(TaskList3[RESPONSABLE])-1),COUNTIF($D$3:D848,TaskList15[[#This Row],[RESPONSABLE]])-COUNTIF(TaskList2[RESPONSABLE],$D$1)-COUNTIF(TaskList1[RESPONSABLE],$D$1))))))</f>
        <v/>
      </c>
      <c r="D848" s="12" t="str">
        <f>IF(COUNTIF($D$2:D847,$D$1)&lt;COUNTIF(TaskList2[RESPONSABLE],$D$1)+COUNTIF(TaskList3[RESPONSABLE],$D$1)+COUNTIF(TaskList1[RESPONSABLE],$D$1),$D$1,"")</f>
        <v/>
      </c>
      <c r="E848" s="13" t="str">
        <f t="array" ref="E848">IF(TaskList15[[#This Row],[RESPONSABLE]]="","",IFERROR(INDEX(TaskList1[DATE LIMITE],SMALL(IF(TaskList1[RESPONSABLE]=$D$1,ROW(TaskList1[RESPONSABLE])-1),COUNTIF($D$3:D848,TaskList15[[#This Row],[RESPONSABLE]]))),IFERROR(INDEX(TaskList2[DATE LIMITE],SMALL(IF(TaskList2[RESPONSABLE]=$D$1,ROW(TaskList2[RESPONSABLE])-1),COUNTIF($D$3:D848,TaskList15[[#This Row],[RESPONSABLE]])-COUNTIF(TaskList1[RESPONSABLE],$D$1))),INDEX(TaskList3[DATE LIMITE],SMALL(IF(TaskList3[RESPONSABLE]=$D$1,ROW(TaskList3[RESPONSABLE])-1),COUNTIF($D$3:D848,TaskList15[[#This Row],[RESPONSABLE]])-COUNTIF(TaskList2[RESPONSABLE],$D$1)-COUNTIF(TaskList1[RESPONSABLE],$D$1))))))</f>
        <v/>
      </c>
      <c r="F848" s="10" t="str">
        <f t="array" ref="F848">IF(TaskList15[[#This Row],[RESPONSABLE]]="","",IFERROR(INDEX(TaskList1[STATUT],SMALL(IF(TaskList1[RESPONSABLE]=$D$1,ROW(TaskList1[RESPONSABLE])-1),COUNTIF($D$3:D848,TaskList15[[#This Row],[RESPONSABLE]]))),IFERROR(INDEX(TaskList2[STATUT],SMALL(IF(TaskList2[RESPONSABLE]=$D$1,ROW(TaskList2[RESPONSABLE])-1),COUNTIF($D$3:D848,TaskList15[[#This Row],[RESPONSABLE]])-COUNTIF(TaskList1[RESPONSABLE],$D$1))),INDEX(TaskList3[STATUT],SMALL(IF(TaskList3[RESPONSABLE]=$D$1,ROW(TaskList3[RESPONSABLE])-1),COUNTIF($D$3:D848,TaskList15[[#This Row],[RESPONSABLE]])-COUNTIF(TaskList2[RESPONSABLE],$D$1)-COUNTIF(TaskList1[RESPONSABLE],$D$1))))))</f>
        <v/>
      </c>
    </row>
    <row r="849" spans="1:6" x14ac:dyDescent="0.3">
      <c r="A849" s="10" t="str">
        <f t="array" ref="A849">IF(TaskList15[[#This Row],[RESPONSABLE]]="","",IFERROR(INDEX(TaskList1[THÈME],SMALL(IF(TaskList1[RESPONSABLE]=$D$1,ROW(TaskList1[RESPONSABLE])-1),COUNTIF($D$3:D849,TaskList15[[#This Row],[RESPONSABLE]]))),IFERROR(INDEX(TaskList2[THÈME],SMALL(IF(TaskList2[RESPONSABLE]=$D$1,ROW(TaskList2[RESPONSABLE])-1),COUNTIF($D$3:D849,TaskList15[[#This Row],[RESPONSABLE]])-COUNTIF(TaskList1[RESPONSABLE],$D$1))),INDEX(TaskList3[THÈME],SMALL(IF(TaskList3[RESPONSABLE]=$D$1,ROW(TaskList3[RESPONSABLE])-1),COUNTIF($D$3:D849,TaskList15[[#This Row],[RESPONSABLE]])-COUNTIF(TaskList2[RESPONSABLE],$D$1)-COUNTIF(TaskList1[RESPONSABLE],$D$1))))))</f>
        <v/>
      </c>
      <c r="B849" s="10" t="str">
        <f t="array" ref="B849">IF(TaskList15[[#This Row],[RESPONSABLE]]="","",IFERROR(INDEX(TaskList1[AXE],SMALL(IF(TaskList1[RESPONSABLE]=$D$1,ROW(TaskList1[RESPONSABLE])-1),COUNTIF($D$3:D849,TaskList15[[#This Row],[RESPONSABLE]]))),IFERROR(INDEX(TaskList2[AXE],SMALL(IF(TaskList2[RESPONSABLE]=$D$1,ROW(TaskList2[RESPONSABLE])-1),COUNTIF($D$3:D849,TaskList15[[#This Row],[RESPONSABLE]])-COUNTIF(TaskList1[RESPONSABLE],$D$1))),INDEX(TaskList3[AXE],SMALL(IF(TaskList3[RESPONSABLE]=$D$1,ROW(TaskList3[RESPONSABLE])-1),COUNTIF($D$3:D849,TaskList15[[#This Row],[RESPONSABLE]])-COUNTIF(TaskList2[RESPONSABLE],$D$1)-COUNTIF(TaskList1[RESPONSABLE],$D$1))))))</f>
        <v/>
      </c>
      <c r="D849" s="12" t="str">
        <f>IF(COUNTIF($D$2:D848,$D$1)&lt;COUNTIF(TaskList2[RESPONSABLE],$D$1)+COUNTIF(TaskList3[RESPONSABLE],$D$1)+COUNTIF(TaskList1[RESPONSABLE],$D$1),$D$1,"")</f>
        <v/>
      </c>
      <c r="E849" s="13" t="str">
        <f t="array" ref="E849">IF(TaskList15[[#This Row],[RESPONSABLE]]="","",IFERROR(INDEX(TaskList1[DATE LIMITE],SMALL(IF(TaskList1[RESPONSABLE]=$D$1,ROW(TaskList1[RESPONSABLE])-1),COUNTIF($D$3:D849,TaskList15[[#This Row],[RESPONSABLE]]))),IFERROR(INDEX(TaskList2[DATE LIMITE],SMALL(IF(TaskList2[RESPONSABLE]=$D$1,ROW(TaskList2[RESPONSABLE])-1),COUNTIF($D$3:D849,TaskList15[[#This Row],[RESPONSABLE]])-COUNTIF(TaskList1[RESPONSABLE],$D$1))),INDEX(TaskList3[DATE LIMITE],SMALL(IF(TaskList3[RESPONSABLE]=$D$1,ROW(TaskList3[RESPONSABLE])-1),COUNTIF($D$3:D849,TaskList15[[#This Row],[RESPONSABLE]])-COUNTIF(TaskList2[RESPONSABLE],$D$1)-COUNTIF(TaskList1[RESPONSABLE],$D$1))))))</f>
        <v/>
      </c>
      <c r="F849" s="10" t="str">
        <f t="array" ref="F849">IF(TaskList15[[#This Row],[RESPONSABLE]]="","",IFERROR(INDEX(TaskList1[STATUT],SMALL(IF(TaskList1[RESPONSABLE]=$D$1,ROW(TaskList1[RESPONSABLE])-1),COUNTIF($D$3:D849,TaskList15[[#This Row],[RESPONSABLE]]))),IFERROR(INDEX(TaskList2[STATUT],SMALL(IF(TaskList2[RESPONSABLE]=$D$1,ROW(TaskList2[RESPONSABLE])-1),COUNTIF($D$3:D849,TaskList15[[#This Row],[RESPONSABLE]])-COUNTIF(TaskList1[RESPONSABLE],$D$1))),INDEX(TaskList3[STATUT],SMALL(IF(TaskList3[RESPONSABLE]=$D$1,ROW(TaskList3[RESPONSABLE])-1),COUNTIF($D$3:D849,TaskList15[[#This Row],[RESPONSABLE]])-COUNTIF(TaskList2[RESPONSABLE],$D$1)-COUNTIF(TaskList1[RESPONSABLE],$D$1))))))</f>
        <v/>
      </c>
    </row>
    <row r="850" spans="1:6" x14ac:dyDescent="0.3">
      <c r="A850" s="10" t="str">
        <f t="array" ref="A850">IF(TaskList15[[#This Row],[RESPONSABLE]]="","",IFERROR(INDEX(TaskList1[THÈME],SMALL(IF(TaskList1[RESPONSABLE]=$D$1,ROW(TaskList1[RESPONSABLE])-1),COUNTIF($D$3:D850,TaskList15[[#This Row],[RESPONSABLE]]))),IFERROR(INDEX(TaskList2[THÈME],SMALL(IF(TaskList2[RESPONSABLE]=$D$1,ROW(TaskList2[RESPONSABLE])-1),COUNTIF($D$3:D850,TaskList15[[#This Row],[RESPONSABLE]])-COUNTIF(TaskList1[RESPONSABLE],$D$1))),INDEX(TaskList3[THÈME],SMALL(IF(TaskList3[RESPONSABLE]=$D$1,ROW(TaskList3[RESPONSABLE])-1),COUNTIF($D$3:D850,TaskList15[[#This Row],[RESPONSABLE]])-COUNTIF(TaskList2[RESPONSABLE],$D$1)-COUNTIF(TaskList1[RESPONSABLE],$D$1))))))</f>
        <v/>
      </c>
      <c r="B850" s="10" t="str">
        <f t="array" ref="B850">IF(TaskList15[[#This Row],[RESPONSABLE]]="","",IFERROR(INDEX(TaskList1[AXE],SMALL(IF(TaskList1[RESPONSABLE]=$D$1,ROW(TaskList1[RESPONSABLE])-1),COUNTIF($D$3:D850,TaskList15[[#This Row],[RESPONSABLE]]))),IFERROR(INDEX(TaskList2[AXE],SMALL(IF(TaskList2[RESPONSABLE]=$D$1,ROW(TaskList2[RESPONSABLE])-1),COUNTIF($D$3:D850,TaskList15[[#This Row],[RESPONSABLE]])-COUNTIF(TaskList1[RESPONSABLE],$D$1))),INDEX(TaskList3[AXE],SMALL(IF(TaskList3[RESPONSABLE]=$D$1,ROW(TaskList3[RESPONSABLE])-1),COUNTIF($D$3:D850,TaskList15[[#This Row],[RESPONSABLE]])-COUNTIF(TaskList2[RESPONSABLE],$D$1)-COUNTIF(TaskList1[RESPONSABLE],$D$1))))))</f>
        <v/>
      </c>
      <c r="D850" s="12" t="str">
        <f>IF(COUNTIF($D$2:D849,$D$1)&lt;COUNTIF(TaskList2[RESPONSABLE],$D$1)+COUNTIF(TaskList3[RESPONSABLE],$D$1)+COUNTIF(TaskList1[RESPONSABLE],$D$1),$D$1,"")</f>
        <v/>
      </c>
      <c r="E850" s="13" t="str">
        <f t="array" ref="E850">IF(TaskList15[[#This Row],[RESPONSABLE]]="","",IFERROR(INDEX(TaskList1[DATE LIMITE],SMALL(IF(TaskList1[RESPONSABLE]=$D$1,ROW(TaskList1[RESPONSABLE])-1),COUNTIF($D$3:D850,TaskList15[[#This Row],[RESPONSABLE]]))),IFERROR(INDEX(TaskList2[DATE LIMITE],SMALL(IF(TaskList2[RESPONSABLE]=$D$1,ROW(TaskList2[RESPONSABLE])-1),COUNTIF($D$3:D850,TaskList15[[#This Row],[RESPONSABLE]])-COUNTIF(TaskList1[RESPONSABLE],$D$1))),INDEX(TaskList3[DATE LIMITE],SMALL(IF(TaskList3[RESPONSABLE]=$D$1,ROW(TaskList3[RESPONSABLE])-1),COUNTIF($D$3:D850,TaskList15[[#This Row],[RESPONSABLE]])-COUNTIF(TaskList2[RESPONSABLE],$D$1)-COUNTIF(TaskList1[RESPONSABLE],$D$1))))))</f>
        <v/>
      </c>
      <c r="F850" s="10" t="str">
        <f t="array" ref="F850">IF(TaskList15[[#This Row],[RESPONSABLE]]="","",IFERROR(INDEX(TaskList1[STATUT],SMALL(IF(TaskList1[RESPONSABLE]=$D$1,ROW(TaskList1[RESPONSABLE])-1),COUNTIF($D$3:D850,TaskList15[[#This Row],[RESPONSABLE]]))),IFERROR(INDEX(TaskList2[STATUT],SMALL(IF(TaskList2[RESPONSABLE]=$D$1,ROW(TaskList2[RESPONSABLE])-1),COUNTIF($D$3:D850,TaskList15[[#This Row],[RESPONSABLE]])-COUNTIF(TaskList1[RESPONSABLE],$D$1))),INDEX(TaskList3[STATUT],SMALL(IF(TaskList3[RESPONSABLE]=$D$1,ROW(TaskList3[RESPONSABLE])-1),COUNTIF($D$3:D850,TaskList15[[#This Row],[RESPONSABLE]])-COUNTIF(TaskList2[RESPONSABLE],$D$1)-COUNTIF(TaskList1[RESPONSABLE],$D$1))))))</f>
        <v/>
      </c>
    </row>
    <row r="851" spans="1:6" x14ac:dyDescent="0.3">
      <c r="A851" s="10" t="str">
        <f t="array" ref="A851">IF(TaskList15[[#This Row],[RESPONSABLE]]="","",IFERROR(INDEX(TaskList1[THÈME],SMALL(IF(TaskList1[RESPONSABLE]=$D$1,ROW(TaskList1[RESPONSABLE])-1),COUNTIF($D$3:D851,TaskList15[[#This Row],[RESPONSABLE]]))),IFERROR(INDEX(TaskList2[THÈME],SMALL(IF(TaskList2[RESPONSABLE]=$D$1,ROW(TaskList2[RESPONSABLE])-1),COUNTIF($D$3:D851,TaskList15[[#This Row],[RESPONSABLE]])-COUNTIF(TaskList1[RESPONSABLE],$D$1))),INDEX(TaskList3[THÈME],SMALL(IF(TaskList3[RESPONSABLE]=$D$1,ROW(TaskList3[RESPONSABLE])-1),COUNTIF($D$3:D851,TaskList15[[#This Row],[RESPONSABLE]])-COUNTIF(TaskList2[RESPONSABLE],$D$1)-COUNTIF(TaskList1[RESPONSABLE],$D$1))))))</f>
        <v/>
      </c>
      <c r="B851" s="10" t="str">
        <f t="array" ref="B851">IF(TaskList15[[#This Row],[RESPONSABLE]]="","",IFERROR(INDEX(TaskList1[AXE],SMALL(IF(TaskList1[RESPONSABLE]=$D$1,ROW(TaskList1[RESPONSABLE])-1),COUNTIF($D$3:D851,TaskList15[[#This Row],[RESPONSABLE]]))),IFERROR(INDEX(TaskList2[AXE],SMALL(IF(TaskList2[RESPONSABLE]=$D$1,ROW(TaskList2[RESPONSABLE])-1),COUNTIF($D$3:D851,TaskList15[[#This Row],[RESPONSABLE]])-COUNTIF(TaskList1[RESPONSABLE],$D$1))),INDEX(TaskList3[AXE],SMALL(IF(TaskList3[RESPONSABLE]=$D$1,ROW(TaskList3[RESPONSABLE])-1),COUNTIF($D$3:D851,TaskList15[[#This Row],[RESPONSABLE]])-COUNTIF(TaskList2[RESPONSABLE],$D$1)-COUNTIF(TaskList1[RESPONSABLE],$D$1))))))</f>
        <v/>
      </c>
      <c r="D851" s="12" t="str">
        <f>IF(COUNTIF($D$2:D850,$D$1)&lt;COUNTIF(TaskList2[RESPONSABLE],$D$1)+COUNTIF(TaskList3[RESPONSABLE],$D$1)+COUNTIF(TaskList1[RESPONSABLE],$D$1),$D$1,"")</f>
        <v/>
      </c>
      <c r="E851" s="13" t="str">
        <f t="array" ref="E851">IF(TaskList15[[#This Row],[RESPONSABLE]]="","",IFERROR(INDEX(TaskList1[DATE LIMITE],SMALL(IF(TaskList1[RESPONSABLE]=$D$1,ROW(TaskList1[RESPONSABLE])-1),COUNTIF($D$3:D851,TaskList15[[#This Row],[RESPONSABLE]]))),IFERROR(INDEX(TaskList2[DATE LIMITE],SMALL(IF(TaskList2[RESPONSABLE]=$D$1,ROW(TaskList2[RESPONSABLE])-1),COUNTIF($D$3:D851,TaskList15[[#This Row],[RESPONSABLE]])-COUNTIF(TaskList1[RESPONSABLE],$D$1))),INDEX(TaskList3[DATE LIMITE],SMALL(IF(TaskList3[RESPONSABLE]=$D$1,ROW(TaskList3[RESPONSABLE])-1),COUNTIF($D$3:D851,TaskList15[[#This Row],[RESPONSABLE]])-COUNTIF(TaskList2[RESPONSABLE],$D$1)-COUNTIF(TaskList1[RESPONSABLE],$D$1))))))</f>
        <v/>
      </c>
      <c r="F851" s="10" t="str">
        <f t="array" ref="F851">IF(TaskList15[[#This Row],[RESPONSABLE]]="","",IFERROR(INDEX(TaskList1[STATUT],SMALL(IF(TaskList1[RESPONSABLE]=$D$1,ROW(TaskList1[RESPONSABLE])-1),COUNTIF($D$3:D851,TaskList15[[#This Row],[RESPONSABLE]]))),IFERROR(INDEX(TaskList2[STATUT],SMALL(IF(TaskList2[RESPONSABLE]=$D$1,ROW(TaskList2[RESPONSABLE])-1),COUNTIF($D$3:D851,TaskList15[[#This Row],[RESPONSABLE]])-COUNTIF(TaskList1[RESPONSABLE],$D$1))),INDEX(TaskList3[STATUT],SMALL(IF(TaskList3[RESPONSABLE]=$D$1,ROW(TaskList3[RESPONSABLE])-1),COUNTIF($D$3:D851,TaskList15[[#This Row],[RESPONSABLE]])-COUNTIF(TaskList2[RESPONSABLE],$D$1)-COUNTIF(TaskList1[RESPONSABLE],$D$1))))))</f>
        <v/>
      </c>
    </row>
    <row r="852" spans="1:6" x14ac:dyDescent="0.3">
      <c r="A852" s="10" t="str">
        <f t="array" ref="A852">IF(TaskList15[[#This Row],[RESPONSABLE]]="","",IFERROR(INDEX(TaskList1[THÈME],SMALL(IF(TaskList1[RESPONSABLE]=$D$1,ROW(TaskList1[RESPONSABLE])-1),COUNTIF($D$3:D852,TaskList15[[#This Row],[RESPONSABLE]]))),IFERROR(INDEX(TaskList2[THÈME],SMALL(IF(TaskList2[RESPONSABLE]=$D$1,ROW(TaskList2[RESPONSABLE])-1),COUNTIF($D$3:D852,TaskList15[[#This Row],[RESPONSABLE]])-COUNTIF(TaskList1[RESPONSABLE],$D$1))),INDEX(TaskList3[THÈME],SMALL(IF(TaskList3[RESPONSABLE]=$D$1,ROW(TaskList3[RESPONSABLE])-1),COUNTIF($D$3:D852,TaskList15[[#This Row],[RESPONSABLE]])-COUNTIF(TaskList2[RESPONSABLE],$D$1)-COUNTIF(TaskList1[RESPONSABLE],$D$1))))))</f>
        <v/>
      </c>
      <c r="B852" s="10" t="str">
        <f t="array" ref="B852">IF(TaskList15[[#This Row],[RESPONSABLE]]="","",IFERROR(INDEX(TaskList1[AXE],SMALL(IF(TaskList1[RESPONSABLE]=$D$1,ROW(TaskList1[RESPONSABLE])-1),COUNTIF($D$3:D852,TaskList15[[#This Row],[RESPONSABLE]]))),IFERROR(INDEX(TaskList2[AXE],SMALL(IF(TaskList2[RESPONSABLE]=$D$1,ROW(TaskList2[RESPONSABLE])-1),COUNTIF($D$3:D852,TaskList15[[#This Row],[RESPONSABLE]])-COUNTIF(TaskList1[RESPONSABLE],$D$1))),INDEX(TaskList3[AXE],SMALL(IF(TaskList3[RESPONSABLE]=$D$1,ROW(TaskList3[RESPONSABLE])-1),COUNTIF($D$3:D852,TaskList15[[#This Row],[RESPONSABLE]])-COUNTIF(TaskList2[RESPONSABLE],$D$1)-COUNTIF(TaskList1[RESPONSABLE],$D$1))))))</f>
        <v/>
      </c>
      <c r="D852" s="12" t="str">
        <f>IF(COUNTIF($D$2:D851,$D$1)&lt;COUNTIF(TaskList2[RESPONSABLE],$D$1)+COUNTIF(TaskList3[RESPONSABLE],$D$1)+COUNTIF(TaskList1[RESPONSABLE],$D$1),$D$1,"")</f>
        <v/>
      </c>
      <c r="E852" s="13" t="str">
        <f t="array" ref="E852">IF(TaskList15[[#This Row],[RESPONSABLE]]="","",IFERROR(INDEX(TaskList1[DATE LIMITE],SMALL(IF(TaskList1[RESPONSABLE]=$D$1,ROW(TaskList1[RESPONSABLE])-1),COUNTIF($D$3:D852,TaskList15[[#This Row],[RESPONSABLE]]))),IFERROR(INDEX(TaskList2[DATE LIMITE],SMALL(IF(TaskList2[RESPONSABLE]=$D$1,ROW(TaskList2[RESPONSABLE])-1),COUNTIF($D$3:D852,TaskList15[[#This Row],[RESPONSABLE]])-COUNTIF(TaskList1[RESPONSABLE],$D$1))),INDEX(TaskList3[DATE LIMITE],SMALL(IF(TaskList3[RESPONSABLE]=$D$1,ROW(TaskList3[RESPONSABLE])-1),COUNTIF($D$3:D852,TaskList15[[#This Row],[RESPONSABLE]])-COUNTIF(TaskList2[RESPONSABLE],$D$1)-COUNTIF(TaskList1[RESPONSABLE],$D$1))))))</f>
        <v/>
      </c>
      <c r="F852" s="10" t="str">
        <f t="array" ref="F852">IF(TaskList15[[#This Row],[RESPONSABLE]]="","",IFERROR(INDEX(TaskList1[STATUT],SMALL(IF(TaskList1[RESPONSABLE]=$D$1,ROW(TaskList1[RESPONSABLE])-1),COUNTIF($D$3:D852,TaskList15[[#This Row],[RESPONSABLE]]))),IFERROR(INDEX(TaskList2[STATUT],SMALL(IF(TaskList2[RESPONSABLE]=$D$1,ROW(TaskList2[RESPONSABLE])-1),COUNTIF($D$3:D852,TaskList15[[#This Row],[RESPONSABLE]])-COUNTIF(TaskList1[RESPONSABLE],$D$1))),INDEX(TaskList3[STATUT],SMALL(IF(TaskList3[RESPONSABLE]=$D$1,ROW(TaskList3[RESPONSABLE])-1),COUNTIF($D$3:D852,TaskList15[[#This Row],[RESPONSABLE]])-COUNTIF(TaskList2[RESPONSABLE],$D$1)-COUNTIF(TaskList1[RESPONSABLE],$D$1))))))</f>
        <v/>
      </c>
    </row>
    <row r="853" spans="1:6" x14ac:dyDescent="0.3">
      <c r="A853" s="10" t="str">
        <f t="array" ref="A853">IF(TaskList15[[#This Row],[RESPONSABLE]]="","",IFERROR(INDEX(TaskList1[THÈME],SMALL(IF(TaskList1[RESPONSABLE]=$D$1,ROW(TaskList1[RESPONSABLE])-1),COUNTIF($D$3:D853,TaskList15[[#This Row],[RESPONSABLE]]))),IFERROR(INDEX(TaskList2[THÈME],SMALL(IF(TaskList2[RESPONSABLE]=$D$1,ROW(TaskList2[RESPONSABLE])-1),COUNTIF($D$3:D853,TaskList15[[#This Row],[RESPONSABLE]])-COUNTIF(TaskList1[RESPONSABLE],$D$1))),INDEX(TaskList3[THÈME],SMALL(IF(TaskList3[RESPONSABLE]=$D$1,ROW(TaskList3[RESPONSABLE])-1),COUNTIF($D$3:D853,TaskList15[[#This Row],[RESPONSABLE]])-COUNTIF(TaskList2[RESPONSABLE],$D$1)-COUNTIF(TaskList1[RESPONSABLE],$D$1))))))</f>
        <v/>
      </c>
      <c r="B853" s="10" t="str">
        <f t="array" ref="B853">IF(TaskList15[[#This Row],[RESPONSABLE]]="","",IFERROR(INDEX(TaskList1[AXE],SMALL(IF(TaskList1[RESPONSABLE]=$D$1,ROW(TaskList1[RESPONSABLE])-1),COUNTIF($D$3:D853,TaskList15[[#This Row],[RESPONSABLE]]))),IFERROR(INDEX(TaskList2[AXE],SMALL(IF(TaskList2[RESPONSABLE]=$D$1,ROW(TaskList2[RESPONSABLE])-1),COUNTIF($D$3:D853,TaskList15[[#This Row],[RESPONSABLE]])-COUNTIF(TaskList1[RESPONSABLE],$D$1))),INDEX(TaskList3[AXE],SMALL(IF(TaskList3[RESPONSABLE]=$D$1,ROW(TaskList3[RESPONSABLE])-1),COUNTIF($D$3:D853,TaskList15[[#This Row],[RESPONSABLE]])-COUNTIF(TaskList2[RESPONSABLE],$D$1)-COUNTIF(TaskList1[RESPONSABLE],$D$1))))))</f>
        <v/>
      </c>
      <c r="D853" s="12" t="str">
        <f>IF(COUNTIF($D$2:D852,$D$1)&lt;COUNTIF(TaskList2[RESPONSABLE],$D$1)+COUNTIF(TaskList3[RESPONSABLE],$D$1)+COUNTIF(TaskList1[RESPONSABLE],$D$1),$D$1,"")</f>
        <v/>
      </c>
      <c r="E853" s="13" t="str">
        <f t="array" ref="E853">IF(TaskList15[[#This Row],[RESPONSABLE]]="","",IFERROR(INDEX(TaskList1[DATE LIMITE],SMALL(IF(TaskList1[RESPONSABLE]=$D$1,ROW(TaskList1[RESPONSABLE])-1),COUNTIF($D$3:D853,TaskList15[[#This Row],[RESPONSABLE]]))),IFERROR(INDEX(TaskList2[DATE LIMITE],SMALL(IF(TaskList2[RESPONSABLE]=$D$1,ROW(TaskList2[RESPONSABLE])-1),COUNTIF($D$3:D853,TaskList15[[#This Row],[RESPONSABLE]])-COUNTIF(TaskList1[RESPONSABLE],$D$1))),INDEX(TaskList3[DATE LIMITE],SMALL(IF(TaskList3[RESPONSABLE]=$D$1,ROW(TaskList3[RESPONSABLE])-1),COUNTIF($D$3:D853,TaskList15[[#This Row],[RESPONSABLE]])-COUNTIF(TaskList2[RESPONSABLE],$D$1)-COUNTIF(TaskList1[RESPONSABLE],$D$1))))))</f>
        <v/>
      </c>
      <c r="F853" s="10" t="str">
        <f t="array" ref="F853">IF(TaskList15[[#This Row],[RESPONSABLE]]="","",IFERROR(INDEX(TaskList1[STATUT],SMALL(IF(TaskList1[RESPONSABLE]=$D$1,ROW(TaskList1[RESPONSABLE])-1),COUNTIF($D$3:D853,TaskList15[[#This Row],[RESPONSABLE]]))),IFERROR(INDEX(TaskList2[STATUT],SMALL(IF(TaskList2[RESPONSABLE]=$D$1,ROW(TaskList2[RESPONSABLE])-1),COUNTIF($D$3:D853,TaskList15[[#This Row],[RESPONSABLE]])-COUNTIF(TaskList1[RESPONSABLE],$D$1))),INDEX(TaskList3[STATUT],SMALL(IF(TaskList3[RESPONSABLE]=$D$1,ROW(TaskList3[RESPONSABLE])-1),COUNTIF($D$3:D853,TaskList15[[#This Row],[RESPONSABLE]])-COUNTIF(TaskList2[RESPONSABLE],$D$1)-COUNTIF(TaskList1[RESPONSABLE],$D$1))))))</f>
        <v/>
      </c>
    </row>
    <row r="854" spans="1:6" x14ac:dyDescent="0.3">
      <c r="A854" s="10" t="str">
        <f t="array" ref="A854">IF(TaskList15[[#This Row],[RESPONSABLE]]="","",IFERROR(INDEX(TaskList1[THÈME],SMALL(IF(TaskList1[RESPONSABLE]=$D$1,ROW(TaskList1[RESPONSABLE])-1),COUNTIF($D$3:D854,TaskList15[[#This Row],[RESPONSABLE]]))),IFERROR(INDEX(TaskList2[THÈME],SMALL(IF(TaskList2[RESPONSABLE]=$D$1,ROW(TaskList2[RESPONSABLE])-1),COUNTIF($D$3:D854,TaskList15[[#This Row],[RESPONSABLE]])-COUNTIF(TaskList1[RESPONSABLE],$D$1))),INDEX(TaskList3[THÈME],SMALL(IF(TaskList3[RESPONSABLE]=$D$1,ROW(TaskList3[RESPONSABLE])-1),COUNTIF($D$3:D854,TaskList15[[#This Row],[RESPONSABLE]])-COUNTIF(TaskList2[RESPONSABLE],$D$1)-COUNTIF(TaskList1[RESPONSABLE],$D$1))))))</f>
        <v/>
      </c>
      <c r="B854" s="10" t="str">
        <f t="array" ref="B854">IF(TaskList15[[#This Row],[RESPONSABLE]]="","",IFERROR(INDEX(TaskList1[AXE],SMALL(IF(TaskList1[RESPONSABLE]=$D$1,ROW(TaskList1[RESPONSABLE])-1),COUNTIF($D$3:D854,TaskList15[[#This Row],[RESPONSABLE]]))),IFERROR(INDEX(TaskList2[AXE],SMALL(IF(TaskList2[RESPONSABLE]=$D$1,ROW(TaskList2[RESPONSABLE])-1),COUNTIF($D$3:D854,TaskList15[[#This Row],[RESPONSABLE]])-COUNTIF(TaskList1[RESPONSABLE],$D$1))),INDEX(TaskList3[AXE],SMALL(IF(TaskList3[RESPONSABLE]=$D$1,ROW(TaskList3[RESPONSABLE])-1),COUNTIF($D$3:D854,TaskList15[[#This Row],[RESPONSABLE]])-COUNTIF(TaskList2[RESPONSABLE],$D$1)-COUNTIF(TaskList1[RESPONSABLE],$D$1))))))</f>
        <v/>
      </c>
      <c r="D854" s="12" t="str">
        <f>IF(COUNTIF($D$2:D853,$D$1)&lt;COUNTIF(TaskList2[RESPONSABLE],$D$1)+COUNTIF(TaskList3[RESPONSABLE],$D$1)+COUNTIF(TaskList1[RESPONSABLE],$D$1),$D$1,"")</f>
        <v/>
      </c>
      <c r="E854" s="13" t="str">
        <f t="array" ref="E854">IF(TaskList15[[#This Row],[RESPONSABLE]]="","",IFERROR(INDEX(TaskList1[DATE LIMITE],SMALL(IF(TaskList1[RESPONSABLE]=$D$1,ROW(TaskList1[RESPONSABLE])-1),COUNTIF($D$3:D854,TaskList15[[#This Row],[RESPONSABLE]]))),IFERROR(INDEX(TaskList2[DATE LIMITE],SMALL(IF(TaskList2[RESPONSABLE]=$D$1,ROW(TaskList2[RESPONSABLE])-1),COUNTIF($D$3:D854,TaskList15[[#This Row],[RESPONSABLE]])-COUNTIF(TaskList1[RESPONSABLE],$D$1))),INDEX(TaskList3[DATE LIMITE],SMALL(IF(TaskList3[RESPONSABLE]=$D$1,ROW(TaskList3[RESPONSABLE])-1),COUNTIF($D$3:D854,TaskList15[[#This Row],[RESPONSABLE]])-COUNTIF(TaskList2[RESPONSABLE],$D$1)-COUNTIF(TaskList1[RESPONSABLE],$D$1))))))</f>
        <v/>
      </c>
      <c r="F854" s="10" t="str">
        <f t="array" ref="F854">IF(TaskList15[[#This Row],[RESPONSABLE]]="","",IFERROR(INDEX(TaskList1[STATUT],SMALL(IF(TaskList1[RESPONSABLE]=$D$1,ROW(TaskList1[RESPONSABLE])-1),COUNTIF($D$3:D854,TaskList15[[#This Row],[RESPONSABLE]]))),IFERROR(INDEX(TaskList2[STATUT],SMALL(IF(TaskList2[RESPONSABLE]=$D$1,ROW(TaskList2[RESPONSABLE])-1),COUNTIF($D$3:D854,TaskList15[[#This Row],[RESPONSABLE]])-COUNTIF(TaskList1[RESPONSABLE],$D$1))),INDEX(TaskList3[STATUT],SMALL(IF(TaskList3[RESPONSABLE]=$D$1,ROW(TaskList3[RESPONSABLE])-1),COUNTIF($D$3:D854,TaskList15[[#This Row],[RESPONSABLE]])-COUNTIF(TaskList2[RESPONSABLE],$D$1)-COUNTIF(TaskList1[RESPONSABLE],$D$1))))))</f>
        <v/>
      </c>
    </row>
    <row r="855" spans="1:6" x14ac:dyDescent="0.3">
      <c r="A855" s="10" t="str">
        <f t="array" ref="A855">IF(TaskList15[[#This Row],[RESPONSABLE]]="","",IFERROR(INDEX(TaskList1[THÈME],SMALL(IF(TaskList1[RESPONSABLE]=$D$1,ROW(TaskList1[RESPONSABLE])-1),COUNTIF($D$3:D855,TaskList15[[#This Row],[RESPONSABLE]]))),IFERROR(INDEX(TaskList2[THÈME],SMALL(IF(TaskList2[RESPONSABLE]=$D$1,ROW(TaskList2[RESPONSABLE])-1),COUNTIF($D$3:D855,TaskList15[[#This Row],[RESPONSABLE]])-COUNTIF(TaskList1[RESPONSABLE],$D$1))),INDEX(TaskList3[THÈME],SMALL(IF(TaskList3[RESPONSABLE]=$D$1,ROW(TaskList3[RESPONSABLE])-1),COUNTIF($D$3:D855,TaskList15[[#This Row],[RESPONSABLE]])-COUNTIF(TaskList2[RESPONSABLE],$D$1)-COUNTIF(TaskList1[RESPONSABLE],$D$1))))))</f>
        <v/>
      </c>
      <c r="B855" s="10" t="str">
        <f t="array" ref="B855">IF(TaskList15[[#This Row],[RESPONSABLE]]="","",IFERROR(INDEX(TaskList1[AXE],SMALL(IF(TaskList1[RESPONSABLE]=$D$1,ROW(TaskList1[RESPONSABLE])-1),COUNTIF($D$3:D855,TaskList15[[#This Row],[RESPONSABLE]]))),IFERROR(INDEX(TaskList2[AXE],SMALL(IF(TaskList2[RESPONSABLE]=$D$1,ROW(TaskList2[RESPONSABLE])-1),COUNTIF($D$3:D855,TaskList15[[#This Row],[RESPONSABLE]])-COUNTIF(TaskList1[RESPONSABLE],$D$1))),INDEX(TaskList3[AXE],SMALL(IF(TaskList3[RESPONSABLE]=$D$1,ROW(TaskList3[RESPONSABLE])-1),COUNTIF($D$3:D855,TaskList15[[#This Row],[RESPONSABLE]])-COUNTIF(TaskList2[RESPONSABLE],$D$1)-COUNTIF(TaskList1[RESPONSABLE],$D$1))))))</f>
        <v/>
      </c>
      <c r="D855" s="12" t="str">
        <f>IF(COUNTIF($D$2:D854,$D$1)&lt;COUNTIF(TaskList2[RESPONSABLE],$D$1)+COUNTIF(TaskList3[RESPONSABLE],$D$1)+COUNTIF(TaskList1[RESPONSABLE],$D$1),$D$1,"")</f>
        <v/>
      </c>
      <c r="E855" s="13" t="str">
        <f t="array" ref="E855">IF(TaskList15[[#This Row],[RESPONSABLE]]="","",IFERROR(INDEX(TaskList1[DATE LIMITE],SMALL(IF(TaskList1[RESPONSABLE]=$D$1,ROW(TaskList1[RESPONSABLE])-1),COUNTIF($D$3:D855,TaskList15[[#This Row],[RESPONSABLE]]))),IFERROR(INDEX(TaskList2[DATE LIMITE],SMALL(IF(TaskList2[RESPONSABLE]=$D$1,ROW(TaskList2[RESPONSABLE])-1),COUNTIF($D$3:D855,TaskList15[[#This Row],[RESPONSABLE]])-COUNTIF(TaskList1[RESPONSABLE],$D$1))),INDEX(TaskList3[DATE LIMITE],SMALL(IF(TaskList3[RESPONSABLE]=$D$1,ROW(TaskList3[RESPONSABLE])-1),COUNTIF($D$3:D855,TaskList15[[#This Row],[RESPONSABLE]])-COUNTIF(TaskList2[RESPONSABLE],$D$1)-COUNTIF(TaskList1[RESPONSABLE],$D$1))))))</f>
        <v/>
      </c>
      <c r="F855" s="10" t="str">
        <f t="array" ref="F855">IF(TaskList15[[#This Row],[RESPONSABLE]]="","",IFERROR(INDEX(TaskList1[STATUT],SMALL(IF(TaskList1[RESPONSABLE]=$D$1,ROW(TaskList1[RESPONSABLE])-1),COUNTIF($D$3:D855,TaskList15[[#This Row],[RESPONSABLE]]))),IFERROR(INDEX(TaskList2[STATUT],SMALL(IF(TaskList2[RESPONSABLE]=$D$1,ROW(TaskList2[RESPONSABLE])-1),COUNTIF($D$3:D855,TaskList15[[#This Row],[RESPONSABLE]])-COUNTIF(TaskList1[RESPONSABLE],$D$1))),INDEX(TaskList3[STATUT],SMALL(IF(TaskList3[RESPONSABLE]=$D$1,ROW(TaskList3[RESPONSABLE])-1),COUNTIF($D$3:D855,TaskList15[[#This Row],[RESPONSABLE]])-COUNTIF(TaskList2[RESPONSABLE],$D$1)-COUNTIF(TaskList1[RESPONSABLE],$D$1))))))</f>
        <v/>
      </c>
    </row>
    <row r="856" spans="1:6" x14ac:dyDescent="0.3">
      <c r="A856" s="10" t="str">
        <f t="array" ref="A856">IF(TaskList15[[#This Row],[RESPONSABLE]]="","",IFERROR(INDEX(TaskList1[THÈME],SMALL(IF(TaskList1[RESPONSABLE]=$D$1,ROW(TaskList1[RESPONSABLE])-1),COUNTIF($D$3:D856,TaskList15[[#This Row],[RESPONSABLE]]))),IFERROR(INDEX(TaskList2[THÈME],SMALL(IF(TaskList2[RESPONSABLE]=$D$1,ROW(TaskList2[RESPONSABLE])-1),COUNTIF($D$3:D856,TaskList15[[#This Row],[RESPONSABLE]])-COUNTIF(TaskList1[RESPONSABLE],$D$1))),INDEX(TaskList3[THÈME],SMALL(IF(TaskList3[RESPONSABLE]=$D$1,ROW(TaskList3[RESPONSABLE])-1),COUNTIF($D$3:D856,TaskList15[[#This Row],[RESPONSABLE]])-COUNTIF(TaskList2[RESPONSABLE],$D$1)-COUNTIF(TaskList1[RESPONSABLE],$D$1))))))</f>
        <v/>
      </c>
      <c r="B856" s="10" t="str">
        <f t="array" ref="B856">IF(TaskList15[[#This Row],[RESPONSABLE]]="","",IFERROR(INDEX(TaskList1[AXE],SMALL(IF(TaskList1[RESPONSABLE]=$D$1,ROW(TaskList1[RESPONSABLE])-1),COUNTIF($D$3:D856,TaskList15[[#This Row],[RESPONSABLE]]))),IFERROR(INDEX(TaskList2[AXE],SMALL(IF(TaskList2[RESPONSABLE]=$D$1,ROW(TaskList2[RESPONSABLE])-1),COUNTIF($D$3:D856,TaskList15[[#This Row],[RESPONSABLE]])-COUNTIF(TaskList1[RESPONSABLE],$D$1))),INDEX(TaskList3[AXE],SMALL(IF(TaskList3[RESPONSABLE]=$D$1,ROW(TaskList3[RESPONSABLE])-1),COUNTIF($D$3:D856,TaskList15[[#This Row],[RESPONSABLE]])-COUNTIF(TaskList2[RESPONSABLE],$D$1)-COUNTIF(TaskList1[RESPONSABLE],$D$1))))))</f>
        <v/>
      </c>
      <c r="D856" s="12" t="str">
        <f>IF(COUNTIF($D$2:D855,$D$1)&lt;COUNTIF(TaskList2[RESPONSABLE],$D$1)+COUNTIF(TaskList3[RESPONSABLE],$D$1)+COUNTIF(TaskList1[RESPONSABLE],$D$1),$D$1,"")</f>
        <v/>
      </c>
      <c r="E856" s="13" t="str">
        <f t="array" ref="E856">IF(TaskList15[[#This Row],[RESPONSABLE]]="","",IFERROR(INDEX(TaskList1[DATE LIMITE],SMALL(IF(TaskList1[RESPONSABLE]=$D$1,ROW(TaskList1[RESPONSABLE])-1),COUNTIF($D$3:D856,TaskList15[[#This Row],[RESPONSABLE]]))),IFERROR(INDEX(TaskList2[DATE LIMITE],SMALL(IF(TaskList2[RESPONSABLE]=$D$1,ROW(TaskList2[RESPONSABLE])-1),COUNTIF($D$3:D856,TaskList15[[#This Row],[RESPONSABLE]])-COUNTIF(TaskList1[RESPONSABLE],$D$1))),INDEX(TaskList3[DATE LIMITE],SMALL(IF(TaskList3[RESPONSABLE]=$D$1,ROW(TaskList3[RESPONSABLE])-1),COUNTIF($D$3:D856,TaskList15[[#This Row],[RESPONSABLE]])-COUNTIF(TaskList2[RESPONSABLE],$D$1)-COUNTIF(TaskList1[RESPONSABLE],$D$1))))))</f>
        <v/>
      </c>
      <c r="F856" s="10" t="str">
        <f t="array" ref="F856">IF(TaskList15[[#This Row],[RESPONSABLE]]="","",IFERROR(INDEX(TaskList1[STATUT],SMALL(IF(TaskList1[RESPONSABLE]=$D$1,ROW(TaskList1[RESPONSABLE])-1),COUNTIF($D$3:D856,TaskList15[[#This Row],[RESPONSABLE]]))),IFERROR(INDEX(TaskList2[STATUT],SMALL(IF(TaskList2[RESPONSABLE]=$D$1,ROW(TaskList2[RESPONSABLE])-1),COUNTIF($D$3:D856,TaskList15[[#This Row],[RESPONSABLE]])-COUNTIF(TaskList1[RESPONSABLE],$D$1))),INDEX(TaskList3[STATUT],SMALL(IF(TaskList3[RESPONSABLE]=$D$1,ROW(TaskList3[RESPONSABLE])-1),COUNTIF($D$3:D856,TaskList15[[#This Row],[RESPONSABLE]])-COUNTIF(TaskList2[RESPONSABLE],$D$1)-COUNTIF(TaskList1[RESPONSABLE],$D$1))))))</f>
        <v/>
      </c>
    </row>
    <row r="857" spans="1:6" x14ac:dyDescent="0.3">
      <c r="A857" s="10" t="str">
        <f t="array" ref="A857">IF(TaskList15[[#This Row],[RESPONSABLE]]="","",IFERROR(INDEX(TaskList1[THÈME],SMALL(IF(TaskList1[RESPONSABLE]=$D$1,ROW(TaskList1[RESPONSABLE])-1),COUNTIF($D$3:D857,TaskList15[[#This Row],[RESPONSABLE]]))),IFERROR(INDEX(TaskList2[THÈME],SMALL(IF(TaskList2[RESPONSABLE]=$D$1,ROW(TaskList2[RESPONSABLE])-1),COUNTIF($D$3:D857,TaskList15[[#This Row],[RESPONSABLE]])-COUNTIF(TaskList1[RESPONSABLE],$D$1))),INDEX(TaskList3[THÈME],SMALL(IF(TaskList3[RESPONSABLE]=$D$1,ROW(TaskList3[RESPONSABLE])-1),COUNTIF($D$3:D857,TaskList15[[#This Row],[RESPONSABLE]])-COUNTIF(TaskList2[RESPONSABLE],$D$1)-COUNTIF(TaskList1[RESPONSABLE],$D$1))))))</f>
        <v/>
      </c>
      <c r="B857" s="10" t="str">
        <f t="array" ref="B857">IF(TaskList15[[#This Row],[RESPONSABLE]]="","",IFERROR(INDEX(TaskList1[AXE],SMALL(IF(TaskList1[RESPONSABLE]=$D$1,ROW(TaskList1[RESPONSABLE])-1),COUNTIF($D$3:D857,TaskList15[[#This Row],[RESPONSABLE]]))),IFERROR(INDEX(TaskList2[AXE],SMALL(IF(TaskList2[RESPONSABLE]=$D$1,ROW(TaskList2[RESPONSABLE])-1),COUNTIF($D$3:D857,TaskList15[[#This Row],[RESPONSABLE]])-COUNTIF(TaskList1[RESPONSABLE],$D$1))),INDEX(TaskList3[AXE],SMALL(IF(TaskList3[RESPONSABLE]=$D$1,ROW(TaskList3[RESPONSABLE])-1),COUNTIF($D$3:D857,TaskList15[[#This Row],[RESPONSABLE]])-COUNTIF(TaskList2[RESPONSABLE],$D$1)-COUNTIF(TaskList1[RESPONSABLE],$D$1))))))</f>
        <v/>
      </c>
      <c r="D857" s="12" t="str">
        <f>IF(COUNTIF($D$2:D856,$D$1)&lt;COUNTIF(TaskList2[RESPONSABLE],$D$1)+COUNTIF(TaskList3[RESPONSABLE],$D$1)+COUNTIF(TaskList1[RESPONSABLE],$D$1),$D$1,"")</f>
        <v/>
      </c>
      <c r="E857" s="13" t="str">
        <f t="array" ref="E857">IF(TaskList15[[#This Row],[RESPONSABLE]]="","",IFERROR(INDEX(TaskList1[DATE LIMITE],SMALL(IF(TaskList1[RESPONSABLE]=$D$1,ROW(TaskList1[RESPONSABLE])-1),COUNTIF($D$3:D857,TaskList15[[#This Row],[RESPONSABLE]]))),IFERROR(INDEX(TaskList2[DATE LIMITE],SMALL(IF(TaskList2[RESPONSABLE]=$D$1,ROW(TaskList2[RESPONSABLE])-1),COUNTIF($D$3:D857,TaskList15[[#This Row],[RESPONSABLE]])-COUNTIF(TaskList1[RESPONSABLE],$D$1))),INDEX(TaskList3[DATE LIMITE],SMALL(IF(TaskList3[RESPONSABLE]=$D$1,ROW(TaskList3[RESPONSABLE])-1),COUNTIF($D$3:D857,TaskList15[[#This Row],[RESPONSABLE]])-COUNTIF(TaskList2[RESPONSABLE],$D$1)-COUNTIF(TaskList1[RESPONSABLE],$D$1))))))</f>
        <v/>
      </c>
      <c r="F857" s="10" t="str">
        <f t="array" ref="F857">IF(TaskList15[[#This Row],[RESPONSABLE]]="","",IFERROR(INDEX(TaskList1[STATUT],SMALL(IF(TaskList1[RESPONSABLE]=$D$1,ROW(TaskList1[RESPONSABLE])-1),COUNTIF($D$3:D857,TaskList15[[#This Row],[RESPONSABLE]]))),IFERROR(INDEX(TaskList2[STATUT],SMALL(IF(TaskList2[RESPONSABLE]=$D$1,ROW(TaskList2[RESPONSABLE])-1),COUNTIF($D$3:D857,TaskList15[[#This Row],[RESPONSABLE]])-COUNTIF(TaskList1[RESPONSABLE],$D$1))),INDEX(TaskList3[STATUT],SMALL(IF(TaskList3[RESPONSABLE]=$D$1,ROW(TaskList3[RESPONSABLE])-1),COUNTIF($D$3:D857,TaskList15[[#This Row],[RESPONSABLE]])-COUNTIF(TaskList2[RESPONSABLE],$D$1)-COUNTIF(TaskList1[RESPONSABLE],$D$1))))))</f>
        <v/>
      </c>
    </row>
    <row r="858" spans="1:6" x14ac:dyDescent="0.3">
      <c r="A858" s="10" t="str">
        <f t="array" ref="A858">IF(TaskList15[[#This Row],[RESPONSABLE]]="","",IFERROR(INDEX(TaskList1[THÈME],SMALL(IF(TaskList1[RESPONSABLE]=$D$1,ROW(TaskList1[RESPONSABLE])-1),COUNTIF($D$3:D858,TaskList15[[#This Row],[RESPONSABLE]]))),IFERROR(INDEX(TaskList2[THÈME],SMALL(IF(TaskList2[RESPONSABLE]=$D$1,ROW(TaskList2[RESPONSABLE])-1),COUNTIF($D$3:D858,TaskList15[[#This Row],[RESPONSABLE]])-COUNTIF(TaskList1[RESPONSABLE],$D$1))),INDEX(TaskList3[THÈME],SMALL(IF(TaskList3[RESPONSABLE]=$D$1,ROW(TaskList3[RESPONSABLE])-1),COUNTIF($D$3:D858,TaskList15[[#This Row],[RESPONSABLE]])-COUNTIF(TaskList2[RESPONSABLE],$D$1)-COUNTIF(TaskList1[RESPONSABLE],$D$1))))))</f>
        <v/>
      </c>
      <c r="B858" s="10" t="str">
        <f t="array" ref="B858">IF(TaskList15[[#This Row],[RESPONSABLE]]="","",IFERROR(INDEX(TaskList1[AXE],SMALL(IF(TaskList1[RESPONSABLE]=$D$1,ROW(TaskList1[RESPONSABLE])-1),COUNTIF($D$3:D858,TaskList15[[#This Row],[RESPONSABLE]]))),IFERROR(INDEX(TaskList2[AXE],SMALL(IF(TaskList2[RESPONSABLE]=$D$1,ROW(TaskList2[RESPONSABLE])-1),COUNTIF($D$3:D858,TaskList15[[#This Row],[RESPONSABLE]])-COUNTIF(TaskList1[RESPONSABLE],$D$1))),INDEX(TaskList3[AXE],SMALL(IF(TaskList3[RESPONSABLE]=$D$1,ROW(TaskList3[RESPONSABLE])-1),COUNTIF($D$3:D858,TaskList15[[#This Row],[RESPONSABLE]])-COUNTIF(TaskList2[RESPONSABLE],$D$1)-COUNTIF(TaskList1[RESPONSABLE],$D$1))))))</f>
        <v/>
      </c>
      <c r="D858" s="12" t="str">
        <f>IF(COUNTIF($D$2:D857,$D$1)&lt;COUNTIF(TaskList2[RESPONSABLE],$D$1)+COUNTIF(TaskList3[RESPONSABLE],$D$1)+COUNTIF(TaskList1[RESPONSABLE],$D$1),$D$1,"")</f>
        <v/>
      </c>
      <c r="E858" s="13" t="str">
        <f t="array" ref="E858">IF(TaskList15[[#This Row],[RESPONSABLE]]="","",IFERROR(INDEX(TaskList1[DATE LIMITE],SMALL(IF(TaskList1[RESPONSABLE]=$D$1,ROW(TaskList1[RESPONSABLE])-1),COUNTIF($D$3:D858,TaskList15[[#This Row],[RESPONSABLE]]))),IFERROR(INDEX(TaskList2[DATE LIMITE],SMALL(IF(TaskList2[RESPONSABLE]=$D$1,ROW(TaskList2[RESPONSABLE])-1),COUNTIF($D$3:D858,TaskList15[[#This Row],[RESPONSABLE]])-COUNTIF(TaskList1[RESPONSABLE],$D$1))),INDEX(TaskList3[DATE LIMITE],SMALL(IF(TaskList3[RESPONSABLE]=$D$1,ROW(TaskList3[RESPONSABLE])-1),COUNTIF($D$3:D858,TaskList15[[#This Row],[RESPONSABLE]])-COUNTIF(TaskList2[RESPONSABLE],$D$1)-COUNTIF(TaskList1[RESPONSABLE],$D$1))))))</f>
        <v/>
      </c>
      <c r="F858" s="10" t="str">
        <f t="array" ref="F858">IF(TaskList15[[#This Row],[RESPONSABLE]]="","",IFERROR(INDEX(TaskList1[STATUT],SMALL(IF(TaskList1[RESPONSABLE]=$D$1,ROW(TaskList1[RESPONSABLE])-1),COUNTIF($D$3:D858,TaskList15[[#This Row],[RESPONSABLE]]))),IFERROR(INDEX(TaskList2[STATUT],SMALL(IF(TaskList2[RESPONSABLE]=$D$1,ROW(TaskList2[RESPONSABLE])-1),COUNTIF($D$3:D858,TaskList15[[#This Row],[RESPONSABLE]])-COUNTIF(TaskList1[RESPONSABLE],$D$1))),INDEX(TaskList3[STATUT],SMALL(IF(TaskList3[RESPONSABLE]=$D$1,ROW(TaskList3[RESPONSABLE])-1),COUNTIF($D$3:D858,TaskList15[[#This Row],[RESPONSABLE]])-COUNTIF(TaskList2[RESPONSABLE],$D$1)-COUNTIF(TaskList1[RESPONSABLE],$D$1))))))</f>
        <v/>
      </c>
    </row>
    <row r="859" spans="1:6" x14ac:dyDescent="0.3">
      <c r="A859" s="10" t="str">
        <f t="array" ref="A859">IF(TaskList15[[#This Row],[RESPONSABLE]]="","",IFERROR(INDEX(TaskList1[THÈME],SMALL(IF(TaskList1[RESPONSABLE]=$D$1,ROW(TaskList1[RESPONSABLE])-1),COUNTIF($D$3:D859,TaskList15[[#This Row],[RESPONSABLE]]))),IFERROR(INDEX(TaskList2[THÈME],SMALL(IF(TaskList2[RESPONSABLE]=$D$1,ROW(TaskList2[RESPONSABLE])-1),COUNTIF($D$3:D859,TaskList15[[#This Row],[RESPONSABLE]])-COUNTIF(TaskList1[RESPONSABLE],$D$1))),INDEX(TaskList3[THÈME],SMALL(IF(TaskList3[RESPONSABLE]=$D$1,ROW(TaskList3[RESPONSABLE])-1),COUNTIF($D$3:D859,TaskList15[[#This Row],[RESPONSABLE]])-COUNTIF(TaskList2[RESPONSABLE],$D$1)-COUNTIF(TaskList1[RESPONSABLE],$D$1))))))</f>
        <v/>
      </c>
      <c r="B859" s="10" t="str">
        <f t="array" ref="B859">IF(TaskList15[[#This Row],[RESPONSABLE]]="","",IFERROR(INDEX(TaskList1[AXE],SMALL(IF(TaskList1[RESPONSABLE]=$D$1,ROW(TaskList1[RESPONSABLE])-1),COUNTIF($D$3:D859,TaskList15[[#This Row],[RESPONSABLE]]))),IFERROR(INDEX(TaskList2[AXE],SMALL(IF(TaskList2[RESPONSABLE]=$D$1,ROW(TaskList2[RESPONSABLE])-1),COUNTIF($D$3:D859,TaskList15[[#This Row],[RESPONSABLE]])-COUNTIF(TaskList1[RESPONSABLE],$D$1))),INDEX(TaskList3[AXE],SMALL(IF(TaskList3[RESPONSABLE]=$D$1,ROW(TaskList3[RESPONSABLE])-1),COUNTIF($D$3:D859,TaskList15[[#This Row],[RESPONSABLE]])-COUNTIF(TaskList2[RESPONSABLE],$D$1)-COUNTIF(TaskList1[RESPONSABLE],$D$1))))))</f>
        <v/>
      </c>
      <c r="D859" s="12" t="str">
        <f>IF(COUNTIF($D$2:D858,$D$1)&lt;COUNTIF(TaskList2[RESPONSABLE],$D$1)+COUNTIF(TaskList3[RESPONSABLE],$D$1)+COUNTIF(TaskList1[RESPONSABLE],$D$1),$D$1,"")</f>
        <v/>
      </c>
      <c r="E859" s="13" t="str">
        <f t="array" ref="E859">IF(TaskList15[[#This Row],[RESPONSABLE]]="","",IFERROR(INDEX(TaskList1[DATE LIMITE],SMALL(IF(TaskList1[RESPONSABLE]=$D$1,ROW(TaskList1[RESPONSABLE])-1),COUNTIF($D$3:D859,TaskList15[[#This Row],[RESPONSABLE]]))),IFERROR(INDEX(TaskList2[DATE LIMITE],SMALL(IF(TaskList2[RESPONSABLE]=$D$1,ROW(TaskList2[RESPONSABLE])-1),COUNTIF($D$3:D859,TaskList15[[#This Row],[RESPONSABLE]])-COUNTIF(TaskList1[RESPONSABLE],$D$1))),INDEX(TaskList3[DATE LIMITE],SMALL(IF(TaskList3[RESPONSABLE]=$D$1,ROW(TaskList3[RESPONSABLE])-1),COUNTIF($D$3:D859,TaskList15[[#This Row],[RESPONSABLE]])-COUNTIF(TaskList2[RESPONSABLE],$D$1)-COUNTIF(TaskList1[RESPONSABLE],$D$1))))))</f>
        <v/>
      </c>
      <c r="F859" s="10" t="str">
        <f t="array" ref="F859">IF(TaskList15[[#This Row],[RESPONSABLE]]="","",IFERROR(INDEX(TaskList1[STATUT],SMALL(IF(TaskList1[RESPONSABLE]=$D$1,ROW(TaskList1[RESPONSABLE])-1),COUNTIF($D$3:D859,TaskList15[[#This Row],[RESPONSABLE]]))),IFERROR(INDEX(TaskList2[STATUT],SMALL(IF(TaskList2[RESPONSABLE]=$D$1,ROW(TaskList2[RESPONSABLE])-1),COUNTIF($D$3:D859,TaskList15[[#This Row],[RESPONSABLE]])-COUNTIF(TaskList1[RESPONSABLE],$D$1))),INDEX(TaskList3[STATUT],SMALL(IF(TaskList3[RESPONSABLE]=$D$1,ROW(TaskList3[RESPONSABLE])-1),COUNTIF($D$3:D859,TaskList15[[#This Row],[RESPONSABLE]])-COUNTIF(TaskList2[RESPONSABLE],$D$1)-COUNTIF(TaskList1[RESPONSABLE],$D$1))))))</f>
        <v/>
      </c>
    </row>
    <row r="860" spans="1:6" x14ac:dyDescent="0.3">
      <c r="A860" s="10" t="str">
        <f t="array" ref="A860">IF(TaskList15[[#This Row],[RESPONSABLE]]="","",IFERROR(INDEX(TaskList1[THÈME],SMALL(IF(TaskList1[RESPONSABLE]=$D$1,ROW(TaskList1[RESPONSABLE])-1),COUNTIF($D$3:D860,TaskList15[[#This Row],[RESPONSABLE]]))),IFERROR(INDEX(TaskList2[THÈME],SMALL(IF(TaskList2[RESPONSABLE]=$D$1,ROW(TaskList2[RESPONSABLE])-1),COUNTIF($D$3:D860,TaskList15[[#This Row],[RESPONSABLE]])-COUNTIF(TaskList1[RESPONSABLE],$D$1))),INDEX(TaskList3[THÈME],SMALL(IF(TaskList3[RESPONSABLE]=$D$1,ROW(TaskList3[RESPONSABLE])-1),COUNTIF($D$3:D860,TaskList15[[#This Row],[RESPONSABLE]])-COUNTIF(TaskList2[RESPONSABLE],$D$1)-COUNTIF(TaskList1[RESPONSABLE],$D$1))))))</f>
        <v/>
      </c>
      <c r="B860" s="10" t="str">
        <f t="array" ref="B860">IF(TaskList15[[#This Row],[RESPONSABLE]]="","",IFERROR(INDEX(TaskList1[AXE],SMALL(IF(TaskList1[RESPONSABLE]=$D$1,ROW(TaskList1[RESPONSABLE])-1),COUNTIF($D$3:D860,TaskList15[[#This Row],[RESPONSABLE]]))),IFERROR(INDEX(TaskList2[AXE],SMALL(IF(TaskList2[RESPONSABLE]=$D$1,ROW(TaskList2[RESPONSABLE])-1),COUNTIF($D$3:D860,TaskList15[[#This Row],[RESPONSABLE]])-COUNTIF(TaskList1[RESPONSABLE],$D$1))),INDEX(TaskList3[AXE],SMALL(IF(TaskList3[RESPONSABLE]=$D$1,ROW(TaskList3[RESPONSABLE])-1),COUNTIF($D$3:D860,TaskList15[[#This Row],[RESPONSABLE]])-COUNTIF(TaskList2[RESPONSABLE],$D$1)-COUNTIF(TaskList1[RESPONSABLE],$D$1))))))</f>
        <v/>
      </c>
      <c r="D860" s="12" t="str">
        <f>IF(COUNTIF($D$2:D859,$D$1)&lt;COUNTIF(TaskList2[RESPONSABLE],$D$1)+COUNTIF(TaskList3[RESPONSABLE],$D$1)+COUNTIF(TaskList1[RESPONSABLE],$D$1),$D$1,"")</f>
        <v/>
      </c>
      <c r="E860" s="13" t="str">
        <f t="array" ref="E860">IF(TaskList15[[#This Row],[RESPONSABLE]]="","",IFERROR(INDEX(TaskList1[DATE LIMITE],SMALL(IF(TaskList1[RESPONSABLE]=$D$1,ROW(TaskList1[RESPONSABLE])-1),COUNTIF($D$3:D860,TaskList15[[#This Row],[RESPONSABLE]]))),IFERROR(INDEX(TaskList2[DATE LIMITE],SMALL(IF(TaskList2[RESPONSABLE]=$D$1,ROW(TaskList2[RESPONSABLE])-1),COUNTIF($D$3:D860,TaskList15[[#This Row],[RESPONSABLE]])-COUNTIF(TaskList1[RESPONSABLE],$D$1))),INDEX(TaskList3[DATE LIMITE],SMALL(IF(TaskList3[RESPONSABLE]=$D$1,ROW(TaskList3[RESPONSABLE])-1),COUNTIF($D$3:D860,TaskList15[[#This Row],[RESPONSABLE]])-COUNTIF(TaskList2[RESPONSABLE],$D$1)-COUNTIF(TaskList1[RESPONSABLE],$D$1))))))</f>
        <v/>
      </c>
      <c r="F860" s="10" t="str">
        <f t="array" ref="F860">IF(TaskList15[[#This Row],[RESPONSABLE]]="","",IFERROR(INDEX(TaskList1[STATUT],SMALL(IF(TaskList1[RESPONSABLE]=$D$1,ROW(TaskList1[RESPONSABLE])-1),COUNTIF($D$3:D860,TaskList15[[#This Row],[RESPONSABLE]]))),IFERROR(INDEX(TaskList2[STATUT],SMALL(IF(TaskList2[RESPONSABLE]=$D$1,ROW(TaskList2[RESPONSABLE])-1),COUNTIF($D$3:D860,TaskList15[[#This Row],[RESPONSABLE]])-COUNTIF(TaskList1[RESPONSABLE],$D$1))),INDEX(TaskList3[STATUT],SMALL(IF(TaskList3[RESPONSABLE]=$D$1,ROW(TaskList3[RESPONSABLE])-1),COUNTIF($D$3:D860,TaskList15[[#This Row],[RESPONSABLE]])-COUNTIF(TaskList2[RESPONSABLE],$D$1)-COUNTIF(TaskList1[RESPONSABLE],$D$1))))))</f>
        <v/>
      </c>
    </row>
    <row r="861" spans="1:6" x14ac:dyDescent="0.3">
      <c r="A861" s="10" t="str">
        <f t="array" ref="A861">IF(TaskList15[[#This Row],[RESPONSABLE]]="","",IFERROR(INDEX(TaskList1[THÈME],SMALL(IF(TaskList1[RESPONSABLE]=$D$1,ROW(TaskList1[RESPONSABLE])-1),COUNTIF($D$3:D861,TaskList15[[#This Row],[RESPONSABLE]]))),IFERROR(INDEX(TaskList2[THÈME],SMALL(IF(TaskList2[RESPONSABLE]=$D$1,ROW(TaskList2[RESPONSABLE])-1),COUNTIF($D$3:D861,TaskList15[[#This Row],[RESPONSABLE]])-COUNTIF(TaskList1[RESPONSABLE],$D$1))),INDEX(TaskList3[THÈME],SMALL(IF(TaskList3[RESPONSABLE]=$D$1,ROW(TaskList3[RESPONSABLE])-1),COUNTIF($D$3:D861,TaskList15[[#This Row],[RESPONSABLE]])-COUNTIF(TaskList2[RESPONSABLE],$D$1)-COUNTIF(TaskList1[RESPONSABLE],$D$1))))))</f>
        <v/>
      </c>
      <c r="B861" s="10" t="str">
        <f t="array" ref="B861">IF(TaskList15[[#This Row],[RESPONSABLE]]="","",IFERROR(INDEX(TaskList1[AXE],SMALL(IF(TaskList1[RESPONSABLE]=$D$1,ROW(TaskList1[RESPONSABLE])-1),COUNTIF($D$3:D861,TaskList15[[#This Row],[RESPONSABLE]]))),IFERROR(INDEX(TaskList2[AXE],SMALL(IF(TaskList2[RESPONSABLE]=$D$1,ROW(TaskList2[RESPONSABLE])-1),COUNTIF($D$3:D861,TaskList15[[#This Row],[RESPONSABLE]])-COUNTIF(TaskList1[RESPONSABLE],$D$1))),INDEX(TaskList3[AXE],SMALL(IF(TaskList3[RESPONSABLE]=$D$1,ROW(TaskList3[RESPONSABLE])-1),COUNTIF($D$3:D861,TaskList15[[#This Row],[RESPONSABLE]])-COUNTIF(TaskList2[RESPONSABLE],$D$1)-COUNTIF(TaskList1[RESPONSABLE],$D$1))))))</f>
        <v/>
      </c>
      <c r="D861" s="12" t="str">
        <f>IF(COUNTIF($D$2:D860,$D$1)&lt;COUNTIF(TaskList2[RESPONSABLE],$D$1)+COUNTIF(TaskList3[RESPONSABLE],$D$1)+COUNTIF(TaskList1[RESPONSABLE],$D$1),$D$1,"")</f>
        <v/>
      </c>
      <c r="E861" s="13" t="str">
        <f t="array" ref="E861">IF(TaskList15[[#This Row],[RESPONSABLE]]="","",IFERROR(INDEX(TaskList1[DATE LIMITE],SMALL(IF(TaskList1[RESPONSABLE]=$D$1,ROW(TaskList1[RESPONSABLE])-1),COUNTIF($D$3:D861,TaskList15[[#This Row],[RESPONSABLE]]))),IFERROR(INDEX(TaskList2[DATE LIMITE],SMALL(IF(TaskList2[RESPONSABLE]=$D$1,ROW(TaskList2[RESPONSABLE])-1),COUNTIF($D$3:D861,TaskList15[[#This Row],[RESPONSABLE]])-COUNTIF(TaskList1[RESPONSABLE],$D$1))),INDEX(TaskList3[DATE LIMITE],SMALL(IF(TaskList3[RESPONSABLE]=$D$1,ROW(TaskList3[RESPONSABLE])-1),COUNTIF($D$3:D861,TaskList15[[#This Row],[RESPONSABLE]])-COUNTIF(TaskList2[RESPONSABLE],$D$1)-COUNTIF(TaskList1[RESPONSABLE],$D$1))))))</f>
        <v/>
      </c>
      <c r="F861" s="10" t="str">
        <f t="array" ref="F861">IF(TaskList15[[#This Row],[RESPONSABLE]]="","",IFERROR(INDEX(TaskList1[STATUT],SMALL(IF(TaskList1[RESPONSABLE]=$D$1,ROW(TaskList1[RESPONSABLE])-1),COUNTIF($D$3:D861,TaskList15[[#This Row],[RESPONSABLE]]))),IFERROR(INDEX(TaskList2[STATUT],SMALL(IF(TaskList2[RESPONSABLE]=$D$1,ROW(TaskList2[RESPONSABLE])-1),COUNTIF($D$3:D861,TaskList15[[#This Row],[RESPONSABLE]])-COUNTIF(TaskList1[RESPONSABLE],$D$1))),INDEX(TaskList3[STATUT],SMALL(IF(TaskList3[RESPONSABLE]=$D$1,ROW(TaskList3[RESPONSABLE])-1),COUNTIF($D$3:D861,TaskList15[[#This Row],[RESPONSABLE]])-COUNTIF(TaskList2[RESPONSABLE],$D$1)-COUNTIF(TaskList1[RESPONSABLE],$D$1))))))</f>
        <v/>
      </c>
    </row>
    <row r="862" spans="1:6" x14ac:dyDescent="0.3">
      <c r="A862" s="10" t="str">
        <f t="array" ref="A862">IF(TaskList15[[#This Row],[RESPONSABLE]]="","",IFERROR(INDEX(TaskList1[THÈME],SMALL(IF(TaskList1[RESPONSABLE]=$D$1,ROW(TaskList1[RESPONSABLE])-1),COUNTIF($D$3:D862,TaskList15[[#This Row],[RESPONSABLE]]))),IFERROR(INDEX(TaskList2[THÈME],SMALL(IF(TaskList2[RESPONSABLE]=$D$1,ROW(TaskList2[RESPONSABLE])-1),COUNTIF($D$3:D862,TaskList15[[#This Row],[RESPONSABLE]])-COUNTIF(TaskList1[RESPONSABLE],$D$1))),INDEX(TaskList3[THÈME],SMALL(IF(TaskList3[RESPONSABLE]=$D$1,ROW(TaskList3[RESPONSABLE])-1),COUNTIF($D$3:D862,TaskList15[[#This Row],[RESPONSABLE]])-COUNTIF(TaskList2[RESPONSABLE],$D$1)-COUNTIF(TaskList1[RESPONSABLE],$D$1))))))</f>
        <v/>
      </c>
      <c r="B862" s="10" t="str">
        <f t="array" ref="B862">IF(TaskList15[[#This Row],[RESPONSABLE]]="","",IFERROR(INDEX(TaskList1[AXE],SMALL(IF(TaskList1[RESPONSABLE]=$D$1,ROW(TaskList1[RESPONSABLE])-1),COUNTIF($D$3:D862,TaskList15[[#This Row],[RESPONSABLE]]))),IFERROR(INDEX(TaskList2[AXE],SMALL(IF(TaskList2[RESPONSABLE]=$D$1,ROW(TaskList2[RESPONSABLE])-1),COUNTIF($D$3:D862,TaskList15[[#This Row],[RESPONSABLE]])-COUNTIF(TaskList1[RESPONSABLE],$D$1))),INDEX(TaskList3[AXE],SMALL(IF(TaskList3[RESPONSABLE]=$D$1,ROW(TaskList3[RESPONSABLE])-1),COUNTIF($D$3:D862,TaskList15[[#This Row],[RESPONSABLE]])-COUNTIF(TaskList2[RESPONSABLE],$D$1)-COUNTIF(TaskList1[RESPONSABLE],$D$1))))))</f>
        <v/>
      </c>
      <c r="D862" s="12" t="str">
        <f>IF(COUNTIF($D$2:D861,$D$1)&lt;COUNTIF(TaskList2[RESPONSABLE],$D$1)+COUNTIF(TaskList3[RESPONSABLE],$D$1)+COUNTIF(TaskList1[RESPONSABLE],$D$1),$D$1,"")</f>
        <v/>
      </c>
      <c r="E862" s="13" t="str">
        <f t="array" ref="E862">IF(TaskList15[[#This Row],[RESPONSABLE]]="","",IFERROR(INDEX(TaskList1[DATE LIMITE],SMALL(IF(TaskList1[RESPONSABLE]=$D$1,ROW(TaskList1[RESPONSABLE])-1),COUNTIF($D$3:D862,TaskList15[[#This Row],[RESPONSABLE]]))),IFERROR(INDEX(TaskList2[DATE LIMITE],SMALL(IF(TaskList2[RESPONSABLE]=$D$1,ROW(TaskList2[RESPONSABLE])-1),COUNTIF($D$3:D862,TaskList15[[#This Row],[RESPONSABLE]])-COUNTIF(TaskList1[RESPONSABLE],$D$1))),INDEX(TaskList3[DATE LIMITE],SMALL(IF(TaskList3[RESPONSABLE]=$D$1,ROW(TaskList3[RESPONSABLE])-1),COUNTIF($D$3:D862,TaskList15[[#This Row],[RESPONSABLE]])-COUNTIF(TaskList2[RESPONSABLE],$D$1)-COUNTIF(TaskList1[RESPONSABLE],$D$1))))))</f>
        <v/>
      </c>
      <c r="F862" s="10" t="str">
        <f t="array" ref="F862">IF(TaskList15[[#This Row],[RESPONSABLE]]="","",IFERROR(INDEX(TaskList1[STATUT],SMALL(IF(TaskList1[RESPONSABLE]=$D$1,ROW(TaskList1[RESPONSABLE])-1),COUNTIF($D$3:D862,TaskList15[[#This Row],[RESPONSABLE]]))),IFERROR(INDEX(TaskList2[STATUT],SMALL(IF(TaskList2[RESPONSABLE]=$D$1,ROW(TaskList2[RESPONSABLE])-1),COUNTIF($D$3:D862,TaskList15[[#This Row],[RESPONSABLE]])-COUNTIF(TaskList1[RESPONSABLE],$D$1))),INDEX(TaskList3[STATUT],SMALL(IF(TaskList3[RESPONSABLE]=$D$1,ROW(TaskList3[RESPONSABLE])-1),COUNTIF($D$3:D862,TaskList15[[#This Row],[RESPONSABLE]])-COUNTIF(TaskList2[RESPONSABLE],$D$1)-COUNTIF(TaskList1[RESPONSABLE],$D$1))))))</f>
        <v/>
      </c>
    </row>
    <row r="863" spans="1:6" x14ac:dyDescent="0.3">
      <c r="A863" s="10" t="str">
        <f t="array" ref="A863">IF(TaskList15[[#This Row],[RESPONSABLE]]="","",IFERROR(INDEX(TaskList1[THÈME],SMALL(IF(TaskList1[RESPONSABLE]=$D$1,ROW(TaskList1[RESPONSABLE])-1),COUNTIF($D$3:D863,TaskList15[[#This Row],[RESPONSABLE]]))),IFERROR(INDEX(TaskList2[THÈME],SMALL(IF(TaskList2[RESPONSABLE]=$D$1,ROW(TaskList2[RESPONSABLE])-1),COUNTIF($D$3:D863,TaskList15[[#This Row],[RESPONSABLE]])-COUNTIF(TaskList1[RESPONSABLE],$D$1))),INDEX(TaskList3[THÈME],SMALL(IF(TaskList3[RESPONSABLE]=$D$1,ROW(TaskList3[RESPONSABLE])-1),COUNTIF($D$3:D863,TaskList15[[#This Row],[RESPONSABLE]])-COUNTIF(TaskList2[RESPONSABLE],$D$1)-COUNTIF(TaskList1[RESPONSABLE],$D$1))))))</f>
        <v/>
      </c>
      <c r="B863" s="10" t="str">
        <f t="array" ref="B863">IF(TaskList15[[#This Row],[RESPONSABLE]]="","",IFERROR(INDEX(TaskList1[AXE],SMALL(IF(TaskList1[RESPONSABLE]=$D$1,ROW(TaskList1[RESPONSABLE])-1),COUNTIF($D$3:D863,TaskList15[[#This Row],[RESPONSABLE]]))),IFERROR(INDEX(TaskList2[AXE],SMALL(IF(TaskList2[RESPONSABLE]=$D$1,ROW(TaskList2[RESPONSABLE])-1),COUNTIF($D$3:D863,TaskList15[[#This Row],[RESPONSABLE]])-COUNTIF(TaskList1[RESPONSABLE],$D$1))),INDEX(TaskList3[AXE],SMALL(IF(TaskList3[RESPONSABLE]=$D$1,ROW(TaskList3[RESPONSABLE])-1),COUNTIF($D$3:D863,TaskList15[[#This Row],[RESPONSABLE]])-COUNTIF(TaskList2[RESPONSABLE],$D$1)-COUNTIF(TaskList1[RESPONSABLE],$D$1))))))</f>
        <v/>
      </c>
      <c r="D863" s="12" t="str">
        <f>IF(COUNTIF($D$2:D862,$D$1)&lt;COUNTIF(TaskList2[RESPONSABLE],$D$1)+COUNTIF(TaskList3[RESPONSABLE],$D$1)+COUNTIF(TaskList1[RESPONSABLE],$D$1),$D$1,"")</f>
        <v/>
      </c>
      <c r="E863" s="13" t="str">
        <f t="array" ref="E863">IF(TaskList15[[#This Row],[RESPONSABLE]]="","",IFERROR(INDEX(TaskList1[DATE LIMITE],SMALL(IF(TaskList1[RESPONSABLE]=$D$1,ROW(TaskList1[RESPONSABLE])-1),COUNTIF($D$3:D863,TaskList15[[#This Row],[RESPONSABLE]]))),IFERROR(INDEX(TaskList2[DATE LIMITE],SMALL(IF(TaskList2[RESPONSABLE]=$D$1,ROW(TaskList2[RESPONSABLE])-1),COUNTIF($D$3:D863,TaskList15[[#This Row],[RESPONSABLE]])-COUNTIF(TaskList1[RESPONSABLE],$D$1))),INDEX(TaskList3[DATE LIMITE],SMALL(IF(TaskList3[RESPONSABLE]=$D$1,ROW(TaskList3[RESPONSABLE])-1),COUNTIF($D$3:D863,TaskList15[[#This Row],[RESPONSABLE]])-COUNTIF(TaskList2[RESPONSABLE],$D$1)-COUNTIF(TaskList1[RESPONSABLE],$D$1))))))</f>
        <v/>
      </c>
      <c r="F863" s="10" t="str">
        <f t="array" ref="F863">IF(TaskList15[[#This Row],[RESPONSABLE]]="","",IFERROR(INDEX(TaskList1[STATUT],SMALL(IF(TaskList1[RESPONSABLE]=$D$1,ROW(TaskList1[RESPONSABLE])-1),COUNTIF($D$3:D863,TaskList15[[#This Row],[RESPONSABLE]]))),IFERROR(INDEX(TaskList2[STATUT],SMALL(IF(TaskList2[RESPONSABLE]=$D$1,ROW(TaskList2[RESPONSABLE])-1),COUNTIF($D$3:D863,TaskList15[[#This Row],[RESPONSABLE]])-COUNTIF(TaskList1[RESPONSABLE],$D$1))),INDEX(TaskList3[STATUT],SMALL(IF(TaskList3[RESPONSABLE]=$D$1,ROW(TaskList3[RESPONSABLE])-1),COUNTIF($D$3:D863,TaskList15[[#This Row],[RESPONSABLE]])-COUNTIF(TaskList2[RESPONSABLE],$D$1)-COUNTIF(TaskList1[RESPONSABLE],$D$1))))))</f>
        <v/>
      </c>
    </row>
    <row r="864" spans="1:6" x14ac:dyDescent="0.3">
      <c r="A864" s="10" t="str">
        <f t="array" ref="A864">IF(TaskList15[[#This Row],[RESPONSABLE]]="","",IFERROR(INDEX(TaskList1[THÈME],SMALL(IF(TaskList1[RESPONSABLE]=$D$1,ROW(TaskList1[RESPONSABLE])-1),COUNTIF($D$3:D864,TaskList15[[#This Row],[RESPONSABLE]]))),IFERROR(INDEX(TaskList2[THÈME],SMALL(IF(TaskList2[RESPONSABLE]=$D$1,ROW(TaskList2[RESPONSABLE])-1),COUNTIF($D$3:D864,TaskList15[[#This Row],[RESPONSABLE]])-COUNTIF(TaskList1[RESPONSABLE],$D$1))),INDEX(TaskList3[THÈME],SMALL(IF(TaskList3[RESPONSABLE]=$D$1,ROW(TaskList3[RESPONSABLE])-1),COUNTIF($D$3:D864,TaskList15[[#This Row],[RESPONSABLE]])-COUNTIF(TaskList2[RESPONSABLE],$D$1)-COUNTIF(TaskList1[RESPONSABLE],$D$1))))))</f>
        <v/>
      </c>
      <c r="B864" s="10" t="str">
        <f t="array" ref="B864">IF(TaskList15[[#This Row],[RESPONSABLE]]="","",IFERROR(INDEX(TaskList1[AXE],SMALL(IF(TaskList1[RESPONSABLE]=$D$1,ROW(TaskList1[RESPONSABLE])-1),COUNTIF($D$3:D864,TaskList15[[#This Row],[RESPONSABLE]]))),IFERROR(INDEX(TaskList2[AXE],SMALL(IF(TaskList2[RESPONSABLE]=$D$1,ROW(TaskList2[RESPONSABLE])-1),COUNTIF($D$3:D864,TaskList15[[#This Row],[RESPONSABLE]])-COUNTIF(TaskList1[RESPONSABLE],$D$1))),INDEX(TaskList3[AXE],SMALL(IF(TaskList3[RESPONSABLE]=$D$1,ROW(TaskList3[RESPONSABLE])-1),COUNTIF($D$3:D864,TaskList15[[#This Row],[RESPONSABLE]])-COUNTIF(TaskList2[RESPONSABLE],$D$1)-COUNTIF(TaskList1[RESPONSABLE],$D$1))))))</f>
        <v/>
      </c>
      <c r="D864" s="12" t="str">
        <f>IF(COUNTIF($D$2:D863,$D$1)&lt;COUNTIF(TaskList2[RESPONSABLE],$D$1)+COUNTIF(TaskList3[RESPONSABLE],$D$1)+COUNTIF(TaskList1[RESPONSABLE],$D$1),$D$1,"")</f>
        <v/>
      </c>
      <c r="E864" s="13" t="str">
        <f t="array" ref="E864">IF(TaskList15[[#This Row],[RESPONSABLE]]="","",IFERROR(INDEX(TaskList1[DATE LIMITE],SMALL(IF(TaskList1[RESPONSABLE]=$D$1,ROW(TaskList1[RESPONSABLE])-1),COUNTIF($D$3:D864,TaskList15[[#This Row],[RESPONSABLE]]))),IFERROR(INDEX(TaskList2[DATE LIMITE],SMALL(IF(TaskList2[RESPONSABLE]=$D$1,ROW(TaskList2[RESPONSABLE])-1),COUNTIF($D$3:D864,TaskList15[[#This Row],[RESPONSABLE]])-COUNTIF(TaskList1[RESPONSABLE],$D$1))),INDEX(TaskList3[DATE LIMITE],SMALL(IF(TaskList3[RESPONSABLE]=$D$1,ROW(TaskList3[RESPONSABLE])-1),COUNTIF($D$3:D864,TaskList15[[#This Row],[RESPONSABLE]])-COUNTIF(TaskList2[RESPONSABLE],$D$1)-COUNTIF(TaskList1[RESPONSABLE],$D$1))))))</f>
        <v/>
      </c>
      <c r="F864" s="10" t="str">
        <f t="array" ref="F864">IF(TaskList15[[#This Row],[RESPONSABLE]]="","",IFERROR(INDEX(TaskList1[STATUT],SMALL(IF(TaskList1[RESPONSABLE]=$D$1,ROW(TaskList1[RESPONSABLE])-1),COUNTIF($D$3:D864,TaskList15[[#This Row],[RESPONSABLE]]))),IFERROR(INDEX(TaskList2[STATUT],SMALL(IF(TaskList2[RESPONSABLE]=$D$1,ROW(TaskList2[RESPONSABLE])-1),COUNTIF($D$3:D864,TaskList15[[#This Row],[RESPONSABLE]])-COUNTIF(TaskList1[RESPONSABLE],$D$1))),INDEX(TaskList3[STATUT],SMALL(IF(TaskList3[RESPONSABLE]=$D$1,ROW(TaskList3[RESPONSABLE])-1),COUNTIF($D$3:D864,TaskList15[[#This Row],[RESPONSABLE]])-COUNTIF(TaskList2[RESPONSABLE],$D$1)-COUNTIF(TaskList1[RESPONSABLE],$D$1))))))</f>
        <v/>
      </c>
    </row>
    <row r="865" spans="1:6" x14ac:dyDescent="0.3">
      <c r="A865" s="10" t="str">
        <f t="array" ref="A865">IF(TaskList15[[#This Row],[RESPONSABLE]]="","",IFERROR(INDEX(TaskList1[THÈME],SMALL(IF(TaskList1[RESPONSABLE]=$D$1,ROW(TaskList1[RESPONSABLE])-1),COUNTIF($D$3:D865,TaskList15[[#This Row],[RESPONSABLE]]))),IFERROR(INDEX(TaskList2[THÈME],SMALL(IF(TaskList2[RESPONSABLE]=$D$1,ROW(TaskList2[RESPONSABLE])-1),COUNTIF($D$3:D865,TaskList15[[#This Row],[RESPONSABLE]])-COUNTIF(TaskList1[RESPONSABLE],$D$1))),INDEX(TaskList3[THÈME],SMALL(IF(TaskList3[RESPONSABLE]=$D$1,ROW(TaskList3[RESPONSABLE])-1),COUNTIF($D$3:D865,TaskList15[[#This Row],[RESPONSABLE]])-COUNTIF(TaskList2[RESPONSABLE],$D$1)-COUNTIF(TaskList1[RESPONSABLE],$D$1))))))</f>
        <v/>
      </c>
      <c r="B865" s="10" t="str">
        <f t="array" ref="B865">IF(TaskList15[[#This Row],[RESPONSABLE]]="","",IFERROR(INDEX(TaskList1[AXE],SMALL(IF(TaskList1[RESPONSABLE]=$D$1,ROW(TaskList1[RESPONSABLE])-1),COUNTIF($D$3:D865,TaskList15[[#This Row],[RESPONSABLE]]))),IFERROR(INDEX(TaskList2[AXE],SMALL(IF(TaskList2[RESPONSABLE]=$D$1,ROW(TaskList2[RESPONSABLE])-1),COUNTIF($D$3:D865,TaskList15[[#This Row],[RESPONSABLE]])-COUNTIF(TaskList1[RESPONSABLE],$D$1))),INDEX(TaskList3[AXE],SMALL(IF(TaskList3[RESPONSABLE]=$D$1,ROW(TaskList3[RESPONSABLE])-1),COUNTIF($D$3:D865,TaskList15[[#This Row],[RESPONSABLE]])-COUNTIF(TaskList2[RESPONSABLE],$D$1)-COUNTIF(TaskList1[RESPONSABLE],$D$1))))))</f>
        <v/>
      </c>
      <c r="D865" s="12" t="str">
        <f>IF(COUNTIF($D$2:D864,$D$1)&lt;COUNTIF(TaskList2[RESPONSABLE],$D$1)+COUNTIF(TaskList3[RESPONSABLE],$D$1)+COUNTIF(TaskList1[RESPONSABLE],$D$1),$D$1,"")</f>
        <v/>
      </c>
      <c r="E865" s="13" t="str">
        <f t="array" ref="E865">IF(TaskList15[[#This Row],[RESPONSABLE]]="","",IFERROR(INDEX(TaskList1[DATE LIMITE],SMALL(IF(TaskList1[RESPONSABLE]=$D$1,ROW(TaskList1[RESPONSABLE])-1),COUNTIF($D$3:D865,TaskList15[[#This Row],[RESPONSABLE]]))),IFERROR(INDEX(TaskList2[DATE LIMITE],SMALL(IF(TaskList2[RESPONSABLE]=$D$1,ROW(TaskList2[RESPONSABLE])-1),COUNTIF($D$3:D865,TaskList15[[#This Row],[RESPONSABLE]])-COUNTIF(TaskList1[RESPONSABLE],$D$1))),INDEX(TaskList3[DATE LIMITE],SMALL(IF(TaskList3[RESPONSABLE]=$D$1,ROW(TaskList3[RESPONSABLE])-1),COUNTIF($D$3:D865,TaskList15[[#This Row],[RESPONSABLE]])-COUNTIF(TaskList2[RESPONSABLE],$D$1)-COUNTIF(TaskList1[RESPONSABLE],$D$1))))))</f>
        <v/>
      </c>
      <c r="F865" s="10" t="str">
        <f t="array" ref="F865">IF(TaskList15[[#This Row],[RESPONSABLE]]="","",IFERROR(INDEX(TaskList1[STATUT],SMALL(IF(TaskList1[RESPONSABLE]=$D$1,ROW(TaskList1[RESPONSABLE])-1),COUNTIF($D$3:D865,TaskList15[[#This Row],[RESPONSABLE]]))),IFERROR(INDEX(TaskList2[STATUT],SMALL(IF(TaskList2[RESPONSABLE]=$D$1,ROW(TaskList2[RESPONSABLE])-1),COUNTIF($D$3:D865,TaskList15[[#This Row],[RESPONSABLE]])-COUNTIF(TaskList1[RESPONSABLE],$D$1))),INDEX(TaskList3[STATUT],SMALL(IF(TaskList3[RESPONSABLE]=$D$1,ROW(TaskList3[RESPONSABLE])-1),COUNTIF($D$3:D865,TaskList15[[#This Row],[RESPONSABLE]])-COUNTIF(TaskList2[RESPONSABLE],$D$1)-COUNTIF(TaskList1[RESPONSABLE],$D$1))))))</f>
        <v/>
      </c>
    </row>
    <row r="866" spans="1:6" x14ac:dyDescent="0.3">
      <c r="A866" s="10" t="str">
        <f t="array" ref="A866">IF(TaskList15[[#This Row],[RESPONSABLE]]="","",IFERROR(INDEX(TaskList1[THÈME],SMALL(IF(TaskList1[RESPONSABLE]=$D$1,ROW(TaskList1[RESPONSABLE])-1),COUNTIF($D$3:D866,TaskList15[[#This Row],[RESPONSABLE]]))),IFERROR(INDEX(TaskList2[THÈME],SMALL(IF(TaskList2[RESPONSABLE]=$D$1,ROW(TaskList2[RESPONSABLE])-1),COUNTIF($D$3:D866,TaskList15[[#This Row],[RESPONSABLE]])-COUNTIF(TaskList1[RESPONSABLE],$D$1))),INDEX(TaskList3[THÈME],SMALL(IF(TaskList3[RESPONSABLE]=$D$1,ROW(TaskList3[RESPONSABLE])-1),COUNTIF($D$3:D866,TaskList15[[#This Row],[RESPONSABLE]])-COUNTIF(TaskList2[RESPONSABLE],$D$1)-COUNTIF(TaskList1[RESPONSABLE],$D$1))))))</f>
        <v/>
      </c>
      <c r="B866" s="10" t="str">
        <f t="array" ref="B866">IF(TaskList15[[#This Row],[RESPONSABLE]]="","",IFERROR(INDEX(TaskList1[AXE],SMALL(IF(TaskList1[RESPONSABLE]=$D$1,ROW(TaskList1[RESPONSABLE])-1),COUNTIF($D$3:D866,TaskList15[[#This Row],[RESPONSABLE]]))),IFERROR(INDEX(TaskList2[AXE],SMALL(IF(TaskList2[RESPONSABLE]=$D$1,ROW(TaskList2[RESPONSABLE])-1),COUNTIF($D$3:D866,TaskList15[[#This Row],[RESPONSABLE]])-COUNTIF(TaskList1[RESPONSABLE],$D$1))),INDEX(TaskList3[AXE],SMALL(IF(TaskList3[RESPONSABLE]=$D$1,ROW(TaskList3[RESPONSABLE])-1),COUNTIF($D$3:D866,TaskList15[[#This Row],[RESPONSABLE]])-COUNTIF(TaskList2[RESPONSABLE],$D$1)-COUNTIF(TaskList1[RESPONSABLE],$D$1))))))</f>
        <v/>
      </c>
      <c r="D866" s="12" t="str">
        <f>IF(COUNTIF($D$2:D865,$D$1)&lt;COUNTIF(TaskList2[RESPONSABLE],$D$1)+COUNTIF(TaskList3[RESPONSABLE],$D$1)+COUNTIF(TaskList1[RESPONSABLE],$D$1),$D$1,"")</f>
        <v/>
      </c>
      <c r="E866" s="13" t="str">
        <f t="array" ref="E866">IF(TaskList15[[#This Row],[RESPONSABLE]]="","",IFERROR(INDEX(TaskList1[DATE LIMITE],SMALL(IF(TaskList1[RESPONSABLE]=$D$1,ROW(TaskList1[RESPONSABLE])-1),COUNTIF($D$3:D866,TaskList15[[#This Row],[RESPONSABLE]]))),IFERROR(INDEX(TaskList2[DATE LIMITE],SMALL(IF(TaskList2[RESPONSABLE]=$D$1,ROW(TaskList2[RESPONSABLE])-1),COUNTIF($D$3:D866,TaskList15[[#This Row],[RESPONSABLE]])-COUNTIF(TaskList1[RESPONSABLE],$D$1))),INDEX(TaskList3[DATE LIMITE],SMALL(IF(TaskList3[RESPONSABLE]=$D$1,ROW(TaskList3[RESPONSABLE])-1),COUNTIF($D$3:D866,TaskList15[[#This Row],[RESPONSABLE]])-COUNTIF(TaskList2[RESPONSABLE],$D$1)-COUNTIF(TaskList1[RESPONSABLE],$D$1))))))</f>
        <v/>
      </c>
      <c r="F866" s="10" t="str">
        <f t="array" ref="F866">IF(TaskList15[[#This Row],[RESPONSABLE]]="","",IFERROR(INDEX(TaskList1[STATUT],SMALL(IF(TaskList1[RESPONSABLE]=$D$1,ROW(TaskList1[RESPONSABLE])-1),COUNTIF($D$3:D866,TaskList15[[#This Row],[RESPONSABLE]]))),IFERROR(INDEX(TaskList2[STATUT],SMALL(IF(TaskList2[RESPONSABLE]=$D$1,ROW(TaskList2[RESPONSABLE])-1),COUNTIF($D$3:D866,TaskList15[[#This Row],[RESPONSABLE]])-COUNTIF(TaskList1[RESPONSABLE],$D$1))),INDEX(TaskList3[STATUT],SMALL(IF(TaskList3[RESPONSABLE]=$D$1,ROW(TaskList3[RESPONSABLE])-1),COUNTIF($D$3:D866,TaskList15[[#This Row],[RESPONSABLE]])-COUNTIF(TaskList2[RESPONSABLE],$D$1)-COUNTIF(TaskList1[RESPONSABLE],$D$1))))))</f>
        <v/>
      </c>
    </row>
    <row r="867" spans="1:6" x14ac:dyDescent="0.3">
      <c r="A867" s="10" t="str">
        <f t="array" ref="A867">IF(TaskList15[[#This Row],[RESPONSABLE]]="","",IFERROR(INDEX(TaskList1[THÈME],SMALL(IF(TaskList1[RESPONSABLE]=$D$1,ROW(TaskList1[RESPONSABLE])-1),COUNTIF($D$3:D867,TaskList15[[#This Row],[RESPONSABLE]]))),IFERROR(INDEX(TaskList2[THÈME],SMALL(IF(TaskList2[RESPONSABLE]=$D$1,ROW(TaskList2[RESPONSABLE])-1),COUNTIF($D$3:D867,TaskList15[[#This Row],[RESPONSABLE]])-COUNTIF(TaskList1[RESPONSABLE],$D$1))),INDEX(TaskList3[THÈME],SMALL(IF(TaskList3[RESPONSABLE]=$D$1,ROW(TaskList3[RESPONSABLE])-1),COUNTIF($D$3:D867,TaskList15[[#This Row],[RESPONSABLE]])-COUNTIF(TaskList2[RESPONSABLE],$D$1)-COUNTIF(TaskList1[RESPONSABLE],$D$1))))))</f>
        <v/>
      </c>
      <c r="B867" s="10" t="str">
        <f t="array" ref="B867">IF(TaskList15[[#This Row],[RESPONSABLE]]="","",IFERROR(INDEX(TaskList1[AXE],SMALL(IF(TaskList1[RESPONSABLE]=$D$1,ROW(TaskList1[RESPONSABLE])-1),COUNTIF($D$3:D867,TaskList15[[#This Row],[RESPONSABLE]]))),IFERROR(INDEX(TaskList2[AXE],SMALL(IF(TaskList2[RESPONSABLE]=$D$1,ROW(TaskList2[RESPONSABLE])-1),COUNTIF($D$3:D867,TaskList15[[#This Row],[RESPONSABLE]])-COUNTIF(TaskList1[RESPONSABLE],$D$1))),INDEX(TaskList3[AXE],SMALL(IF(TaskList3[RESPONSABLE]=$D$1,ROW(TaskList3[RESPONSABLE])-1),COUNTIF($D$3:D867,TaskList15[[#This Row],[RESPONSABLE]])-COUNTIF(TaskList2[RESPONSABLE],$D$1)-COUNTIF(TaskList1[RESPONSABLE],$D$1))))))</f>
        <v/>
      </c>
      <c r="D867" s="12" t="str">
        <f>IF(COUNTIF($D$2:D866,$D$1)&lt;COUNTIF(TaskList2[RESPONSABLE],$D$1)+COUNTIF(TaskList3[RESPONSABLE],$D$1)+COUNTIF(TaskList1[RESPONSABLE],$D$1),$D$1,"")</f>
        <v/>
      </c>
      <c r="E867" s="13" t="str">
        <f t="array" ref="E867">IF(TaskList15[[#This Row],[RESPONSABLE]]="","",IFERROR(INDEX(TaskList1[DATE LIMITE],SMALL(IF(TaskList1[RESPONSABLE]=$D$1,ROW(TaskList1[RESPONSABLE])-1),COUNTIF($D$3:D867,TaskList15[[#This Row],[RESPONSABLE]]))),IFERROR(INDEX(TaskList2[DATE LIMITE],SMALL(IF(TaskList2[RESPONSABLE]=$D$1,ROW(TaskList2[RESPONSABLE])-1),COUNTIF($D$3:D867,TaskList15[[#This Row],[RESPONSABLE]])-COUNTIF(TaskList1[RESPONSABLE],$D$1))),INDEX(TaskList3[DATE LIMITE],SMALL(IF(TaskList3[RESPONSABLE]=$D$1,ROW(TaskList3[RESPONSABLE])-1),COUNTIF($D$3:D867,TaskList15[[#This Row],[RESPONSABLE]])-COUNTIF(TaskList2[RESPONSABLE],$D$1)-COUNTIF(TaskList1[RESPONSABLE],$D$1))))))</f>
        <v/>
      </c>
      <c r="F867" s="10" t="str">
        <f t="array" ref="F867">IF(TaskList15[[#This Row],[RESPONSABLE]]="","",IFERROR(INDEX(TaskList1[STATUT],SMALL(IF(TaskList1[RESPONSABLE]=$D$1,ROW(TaskList1[RESPONSABLE])-1),COUNTIF($D$3:D867,TaskList15[[#This Row],[RESPONSABLE]]))),IFERROR(INDEX(TaskList2[STATUT],SMALL(IF(TaskList2[RESPONSABLE]=$D$1,ROW(TaskList2[RESPONSABLE])-1),COUNTIF($D$3:D867,TaskList15[[#This Row],[RESPONSABLE]])-COUNTIF(TaskList1[RESPONSABLE],$D$1))),INDEX(TaskList3[STATUT],SMALL(IF(TaskList3[RESPONSABLE]=$D$1,ROW(TaskList3[RESPONSABLE])-1),COUNTIF($D$3:D867,TaskList15[[#This Row],[RESPONSABLE]])-COUNTIF(TaskList2[RESPONSABLE],$D$1)-COUNTIF(TaskList1[RESPONSABLE],$D$1))))))</f>
        <v/>
      </c>
    </row>
    <row r="868" spans="1:6" x14ac:dyDescent="0.3">
      <c r="A868" s="10" t="str">
        <f t="array" ref="A868">IF(TaskList15[[#This Row],[RESPONSABLE]]="","",IFERROR(INDEX(TaskList1[THÈME],SMALL(IF(TaskList1[RESPONSABLE]=$D$1,ROW(TaskList1[RESPONSABLE])-1),COUNTIF($D$3:D868,TaskList15[[#This Row],[RESPONSABLE]]))),IFERROR(INDEX(TaskList2[THÈME],SMALL(IF(TaskList2[RESPONSABLE]=$D$1,ROW(TaskList2[RESPONSABLE])-1),COUNTIF($D$3:D868,TaskList15[[#This Row],[RESPONSABLE]])-COUNTIF(TaskList1[RESPONSABLE],$D$1))),INDEX(TaskList3[THÈME],SMALL(IF(TaskList3[RESPONSABLE]=$D$1,ROW(TaskList3[RESPONSABLE])-1),COUNTIF($D$3:D868,TaskList15[[#This Row],[RESPONSABLE]])-COUNTIF(TaskList2[RESPONSABLE],$D$1)-COUNTIF(TaskList1[RESPONSABLE],$D$1))))))</f>
        <v/>
      </c>
      <c r="B868" s="10" t="str">
        <f t="array" ref="B868">IF(TaskList15[[#This Row],[RESPONSABLE]]="","",IFERROR(INDEX(TaskList1[AXE],SMALL(IF(TaskList1[RESPONSABLE]=$D$1,ROW(TaskList1[RESPONSABLE])-1),COUNTIF($D$3:D868,TaskList15[[#This Row],[RESPONSABLE]]))),IFERROR(INDEX(TaskList2[AXE],SMALL(IF(TaskList2[RESPONSABLE]=$D$1,ROW(TaskList2[RESPONSABLE])-1),COUNTIF($D$3:D868,TaskList15[[#This Row],[RESPONSABLE]])-COUNTIF(TaskList1[RESPONSABLE],$D$1))),INDEX(TaskList3[AXE],SMALL(IF(TaskList3[RESPONSABLE]=$D$1,ROW(TaskList3[RESPONSABLE])-1),COUNTIF($D$3:D868,TaskList15[[#This Row],[RESPONSABLE]])-COUNTIF(TaskList2[RESPONSABLE],$D$1)-COUNTIF(TaskList1[RESPONSABLE],$D$1))))))</f>
        <v/>
      </c>
      <c r="D868" s="12" t="str">
        <f>IF(COUNTIF($D$2:D867,$D$1)&lt;COUNTIF(TaskList2[RESPONSABLE],$D$1)+COUNTIF(TaskList3[RESPONSABLE],$D$1)+COUNTIF(TaskList1[RESPONSABLE],$D$1),$D$1,"")</f>
        <v/>
      </c>
      <c r="E868" s="13" t="str">
        <f t="array" ref="E868">IF(TaskList15[[#This Row],[RESPONSABLE]]="","",IFERROR(INDEX(TaskList1[DATE LIMITE],SMALL(IF(TaskList1[RESPONSABLE]=$D$1,ROW(TaskList1[RESPONSABLE])-1),COUNTIF($D$3:D868,TaskList15[[#This Row],[RESPONSABLE]]))),IFERROR(INDEX(TaskList2[DATE LIMITE],SMALL(IF(TaskList2[RESPONSABLE]=$D$1,ROW(TaskList2[RESPONSABLE])-1),COUNTIF($D$3:D868,TaskList15[[#This Row],[RESPONSABLE]])-COUNTIF(TaskList1[RESPONSABLE],$D$1))),INDEX(TaskList3[DATE LIMITE],SMALL(IF(TaskList3[RESPONSABLE]=$D$1,ROW(TaskList3[RESPONSABLE])-1),COUNTIF($D$3:D868,TaskList15[[#This Row],[RESPONSABLE]])-COUNTIF(TaskList2[RESPONSABLE],$D$1)-COUNTIF(TaskList1[RESPONSABLE],$D$1))))))</f>
        <v/>
      </c>
      <c r="F868" s="10" t="str">
        <f t="array" ref="F868">IF(TaskList15[[#This Row],[RESPONSABLE]]="","",IFERROR(INDEX(TaskList1[STATUT],SMALL(IF(TaskList1[RESPONSABLE]=$D$1,ROW(TaskList1[RESPONSABLE])-1),COUNTIF($D$3:D868,TaskList15[[#This Row],[RESPONSABLE]]))),IFERROR(INDEX(TaskList2[STATUT],SMALL(IF(TaskList2[RESPONSABLE]=$D$1,ROW(TaskList2[RESPONSABLE])-1),COUNTIF($D$3:D868,TaskList15[[#This Row],[RESPONSABLE]])-COUNTIF(TaskList1[RESPONSABLE],$D$1))),INDEX(TaskList3[STATUT],SMALL(IF(TaskList3[RESPONSABLE]=$D$1,ROW(TaskList3[RESPONSABLE])-1),COUNTIF($D$3:D868,TaskList15[[#This Row],[RESPONSABLE]])-COUNTIF(TaskList2[RESPONSABLE],$D$1)-COUNTIF(TaskList1[RESPONSABLE],$D$1))))))</f>
        <v/>
      </c>
    </row>
    <row r="869" spans="1:6" x14ac:dyDescent="0.3">
      <c r="A869" s="10" t="str">
        <f t="array" ref="A869">IF(TaskList15[[#This Row],[RESPONSABLE]]="","",IFERROR(INDEX(TaskList1[THÈME],SMALL(IF(TaskList1[RESPONSABLE]=$D$1,ROW(TaskList1[RESPONSABLE])-1),COUNTIF($D$3:D869,TaskList15[[#This Row],[RESPONSABLE]]))),IFERROR(INDEX(TaskList2[THÈME],SMALL(IF(TaskList2[RESPONSABLE]=$D$1,ROW(TaskList2[RESPONSABLE])-1),COUNTIF($D$3:D869,TaskList15[[#This Row],[RESPONSABLE]])-COUNTIF(TaskList1[RESPONSABLE],$D$1))),INDEX(TaskList3[THÈME],SMALL(IF(TaskList3[RESPONSABLE]=$D$1,ROW(TaskList3[RESPONSABLE])-1),COUNTIF($D$3:D869,TaskList15[[#This Row],[RESPONSABLE]])-COUNTIF(TaskList2[RESPONSABLE],$D$1)-COUNTIF(TaskList1[RESPONSABLE],$D$1))))))</f>
        <v/>
      </c>
      <c r="B869" s="10" t="str">
        <f t="array" ref="B869">IF(TaskList15[[#This Row],[RESPONSABLE]]="","",IFERROR(INDEX(TaskList1[AXE],SMALL(IF(TaskList1[RESPONSABLE]=$D$1,ROW(TaskList1[RESPONSABLE])-1),COUNTIF($D$3:D869,TaskList15[[#This Row],[RESPONSABLE]]))),IFERROR(INDEX(TaskList2[AXE],SMALL(IF(TaskList2[RESPONSABLE]=$D$1,ROW(TaskList2[RESPONSABLE])-1),COUNTIF($D$3:D869,TaskList15[[#This Row],[RESPONSABLE]])-COUNTIF(TaskList1[RESPONSABLE],$D$1))),INDEX(TaskList3[AXE],SMALL(IF(TaskList3[RESPONSABLE]=$D$1,ROW(TaskList3[RESPONSABLE])-1),COUNTIF($D$3:D869,TaskList15[[#This Row],[RESPONSABLE]])-COUNTIF(TaskList2[RESPONSABLE],$D$1)-COUNTIF(TaskList1[RESPONSABLE],$D$1))))))</f>
        <v/>
      </c>
      <c r="D869" s="12" t="str">
        <f>IF(COUNTIF($D$2:D868,$D$1)&lt;COUNTIF(TaskList2[RESPONSABLE],$D$1)+COUNTIF(TaskList3[RESPONSABLE],$D$1)+COUNTIF(TaskList1[RESPONSABLE],$D$1),$D$1,"")</f>
        <v/>
      </c>
      <c r="E869" s="13" t="str">
        <f t="array" ref="E869">IF(TaskList15[[#This Row],[RESPONSABLE]]="","",IFERROR(INDEX(TaskList1[DATE LIMITE],SMALL(IF(TaskList1[RESPONSABLE]=$D$1,ROW(TaskList1[RESPONSABLE])-1),COUNTIF($D$3:D869,TaskList15[[#This Row],[RESPONSABLE]]))),IFERROR(INDEX(TaskList2[DATE LIMITE],SMALL(IF(TaskList2[RESPONSABLE]=$D$1,ROW(TaskList2[RESPONSABLE])-1),COUNTIF($D$3:D869,TaskList15[[#This Row],[RESPONSABLE]])-COUNTIF(TaskList1[RESPONSABLE],$D$1))),INDEX(TaskList3[DATE LIMITE],SMALL(IF(TaskList3[RESPONSABLE]=$D$1,ROW(TaskList3[RESPONSABLE])-1),COUNTIF($D$3:D869,TaskList15[[#This Row],[RESPONSABLE]])-COUNTIF(TaskList2[RESPONSABLE],$D$1)-COUNTIF(TaskList1[RESPONSABLE],$D$1))))))</f>
        <v/>
      </c>
      <c r="F869" s="10" t="str">
        <f t="array" ref="F869">IF(TaskList15[[#This Row],[RESPONSABLE]]="","",IFERROR(INDEX(TaskList1[STATUT],SMALL(IF(TaskList1[RESPONSABLE]=$D$1,ROW(TaskList1[RESPONSABLE])-1),COUNTIF($D$3:D869,TaskList15[[#This Row],[RESPONSABLE]]))),IFERROR(INDEX(TaskList2[STATUT],SMALL(IF(TaskList2[RESPONSABLE]=$D$1,ROW(TaskList2[RESPONSABLE])-1),COUNTIF($D$3:D869,TaskList15[[#This Row],[RESPONSABLE]])-COUNTIF(TaskList1[RESPONSABLE],$D$1))),INDEX(TaskList3[STATUT],SMALL(IF(TaskList3[RESPONSABLE]=$D$1,ROW(TaskList3[RESPONSABLE])-1),COUNTIF($D$3:D869,TaskList15[[#This Row],[RESPONSABLE]])-COUNTIF(TaskList2[RESPONSABLE],$D$1)-COUNTIF(TaskList1[RESPONSABLE],$D$1))))))</f>
        <v/>
      </c>
    </row>
    <row r="870" spans="1:6" x14ac:dyDescent="0.3">
      <c r="A870" s="10" t="str">
        <f t="array" ref="A870">IF(TaskList15[[#This Row],[RESPONSABLE]]="","",IFERROR(INDEX(TaskList1[THÈME],SMALL(IF(TaskList1[RESPONSABLE]=$D$1,ROW(TaskList1[RESPONSABLE])-1),COUNTIF($D$3:D870,TaskList15[[#This Row],[RESPONSABLE]]))),IFERROR(INDEX(TaskList2[THÈME],SMALL(IF(TaskList2[RESPONSABLE]=$D$1,ROW(TaskList2[RESPONSABLE])-1),COUNTIF($D$3:D870,TaskList15[[#This Row],[RESPONSABLE]])-COUNTIF(TaskList1[RESPONSABLE],$D$1))),INDEX(TaskList3[THÈME],SMALL(IF(TaskList3[RESPONSABLE]=$D$1,ROW(TaskList3[RESPONSABLE])-1),COUNTIF($D$3:D870,TaskList15[[#This Row],[RESPONSABLE]])-COUNTIF(TaskList2[RESPONSABLE],$D$1)-COUNTIF(TaskList1[RESPONSABLE],$D$1))))))</f>
        <v/>
      </c>
      <c r="B870" s="10" t="str">
        <f t="array" ref="B870">IF(TaskList15[[#This Row],[RESPONSABLE]]="","",IFERROR(INDEX(TaskList1[AXE],SMALL(IF(TaskList1[RESPONSABLE]=$D$1,ROW(TaskList1[RESPONSABLE])-1),COUNTIF($D$3:D870,TaskList15[[#This Row],[RESPONSABLE]]))),IFERROR(INDEX(TaskList2[AXE],SMALL(IF(TaskList2[RESPONSABLE]=$D$1,ROW(TaskList2[RESPONSABLE])-1),COUNTIF($D$3:D870,TaskList15[[#This Row],[RESPONSABLE]])-COUNTIF(TaskList1[RESPONSABLE],$D$1))),INDEX(TaskList3[AXE],SMALL(IF(TaskList3[RESPONSABLE]=$D$1,ROW(TaskList3[RESPONSABLE])-1),COUNTIF($D$3:D870,TaskList15[[#This Row],[RESPONSABLE]])-COUNTIF(TaskList2[RESPONSABLE],$D$1)-COUNTIF(TaskList1[RESPONSABLE],$D$1))))))</f>
        <v/>
      </c>
      <c r="D870" s="12" t="str">
        <f>IF(COUNTIF($D$2:D869,$D$1)&lt;COUNTIF(TaskList2[RESPONSABLE],$D$1)+COUNTIF(TaskList3[RESPONSABLE],$D$1)+COUNTIF(TaskList1[RESPONSABLE],$D$1),$D$1,"")</f>
        <v/>
      </c>
      <c r="E870" s="13" t="str">
        <f t="array" ref="E870">IF(TaskList15[[#This Row],[RESPONSABLE]]="","",IFERROR(INDEX(TaskList1[DATE LIMITE],SMALL(IF(TaskList1[RESPONSABLE]=$D$1,ROW(TaskList1[RESPONSABLE])-1),COUNTIF($D$3:D870,TaskList15[[#This Row],[RESPONSABLE]]))),IFERROR(INDEX(TaskList2[DATE LIMITE],SMALL(IF(TaskList2[RESPONSABLE]=$D$1,ROW(TaskList2[RESPONSABLE])-1),COUNTIF($D$3:D870,TaskList15[[#This Row],[RESPONSABLE]])-COUNTIF(TaskList1[RESPONSABLE],$D$1))),INDEX(TaskList3[DATE LIMITE],SMALL(IF(TaskList3[RESPONSABLE]=$D$1,ROW(TaskList3[RESPONSABLE])-1),COUNTIF($D$3:D870,TaskList15[[#This Row],[RESPONSABLE]])-COUNTIF(TaskList2[RESPONSABLE],$D$1)-COUNTIF(TaskList1[RESPONSABLE],$D$1))))))</f>
        <v/>
      </c>
      <c r="F870" s="10" t="str">
        <f t="array" ref="F870">IF(TaskList15[[#This Row],[RESPONSABLE]]="","",IFERROR(INDEX(TaskList1[STATUT],SMALL(IF(TaskList1[RESPONSABLE]=$D$1,ROW(TaskList1[RESPONSABLE])-1),COUNTIF($D$3:D870,TaskList15[[#This Row],[RESPONSABLE]]))),IFERROR(INDEX(TaskList2[STATUT],SMALL(IF(TaskList2[RESPONSABLE]=$D$1,ROW(TaskList2[RESPONSABLE])-1),COUNTIF($D$3:D870,TaskList15[[#This Row],[RESPONSABLE]])-COUNTIF(TaskList1[RESPONSABLE],$D$1))),INDEX(TaskList3[STATUT],SMALL(IF(TaskList3[RESPONSABLE]=$D$1,ROW(TaskList3[RESPONSABLE])-1),COUNTIF($D$3:D870,TaskList15[[#This Row],[RESPONSABLE]])-COUNTIF(TaskList2[RESPONSABLE],$D$1)-COUNTIF(TaskList1[RESPONSABLE],$D$1))))))</f>
        <v/>
      </c>
    </row>
    <row r="871" spans="1:6" x14ac:dyDescent="0.3">
      <c r="A871" s="10" t="str">
        <f t="array" ref="A871">IF(TaskList15[[#This Row],[RESPONSABLE]]="","",IFERROR(INDEX(TaskList1[THÈME],SMALL(IF(TaskList1[RESPONSABLE]=$D$1,ROW(TaskList1[RESPONSABLE])-1),COUNTIF($D$3:D871,TaskList15[[#This Row],[RESPONSABLE]]))),IFERROR(INDEX(TaskList2[THÈME],SMALL(IF(TaskList2[RESPONSABLE]=$D$1,ROW(TaskList2[RESPONSABLE])-1),COUNTIF($D$3:D871,TaskList15[[#This Row],[RESPONSABLE]])-COUNTIF(TaskList1[RESPONSABLE],$D$1))),INDEX(TaskList3[THÈME],SMALL(IF(TaskList3[RESPONSABLE]=$D$1,ROW(TaskList3[RESPONSABLE])-1),COUNTIF($D$3:D871,TaskList15[[#This Row],[RESPONSABLE]])-COUNTIF(TaskList2[RESPONSABLE],$D$1)-COUNTIF(TaskList1[RESPONSABLE],$D$1))))))</f>
        <v/>
      </c>
      <c r="B871" s="10" t="str">
        <f t="array" ref="B871">IF(TaskList15[[#This Row],[RESPONSABLE]]="","",IFERROR(INDEX(TaskList1[AXE],SMALL(IF(TaskList1[RESPONSABLE]=$D$1,ROW(TaskList1[RESPONSABLE])-1),COUNTIF($D$3:D871,TaskList15[[#This Row],[RESPONSABLE]]))),IFERROR(INDEX(TaskList2[AXE],SMALL(IF(TaskList2[RESPONSABLE]=$D$1,ROW(TaskList2[RESPONSABLE])-1),COUNTIF($D$3:D871,TaskList15[[#This Row],[RESPONSABLE]])-COUNTIF(TaskList1[RESPONSABLE],$D$1))),INDEX(TaskList3[AXE],SMALL(IF(TaskList3[RESPONSABLE]=$D$1,ROW(TaskList3[RESPONSABLE])-1),COUNTIF($D$3:D871,TaskList15[[#This Row],[RESPONSABLE]])-COUNTIF(TaskList2[RESPONSABLE],$D$1)-COUNTIF(TaskList1[RESPONSABLE],$D$1))))))</f>
        <v/>
      </c>
      <c r="D871" s="12" t="str">
        <f>IF(COUNTIF($D$2:D870,$D$1)&lt;COUNTIF(TaskList2[RESPONSABLE],$D$1)+COUNTIF(TaskList3[RESPONSABLE],$D$1)+COUNTIF(TaskList1[RESPONSABLE],$D$1),$D$1,"")</f>
        <v/>
      </c>
      <c r="E871" s="13" t="str">
        <f t="array" ref="E871">IF(TaskList15[[#This Row],[RESPONSABLE]]="","",IFERROR(INDEX(TaskList1[DATE LIMITE],SMALL(IF(TaskList1[RESPONSABLE]=$D$1,ROW(TaskList1[RESPONSABLE])-1),COUNTIF($D$3:D871,TaskList15[[#This Row],[RESPONSABLE]]))),IFERROR(INDEX(TaskList2[DATE LIMITE],SMALL(IF(TaskList2[RESPONSABLE]=$D$1,ROW(TaskList2[RESPONSABLE])-1),COUNTIF($D$3:D871,TaskList15[[#This Row],[RESPONSABLE]])-COUNTIF(TaskList1[RESPONSABLE],$D$1))),INDEX(TaskList3[DATE LIMITE],SMALL(IF(TaskList3[RESPONSABLE]=$D$1,ROW(TaskList3[RESPONSABLE])-1),COUNTIF($D$3:D871,TaskList15[[#This Row],[RESPONSABLE]])-COUNTIF(TaskList2[RESPONSABLE],$D$1)-COUNTIF(TaskList1[RESPONSABLE],$D$1))))))</f>
        <v/>
      </c>
      <c r="F871" s="10" t="str">
        <f t="array" ref="F871">IF(TaskList15[[#This Row],[RESPONSABLE]]="","",IFERROR(INDEX(TaskList1[STATUT],SMALL(IF(TaskList1[RESPONSABLE]=$D$1,ROW(TaskList1[RESPONSABLE])-1),COUNTIF($D$3:D871,TaskList15[[#This Row],[RESPONSABLE]]))),IFERROR(INDEX(TaskList2[STATUT],SMALL(IF(TaskList2[RESPONSABLE]=$D$1,ROW(TaskList2[RESPONSABLE])-1),COUNTIF($D$3:D871,TaskList15[[#This Row],[RESPONSABLE]])-COUNTIF(TaskList1[RESPONSABLE],$D$1))),INDEX(TaskList3[STATUT],SMALL(IF(TaskList3[RESPONSABLE]=$D$1,ROW(TaskList3[RESPONSABLE])-1),COUNTIF($D$3:D871,TaskList15[[#This Row],[RESPONSABLE]])-COUNTIF(TaskList2[RESPONSABLE],$D$1)-COUNTIF(TaskList1[RESPONSABLE],$D$1))))))</f>
        <v/>
      </c>
    </row>
    <row r="872" spans="1:6" x14ac:dyDescent="0.3">
      <c r="A872" s="10" t="str">
        <f t="array" ref="A872">IF(TaskList15[[#This Row],[RESPONSABLE]]="","",IFERROR(INDEX(TaskList1[THÈME],SMALL(IF(TaskList1[RESPONSABLE]=$D$1,ROW(TaskList1[RESPONSABLE])-1),COUNTIF($D$3:D872,TaskList15[[#This Row],[RESPONSABLE]]))),IFERROR(INDEX(TaskList2[THÈME],SMALL(IF(TaskList2[RESPONSABLE]=$D$1,ROW(TaskList2[RESPONSABLE])-1),COUNTIF($D$3:D872,TaskList15[[#This Row],[RESPONSABLE]])-COUNTIF(TaskList1[RESPONSABLE],$D$1))),INDEX(TaskList3[THÈME],SMALL(IF(TaskList3[RESPONSABLE]=$D$1,ROW(TaskList3[RESPONSABLE])-1),COUNTIF($D$3:D872,TaskList15[[#This Row],[RESPONSABLE]])-COUNTIF(TaskList2[RESPONSABLE],$D$1)-COUNTIF(TaskList1[RESPONSABLE],$D$1))))))</f>
        <v/>
      </c>
      <c r="B872" s="10" t="str">
        <f t="array" ref="B872">IF(TaskList15[[#This Row],[RESPONSABLE]]="","",IFERROR(INDEX(TaskList1[AXE],SMALL(IF(TaskList1[RESPONSABLE]=$D$1,ROW(TaskList1[RESPONSABLE])-1),COUNTIF($D$3:D872,TaskList15[[#This Row],[RESPONSABLE]]))),IFERROR(INDEX(TaskList2[AXE],SMALL(IF(TaskList2[RESPONSABLE]=$D$1,ROW(TaskList2[RESPONSABLE])-1),COUNTIF($D$3:D872,TaskList15[[#This Row],[RESPONSABLE]])-COUNTIF(TaskList1[RESPONSABLE],$D$1))),INDEX(TaskList3[AXE],SMALL(IF(TaskList3[RESPONSABLE]=$D$1,ROW(TaskList3[RESPONSABLE])-1),COUNTIF($D$3:D872,TaskList15[[#This Row],[RESPONSABLE]])-COUNTIF(TaskList2[RESPONSABLE],$D$1)-COUNTIF(TaskList1[RESPONSABLE],$D$1))))))</f>
        <v/>
      </c>
      <c r="D872" s="12" t="str">
        <f>IF(COUNTIF($D$2:D871,$D$1)&lt;COUNTIF(TaskList2[RESPONSABLE],$D$1)+COUNTIF(TaskList3[RESPONSABLE],$D$1)+COUNTIF(TaskList1[RESPONSABLE],$D$1),$D$1,"")</f>
        <v/>
      </c>
      <c r="E872" s="13" t="str">
        <f t="array" ref="E872">IF(TaskList15[[#This Row],[RESPONSABLE]]="","",IFERROR(INDEX(TaskList1[DATE LIMITE],SMALL(IF(TaskList1[RESPONSABLE]=$D$1,ROW(TaskList1[RESPONSABLE])-1),COUNTIF($D$3:D872,TaskList15[[#This Row],[RESPONSABLE]]))),IFERROR(INDEX(TaskList2[DATE LIMITE],SMALL(IF(TaskList2[RESPONSABLE]=$D$1,ROW(TaskList2[RESPONSABLE])-1),COUNTIF($D$3:D872,TaskList15[[#This Row],[RESPONSABLE]])-COUNTIF(TaskList1[RESPONSABLE],$D$1))),INDEX(TaskList3[DATE LIMITE],SMALL(IF(TaskList3[RESPONSABLE]=$D$1,ROW(TaskList3[RESPONSABLE])-1),COUNTIF($D$3:D872,TaskList15[[#This Row],[RESPONSABLE]])-COUNTIF(TaskList2[RESPONSABLE],$D$1)-COUNTIF(TaskList1[RESPONSABLE],$D$1))))))</f>
        <v/>
      </c>
      <c r="F872" s="10" t="str">
        <f t="array" ref="F872">IF(TaskList15[[#This Row],[RESPONSABLE]]="","",IFERROR(INDEX(TaskList1[STATUT],SMALL(IF(TaskList1[RESPONSABLE]=$D$1,ROW(TaskList1[RESPONSABLE])-1),COUNTIF($D$3:D872,TaskList15[[#This Row],[RESPONSABLE]]))),IFERROR(INDEX(TaskList2[STATUT],SMALL(IF(TaskList2[RESPONSABLE]=$D$1,ROW(TaskList2[RESPONSABLE])-1),COUNTIF($D$3:D872,TaskList15[[#This Row],[RESPONSABLE]])-COUNTIF(TaskList1[RESPONSABLE],$D$1))),INDEX(TaskList3[STATUT],SMALL(IF(TaskList3[RESPONSABLE]=$D$1,ROW(TaskList3[RESPONSABLE])-1),COUNTIF($D$3:D872,TaskList15[[#This Row],[RESPONSABLE]])-COUNTIF(TaskList2[RESPONSABLE],$D$1)-COUNTIF(TaskList1[RESPONSABLE],$D$1))))))</f>
        <v/>
      </c>
    </row>
    <row r="873" spans="1:6" x14ac:dyDescent="0.3">
      <c r="A873" s="10" t="str">
        <f t="array" ref="A873">IF(TaskList15[[#This Row],[RESPONSABLE]]="","",IFERROR(INDEX(TaskList1[THÈME],SMALL(IF(TaskList1[RESPONSABLE]=$D$1,ROW(TaskList1[RESPONSABLE])-1),COUNTIF($D$3:D873,TaskList15[[#This Row],[RESPONSABLE]]))),IFERROR(INDEX(TaskList2[THÈME],SMALL(IF(TaskList2[RESPONSABLE]=$D$1,ROW(TaskList2[RESPONSABLE])-1),COUNTIF($D$3:D873,TaskList15[[#This Row],[RESPONSABLE]])-COUNTIF(TaskList1[RESPONSABLE],$D$1))),INDEX(TaskList3[THÈME],SMALL(IF(TaskList3[RESPONSABLE]=$D$1,ROW(TaskList3[RESPONSABLE])-1),COUNTIF($D$3:D873,TaskList15[[#This Row],[RESPONSABLE]])-COUNTIF(TaskList2[RESPONSABLE],$D$1)-COUNTIF(TaskList1[RESPONSABLE],$D$1))))))</f>
        <v/>
      </c>
      <c r="B873" s="10" t="str">
        <f t="array" ref="B873">IF(TaskList15[[#This Row],[RESPONSABLE]]="","",IFERROR(INDEX(TaskList1[AXE],SMALL(IF(TaskList1[RESPONSABLE]=$D$1,ROW(TaskList1[RESPONSABLE])-1),COUNTIF($D$3:D873,TaskList15[[#This Row],[RESPONSABLE]]))),IFERROR(INDEX(TaskList2[AXE],SMALL(IF(TaskList2[RESPONSABLE]=$D$1,ROW(TaskList2[RESPONSABLE])-1),COUNTIF($D$3:D873,TaskList15[[#This Row],[RESPONSABLE]])-COUNTIF(TaskList1[RESPONSABLE],$D$1))),INDEX(TaskList3[AXE],SMALL(IF(TaskList3[RESPONSABLE]=$D$1,ROW(TaskList3[RESPONSABLE])-1),COUNTIF($D$3:D873,TaskList15[[#This Row],[RESPONSABLE]])-COUNTIF(TaskList2[RESPONSABLE],$D$1)-COUNTIF(TaskList1[RESPONSABLE],$D$1))))))</f>
        <v/>
      </c>
      <c r="D873" s="12" t="str">
        <f>IF(COUNTIF($D$2:D872,$D$1)&lt;COUNTIF(TaskList2[RESPONSABLE],$D$1)+COUNTIF(TaskList3[RESPONSABLE],$D$1)+COUNTIF(TaskList1[RESPONSABLE],$D$1),$D$1,"")</f>
        <v/>
      </c>
      <c r="E873" s="13" t="str">
        <f t="array" ref="E873">IF(TaskList15[[#This Row],[RESPONSABLE]]="","",IFERROR(INDEX(TaskList1[DATE LIMITE],SMALL(IF(TaskList1[RESPONSABLE]=$D$1,ROW(TaskList1[RESPONSABLE])-1),COUNTIF($D$3:D873,TaskList15[[#This Row],[RESPONSABLE]]))),IFERROR(INDEX(TaskList2[DATE LIMITE],SMALL(IF(TaskList2[RESPONSABLE]=$D$1,ROW(TaskList2[RESPONSABLE])-1),COUNTIF($D$3:D873,TaskList15[[#This Row],[RESPONSABLE]])-COUNTIF(TaskList1[RESPONSABLE],$D$1))),INDEX(TaskList3[DATE LIMITE],SMALL(IF(TaskList3[RESPONSABLE]=$D$1,ROW(TaskList3[RESPONSABLE])-1),COUNTIF($D$3:D873,TaskList15[[#This Row],[RESPONSABLE]])-COUNTIF(TaskList2[RESPONSABLE],$D$1)-COUNTIF(TaskList1[RESPONSABLE],$D$1))))))</f>
        <v/>
      </c>
      <c r="F873" s="10" t="str">
        <f t="array" ref="F873">IF(TaskList15[[#This Row],[RESPONSABLE]]="","",IFERROR(INDEX(TaskList1[STATUT],SMALL(IF(TaskList1[RESPONSABLE]=$D$1,ROW(TaskList1[RESPONSABLE])-1),COUNTIF($D$3:D873,TaskList15[[#This Row],[RESPONSABLE]]))),IFERROR(INDEX(TaskList2[STATUT],SMALL(IF(TaskList2[RESPONSABLE]=$D$1,ROW(TaskList2[RESPONSABLE])-1),COUNTIF($D$3:D873,TaskList15[[#This Row],[RESPONSABLE]])-COUNTIF(TaskList1[RESPONSABLE],$D$1))),INDEX(TaskList3[STATUT],SMALL(IF(TaskList3[RESPONSABLE]=$D$1,ROW(TaskList3[RESPONSABLE])-1),COUNTIF($D$3:D873,TaskList15[[#This Row],[RESPONSABLE]])-COUNTIF(TaskList2[RESPONSABLE],$D$1)-COUNTIF(TaskList1[RESPONSABLE],$D$1))))))</f>
        <v/>
      </c>
    </row>
    <row r="874" spans="1:6" x14ac:dyDescent="0.3">
      <c r="A874" s="10" t="str">
        <f t="array" ref="A874">IF(TaskList15[[#This Row],[RESPONSABLE]]="","",IFERROR(INDEX(TaskList1[THÈME],SMALL(IF(TaskList1[RESPONSABLE]=$D$1,ROW(TaskList1[RESPONSABLE])-1),COUNTIF($D$3:D874,TaskList15[[#This Row],[RESPONSABLE]]))),IFERROR(INDEX(TaskList2[THÈME],SMALL(IF(TaskList2[RESPONSABLE]=$D$1,ROW(TaskList2[RESPONSABLE])-1),COUNTIF($D$3:D874,TaskList15[[#This Row],[RESPONSABLE]])-COUNTIF(TaskList1[RESPONSABLE],$D$1))),INDEX(TaskList3[THÈME],SMALL(IF(TaskList3[RESPONSABLE]=$D$1,ROW(TaskList3[RESPONSABLE])-1),COUNTIF($D$3:D874,TaskList15[[#This Row],[RESPONSABLE]])-COUNTIF(TaskList2[RESPONSABLE],$D$1)-COUNTIF(TaskList1[RESPONSABLE],$D$1))))))</f>
        <v/>
      </c>
      <c r="B874" s="10" t="str">
        <f t="array" ref="B874">IF(TaskList15[[#This Row],[RESPONSABLE]]="","",IFERROR(INDEX(TaskList1[AXE],SMALL(IF(TaskList1[RESPONSABLE]=$D$1,ROW(TaskList1[RESPONSABLE])-1),COUNTIF($D$3:D874,TaskList15[[#This Row],[RESPONSABLE]]))),IFERROR(INDEX(TaskList2[AXE],SMALL(IF(TaskList2[RESPONSABLE]=$D$1,ROW(TaskList2[RESPONSABLE])-1),COUNTIF($D$3:D874,TaskList15[[#This Row],[RESPONSABLE]])-COUNTIF(TaskList1[RESPONSABLE],$D$1))),INDEX(TaskList3[AXE],SMALL(IF(TaskList3[RESPONSABLE]=$D$1,ROW(TaskList3[RESPONSABLE])-1),COUNTIF($D$3:D874,TaskList15[[#This Row],[RESPONSABLE]])-COUNTIF(TaskList2[RESPONSABLE],$D$1)-COUNTIF(TaskList1[RESPONSABLE],$D$1))))))</f>
        <v/>
      </c>
      <c r="D874" s="12" t="str">
        <f>IF(COUNTIF($D$2:D873,$D$1)&lt;COUNTIF(TaskList2[RESPONSABLE],$D$1)+COUNTIF(TaskList3[RESPONSABLE],$D$1)+COUNTIF(TaskList1[RESPONSABLE],$D$1),$D$1,"")</f>
        <v/>
      </c>
      <c r="E874" s="13" t="str">
        <f t="array" ref="E874">IF(TaskList15[[#This Row],[RESPONSABLE]]="","",IFERROR(INDEX(TaskList1[DATE LIMITE],SMALL(IF(TaskList1[RESPONSABLE]=$D$1,ROW(TaskList1[RESPONSABLE])-1),COUNTIF($D$3:D874,TaskList15[[#This Row],[RESPONSABLE]]))),IFERROR(INDEX(TaskList2[DATE LIMITE],SMALL(IF(TaskList2[RESPONSABLE]=$D$1,ROW(TaskList2[RESPONSABLE])-1),COUNTIF($D$3:D874,TaskList15[[#This Row],[RESPONSABLE]])-COUNTIF(TaskList1[RESPONSABLE],$D$1))),INDEX(TaskList3[DATE LIMITE],SMALL(IF(TaskList3[RESPONSABLE]=$D$1,ROW(TaskList3[RESPONSABLE])-1),COUNTIF($D$3:D874,TaskList15[[#This Row],[RESPONSABLE]])-COUNTIF(TaskList2[RESPONSABLE],$D$1)-COUNTIF(TaskList1[RESPONSABLE],$D$1))))))</f>
        <v/>
      </c>
      <c r="F874" s="10" t="str">
        <f t="array" ref="F874">IF(TaskList15[[#This Row],[RESPONSABLE]]="","",IFERROR(INDEX(TaskList1[STATUT],SMALL(IF(TaskList1[RESPONSABLE]=$D$1,ROW(TaskList1[RESPONSABLE])-1),COUNTIF($D$3:D874,TaskList15[[#This Row],[RESPONSABLE]]))),IFERROR(INDEX(TaskList2[STATUT],SMALL(IF(TaskList2[RESPONSABLE]=$D$1,ROW(TaskList2[RESPONSABLE])-1),COUNTIF($D$3:D874,TaskList15[[#This Row],[RESPONSABLE]])-COUNTIF(TaskList1[RESPONSABLE],$D$1))),INDEX(TaskList3[STATUT],SMALL(IF(TaskList3[RESPONSABLE]=$D$1,ROW(TaskList3[RESPONSABLE])-1),COUNTIF($D$3:D874,TaskList15[[#This Row],[RESPONSABLE]])-COUNTIF(TaskList2[RESPONSABLE],$D$1)-COUNTIF(TaskList1[RESPONSABLE],$D$1))))))</f>
        <v/>
      </c>
    </row>
    <row r="875" spans="1:6" x14ac:dyDescent="0.3">
      <c r="A875" s="10" t="str">
        <f t="array" ref="A875">IF(TaskList15[[#This Row],[RESPONSABLE]]="","",IFERROR(INDEX(TaskList1[THÈME],SMALL(IF(TaskList1[RESPONSABLE]=$D$1,ROW(TaskList1[RESPONSABLE])-1),COUNTIF($D$3:D875,TaskList15[[#This Row],[RESPONSABLE]]))),IFERROR(INDEX(TaskList2[THÈME],SMALL(IF(TaskList2[RESPONSABLE]=$D$1,ROW(TaskList2[RESPONSABLE])-1),COUNTIF($D$3:D875,TaskList15[[#This Row],[RESPONSABLE]])-COUNTIF(TaskList1[RESPONSABLE],$D$1))),INDEX(TaskList3[THÈME],SMALL(IF(TaskList3[RESPONSABLE]=$D$1,ROW(TaskList3[RESPONSABLE])-1),COUNTIF($D$3:D875,TaskList15[[#This Row],[RESPONSABLE]])-COUNTIF(TaskList2[RESPONSABLE],$D$1)-COUNTIF(TaskList1[RESPONSABLE],$D$1))))))</f>
        <v/>
      </c>
      <c r="B875" s="10" t="str">
        <f t="array" ref="B875">IF(TaskList15[[#This Row],[RESPONSABLE]]="","",IFERROR(INDEX(TaskList1[AXE],SMALL(IF(TaskList1[RESPONSABLE]=$D$1,ROW(TaskList1[RESPONSABLE])-1),COUNTIF($D$3:D875,TaskList15[[#This Row],[RESPONSABLE]]))),IFERROR(INDEX(TaskList2[AXE],SMALL(IF(TaskList2[RESPONSABLE]=$D$1,ROW(TaskList2[RESPONSABLE])-1),COUNTIF($D$3:D875,TaskList15[[#This Row],[RESPONSABLE]])-COUNTIF(TaskList1[RESPONSABLE],$D$1))),INDEX(TaskList3[AXE],SMALL(IF(TaskList3[RESPONSABLE]=$D$1,ROW(TaskList3[RESPONSABLE])-1),COUNTIF($D$3:D875,TaskList15[[#This Row],[RESPONSABLE]])-COUNTIF(TaskList2[RESPONSABLE],$D$1)-COUNTIF(TaskList1[RESPONSABLE],$D$1))))))</f>
        <v/>
      </c>
      <c r="D875" s="12" t="str">
        <f>IF(COUNTIF($D$2:D874,$D$1)&lt;COUNTIF(TaskList2[RESPONSABLE],$D$1)+COUNTIF(TaskList3[RESPONSABLE],$D$1)+COUNTIF(TaskList1[RESPONSABLE],$D$1),$D$1,"")</f>
        <v/>
      </c>
      <c r="E875" s="13" t="str">
        <f t="array" ref="E875">IF(TaskList15[[#This Row],[RESPONSABLE]]="","",IFERROR(INDEX(TaskList1[DATE LIMITE],SMALL(IF(TaskList1[RESPONSABLE]=$D$1,ROW(TaskList1[RESPONSABLE])-1),COUNTIF($D$3:D875,TaskList15[[#This Row],[RESPONSABLE]]))),IFERROR(INDEX(TaskList2[DATE LIMITE],SMALL(IF(TaskList2[RESPONSABLE]=$D$1,ROW(TaskList2[RESPONSABLE])-1),COUNTIF($D$3:D875,TaskList15[[#This Row],[RESPONSABLE]])-COUNTIF(TaskList1[RESPONSABLE],$D$1))),INDEX(TaskList3[DATE LIMITE],SMALL(IF(TaskList3[RESPONSABLE]=$D$1,ROW(TaskList3[RESPONSABLE])-1),COUNTIF($D$3:D875,TaskList15[[#This Row],[RESPONSABLE]])-COUNTIF(TaskList2[RESPONSABLE],$D$1)-COUNTIF(TaskList1[RESPONSABLE],$D$1))))))</f>
        <v/>
      </c>
      <c r="F875" s="10" t="str">
        <f t="array" ref="F875">IF(TaskList15[[#This Row],[RESPONSABLE]]="","",IFERROR(INDEX(TaskList1[STATUT],SMALL(IF(TaskList1[RESPONSABLE]=$D$1,ROW(TaskList1[RESPONSABLE])-1),COUNTIF($D$3:D875,TaskList15[[#This Row],[RESPONSABLE]]))),IFERROR(INDEX(TaskList2[STATUT],SMALL(IF(TaskList2[RESPONSABLE]=$D$1,ROW(TaskList2[RESPONSABLE])-1),COUNTIF($D$3:D875,TaskList15[[#This Row],[RESPONSABLE]])-COUNTIF(TaskList1[RESPONSABLE],$D$1))),INDEX(TaskList3[STATUT],SMALL(IF(TaskList3[RESPONSABLE]=$D$1,ROW(TaskList3[RESPONSABLE])-1),COUNTIF($D$3:D875,TaskList15[[#This Row],[RESPONSABLE]])-COUNTIF(TaskList2[RESPONSABLE],$D$1)-COUNTIF(TaskList1[RESPONSABLE],$D$1))))))</f>
        <v/>
      </c>
    </row>
    <row r="876" spans="1:6" x14ac:dyDescent="0.3">
      <c r="A876" s="10" t="str">
        <f t="array" ref="A876">IF(TaskList15[[#This Row],[RESPONSABLE]]="","",IFERROR(INDEX(TaskList1[THÈME],SMALL(IF(TaskList1[RESPONSABLE]=$D$1,ROW(TaskList1[RESPONSABLE])-1),COUNTIF($D$3:D876,TaskList15[[#This Row],[RESPONSABLE]]))),IFERROR(INDEX(TaskList2[THÈME],SMALL(IF(TaskList2[RESPONSABLE]=$D$1,ROW(TaskList2[RESPONSABLE])-1),COUNTIF($D$3:D876,TaskList15[[#This Row],[RESPONSABLE]])-COUNTIF(TaskList1[RESPONSABLE],$D$1))),INDEX(TaskList3[THÈME],SMALL(IF(TaskList3[RESPONSABLE]=$D$1,ROW(TaskList3[RESPONSABLE])-1),COUNTIF($D$3:D876,TaskList15[[#This Row],[RESPONSABLE]])-COUNTIF(TaskList2[RESPONSABLE],$D$1)-COUNTIF(TaskList1[RESPONSABLE],$D$1))))))</f>
        <v/>
      </c>
      <c r="B876" s="10" t="str">
        <f t="array" ref="B876">IF(TaskList15[[#This Row],[RESPONSABLE]]="","",IFERROR(INDEX(TaskList1[AXE],SMALL(IF(TaskList1[RESPONSABLE]=$D$1,ROW(TaskList1[RESPONSABLE])-1),COUNTIF($D$3:D876,TaskList15[[#This Row],[RESPONSABLE]]))),IFERROR(INDEX(TaskList2[AXE],SMALL(IF(TaskList2[RESPONSABLE]=$D$1,ROW(TaskList2[RESPONSABLE])-1),COUNTIF($D$3:D876,TaskList15[[#This Row],[RESPONSABLE]])-COUNTIF(TaskList1[RESPONSABLE],$D$1))),INDEX(TaskList3[AXE],SMALL(IF(TaskList3[RESPONSABLE]=$D$1,ROW(TaskList3[RESPONSABLE])-1),COUNTIF($D$3:D876,TaskList15[[#This Row],[RESPONSABLE]])-COUNTIF(TaskList2[RESPONSABLE],$D$1)-COUNTIF(TaskList1[RESPONSABLE],$D$1))))))</f>
        <v/>
      </c>
      <c r="D876" s="12" t="str">
        <f>IF(COUNTIF($D$2:D875,$D$1)&lt;COUNTIF(TaskList2[RESPONSABLE],$D$1)+COUNTIF(TaskList3[RESPONSABLE],$D$1)+COUNTIF(TaskList1[RESPONSABLE],$D$1),$D$1,"")</f>
        <v/>
      </c>
      <c r="E876" s="13" t="str">
        <f t="array" ref="E876">IF(TaskList15[[#This Row],[RESPONSABLE]]="","",IFERROR(INDEX(TaskList1[DATE LIMITE],SMALL(IF(TaskList1[RESPONSABLE]=$D$1,ROW(TaskList1[RESPONSABLE])-1),COUNTIF($D$3:D876,TaskList15[[#This Row],[RESPONSABLE]]))),IFERROR(INDEX(TaskList2[DATE LIMITE],SMALL(IF(TaskList2[RESPONSABLE]=$D$1,ROW(TaskList2[RESPONSABLE])-1),COUNTIF($D$3:D876,TaskList15[[#This Row],[RESPONSABLE]])-COUNTIF(TaskList1[RESPONSABLE],$D$1))),INDEX(TaskList3[DATE LIMITE],SMALL(IF(TaskList3[RESPONSABLE]=$D$1,ROW(TaskList3[RESPONSABLE])-1),COUNTIF($D$3:D876,TaskList15[[#This Row],[RESPONSABLE]])-COUNTIF(TaskList2[RESPONSABLE],$D$1)-COUNTIF(TaskList1[RESPONSABLE],$D$1))))))</f>
        <v/>
      </c>
      <c r="F876" s="10" t="str">
        <f t="array" ref="F876">IF(TaskList15[[#This Row],[RESPONSABLE]]="","",IFERROR(INDEX(TaskList1[STATUT],SMALL(IF(TaskList1[RESPONSABLE]=$D$1,ROW(TaskList1[RESPONSABLE])-1),COUNTIF($D$3:D876,TaskList15[[#This Row],[RESPONSABLE]]))),IFERROR(INDEX(TaskList2[STATUT],SMALL(IF(TaskList2[RESPONSABLE]=$D$1,ROW(TaskList2[RESPONSABLE])-1),COUNTIF($D$3:D876,TaskList15[[#This Row],[RESPONSABLE]])-COUNTIF(TaskList1[RESPONSABLE],$D$1))),INDEX(TaskList3[STATUT],SMALL(IF(TaskList3[RESPONSABLE]=$D$1,ROW(TaskList3[RESPONSABLE])-1),COUNTIF($D$3:D876,TaskList15[[#This Row],[RESPONSABLE]])-COUNTIF(TaskList2[RESPONSABLE],$D$1)-COUNTIF(TaskList1[RESPONSABLE],$D$1))))))</f>
        <v/>
      </c>
    </row>
    <row r="877" spans="1:6" x14ac:dyDescent="0.3">
      <c r="A877" s="10" t="str">
        <f t="array" ref="A877">IF(TaskList15[[#This Row],[RESPONSABLE]]="","",IFERROR(INDEX(TaskList1[THÈME],SMALL(IF(TaskList1[RESPONSABLE]=$D$1,ROW(TaskList1[RESPONSABLE])-1),COUNTIF($D$3:D877,TaskList15[[#This Row],[RESPONSABLE]]))),IFERROR(INDEX(TaskList2[THÈME],SMALL(IF(TaskList2[RESPONSABLE]=$D$1,ROW(TaskList2[RESPONSABLE])-1),COUNTIF($D$3:D877,TaskList15[[#This Row],[RESPONSABLE]])-COUNTIF(TaskList1[RESPONSABLE],$D$1))),INDEX(TaskList3[THÈME],SMALL(IF(TaskList3[RESPONSABLE]=$D$1,ROW(TaskList3[RESPONSABLE])-1),COUNTIF($D$3:D877,TaskList15[[#This Row],[RESPONSABLE]])-COUNTIF(TaskList2[RESPONSABLE],$D$1)-COUNTIF(TaskList1[RESPONSABLE],$D$1))))))</f>
        <v/>
      </c>
      <c r="B877" s="10" t="str">
        <f t="array" ref="B877">IF(TaskList15[[#This Row],[RESPONSABLE]]="","",IFERROR(INDEX(TaskList1[AXE],SMALL(IF(TaskList1[RESPONSABLE]=$D$1,ROW(TaskList1[RESPONSABLE])-1),COUNTIF($D$3:D877,TaskList15[[#This Row],[RESPONSABLE]]))),IFERROR(INDEX(TaskList2[AXE],SMALL(IF(TaskList2[RESPONSABLE]=$D$1,ROW(TaskList2[RESPONSABLE])-1),COUNTIF($D$3:D877,TaskList15[[#This Row],[RESPONSABLE]])-COUNTIF(TaskList1[RESPONSABLE],$D$1))),INDEX(TaskList3[AXE],SMALL(IF(TaskList3[RESPONSABLE]=$D$1,ROW(TaskList3[RESPONSABLE])-1),COUNTIF($D$3:D877,TaskList15[[#This Row],[RESPONSABLE]])-COUNTIF(TaskList2[RESPONSABLE],$D$1)-COUNTIF(TaskList1[RESPONSABLE],$D$1))))))</f>
        <v/>
      </c>
      <c r="D877" s="12" t="str">
        <f>IF(COUNTIF($D$2:D876,$D$1)&lt;COUNTIF(TaskList2[RESPONSABLE],$D$1)+COUNTIF(TaskList3[RESPONSABLE],$D$1)+COUNTIF(TaskList1[RESPONSABLE],$D$1),$D$1,"")</f>
        <v/>
      </c>
      <c r="E877" s="13" t="str">
        <f t="array" ref="E877">IF(TaskList15[[#This Row],[RESPONSABLE]]="","",IFERROR(INDEX(TaskList1[DATE LIMITE],SMALL(IF(TaskList1[RESPONSABLE]=$D$1,ROW(TaskList1[RESPONSABLE])-1),COUNTIF($D$3:D877,TaskList15[[#This Row],[RESPONSABLE]]))),IFERROR(INDEX(TaskList2[DATE LIMITE],SMALL(IF(TaskList2[RESPONSABLE]=$D$1,ROW(TaskList2[RESPONSABLE])-1),COUNTIF($D$3:D877,TaskList15[[#This Row],[RESPONSABLE]])-COUNTIF(TaskList1[RESPONSABLE],$D$1))),INDEX(TaskList3[DATE LIMITE],SMALL(IF(TaskList3[RESPONSABLE]=$D$1,ROW(TaskList3[RESPONSABLE])-1),COUNTIF($D$3:D877,TaskList15[[#This Row],[RESPONSABLE]])-COUNTIF(TaskList2[RESPONSABLE],$D$1)-COUNTIF(TaskList1[RESPONSABLE],$D$1))))))</f>
        <v/>
      </c>
      <c r="F877" s="10" t="str">
        <f t="array" ref="F877">IF(TaskList15[[#This Row],[RESPONSABLE]]="","",IFERROR(INDEX(TaskList1[STATUT],SMALL(IF(TaskList1[RESPONSABLE]=$D$1,ROW(TaskList1[RESPONSABLE])-1),COUNTIF($D$3:D877,TaskList15[[#This Row],[RESPONSABLE]]))),IFERROR(INDEX(TaskList2[STATUT],SMALL(IF(TaskList2[RESPONSABLE]=$D$1,ROW(TaskList2[RESPONSABLE])-1),COUNTIF($D$3:D877,TaskList15[[#This Row],[RESPONSABLE]])-COUNTIF(TaskList1[RESPONSABLE],$D$1))),INDEX(TaskList3[STATUT],SMALL(IF(TaskList3[RESPONSABLE]=$D$1,ROW(TaskList3[RESPONSABLE])-1),COUNTIF($D$3:D877,TaskList15[[#This Row],[RESPONSABLE]])-COUNTIF(TaskList2[RESPONSABLE],$D$1)-COUNTIF(TaskList1[RESPONSABLE],$D$1))))))</f>
        <v/>
      </c>
    </row>
    <row r="878" spans="1:6" x14ac:dyDescent="0.3">
      <c r="A878" s="10" t="str">
        <f t="array" ref="A878">IF(TaskList15[[#This Row],[RESPONSABLE]]="","",IFERROR(INDEX(TaskList1[THÈME],SMALL(IF(TaskList1[RESPONSABLE]=$D$1,ROW(TaskList1[RESPONSABLE])-1),COUNTIF($D$3:D878,TaskList15[[#This Row],[RESPONSABLE]]))),IFERROR(INDEX(TaskList2[THÈME],SMALL(IF(TaskList2[RESPONSABLE]=$D$1,ROW(TaskList2[RESPONSABLE])-1),COUNTIF($D$3:D878,TaskList15[[#This Row],[RESPONSABLE]])-COUNTIF(TaskList1[RESPONSABLE],$D$1))),INDEX(TaskList3[THÈME],SMALL(IF(TaskList3[RESPONSABLE]=$D$1,ROW(TaskList3[RESPONSABLE])-1),COUNTIF($D$3:D878,TaskList15[[#This Row],[RESPONSABLE]])-COUNTIF(TaskList2[RESPONSABLE],$D$1)-COUNTIF(TaskList1[RESPONSABLE],$D$1))))))</f>
        <v/>
      </c>
      <c r="B878" s="10" t="str">
        <f t="array" ref="B878">IF(TaskList15[[#This Row],[RESPONSABLE]]="","",IFERROR(INDEX(TaskList1[AXE],SMALL(IF(TaskList1[RESPONSABLE]=$D$1,ROW(TaskList1[RESPONSABLE])-1),COUNTIF($D$3:D878,TaskList15[[#This Row],[RESPONSABLE]]))),IFERROR(INDEX(TaskList2[AXE],SMALL(IF(TaskList2[RESPONSABLE]=$D$1,ROW(TaskList2[RESPONSABLE])-1),COUNTIF($D$3:D878,TaskList15[[#This Row],[RESPONSABLE]])-COUNTIF(TaskList1[RESPONSABLE],$D$1))),INDEX(TaskList3[AXE],SMALL(IF(TaskList3[RESPONSABLE]=$D$1,ROW(TaskList3[RESPONSABLE])-1),COUNTIF($D$3:D878,TaskList15[[#This Row],[RESPONSABLE]])-COUNTIF(TaskList2[RESPONSABLE],$D$1)-COUNTIF(TaskList1[RESPONSABLE],$D$1))))))</f>
        <v/>
      </c>
      <c r="D878" s="12" t="str">
        <f>IF(COUNTIF($D$2:D877,$D$1)&lt;COUNTIF(TaskList2[RESPONSABLE],$D$1)+COUNTIF(TaskList3[RESPONSABLE],$D$1)+COUNTIF(TaskList1[RESPONSABLE],$D$1),$D$1,"")</f>
        <v/>
      </c>
      <c r="E878" s="13" t="str">
        <f t="array" ref="E878">IF(TaskList15[[#This Row],[RESPONSABLE]]="","",IFERROR(INDEX(TaskList1[DATE LIMITE],SMALL(IF(TaskList1[RESPONSABLE]=$D$1,ROW(TaskList1[RESPONSABLE])-1),COUNTIF($D$3:D878,TaskList15[[#This Row],[RESPONSABLE]]))),IFERROR(INDEX(TaskList2[DATE LIMITE],SMALL(IF(TaskList2[RESPONSABLE]=$D$1,ROW(TaskList2[RESPONSABLE])-1),COUNTIF($D$3:D878,TaskList15[[#This Row],[RESPONSABLE]])-COUNTIF(TaskList1[RESPONSABLE],$D$1))),INDEX(TaskList3[DATE LIMITE],SMALL(IF(TaskList3[RESPONSABLE]=$D$1,ROW(TaskList3[RESPONSABLE])-1),COUNTIF($D$3:D878,TaskList15[[#This Row],[RESPONSABLE]])-COUNTIF(TaskList2[RESPONSABLE],$D$1)-COUNTIF(TaskList1[RESPONSABLE],$D$1))))))</f>
        <v/>
      </c>
      <c r="F878" s="10" t="str">
        <f t="array" ref="F878">IF(TaskList15[[#This Row],[RESPONSABLE]]="","",IFERROR(INDEX(TaskList1[STATUT],SMALL(IF(TaskList1[RESPONSABLE]=$D$1,ROW(TaskList1[RESPONSABLE])-1),COUNTIF($D$3:D878,TaskList15[[#This Row],[RESPONSABLE]]))),IFERROR(INDEX(TaskList2[STATUT],SMALL(IF(TaskList2[RESPONSABLE]=$D$1,ROW(TaskList2[RESPONSABLE])-1),COUNTIF($D$3:D878,TaskList15[[#This Row],[RESPONSABLE]])-COUNTIF(TaskList1[RESPONSABLE],$D$1))),INDEX(TaskList3[STATUT],SMALL(IF(TaskList3[RESPONSABLE]=$D$1,ROW(TaskList3[RESPONSABLE])-1),COUNTIF($D$3:D878,TaskList15[[#This Row],[RESPONSABLE]])-COUNTIF(TaskList2[RESPONSABLE],$D$1)-COUNTIF(TaskList1[RESPONSABLE],$D$1))))))</f>
        <v/>
      </c>
    </row>
    <row r="879" spans="1:6" x14ac:dyDescent="0.3">
      <c r="A879" s="10" t="str">
        <f t="array" ref="A879">IF(TaskList15[[#This Row],[RESPONSABLE]]="","",IFERROR(INDEX(TaskList1[THÈME],SMALL(IF(TaskList1[RESPONSABLE]=$D$1,ROW(TaskList1[RESPONSABLE])-1),COUNTIF($D$3:D879,TaskList15[[#This Row],[RESPONSABLE]]))),IFERROR(INDEX(TaskList2[THÈME],SMALL(IF(TaskList2[RESPONSABLE]=$D$1,ROW(TaskList2[RESPONSABLE])-1),COUNTIF($D$3:D879,TaskList15[[#This Row],[RESPONSABLE]])-COUNTIF(TaskList1[RESPONSABLE],$D$1))),INDEX(TaskList3[THÈME],SMALL(IF(TaskList3[RESPONSABLE]=$D$1,ROW(TaskList3[RESPONSABLE])-1),COUNTIF($D$3:D879,TaskList15[[#This Row],[RESPONSABLE]])-COUNTIF(TaskList2[RESPONSABLE],$D$1)-COUNTIF(TaskList1[RESPONSABLE],$D$1))))))</f>
        <v/>
      </c>
      <c r="B879" s="10" t="str">
        <f t="array" ref="B879">IF(TaskList15[[#This Row],[RESPONSABLE]]="","",IFERROR(INDEX(TaskList1[AXE],SMALL(IF(TaskList1[RESPONSABLE]=$D$1,ROW(TaskList1[RESPONSABLE])-1),COUNTIF($D$3:D879,TaskList15[[#This Row],[RESPONSABLE]]))),IFERROR(INDEX(TaskList2[AXE],SMALL(IF(TaskList2[RESPONSABLE]=$D$1,ROW(TaskList2[RESPONSABLE])-1),COUNTIF($D$3:D879,TaskList15[[#This Row],[RESPONSABLE]])-COUNTIF(TaskList1[RESPONSABLE],$D$1))),INDEX(TaskList3[AXE],SMALL(IF(TaskList3[RESPONSABLE]=$D$1,ROW(TaskList3[RESPONSABLE])-1),COUNTIF($D$3:D879,TaskList15[[#This Row],[RESPONSABLE]])-COUNTIF(TaskList2[RESPONSABLE],$D$1)-COUNTIF(TaskList1[RESPONSABLE],$D$1))))))</f>
        <v/>
      </c>
      <c r="D879" s="12" t="str">
        <f>IF(COUNTIF($D$2:D878,$D$1)&lt;COUNTIF(TaskList2[RESPONSABLE],$D$1)+COUNTIF(TaskList3[RESPONSABLE],$D$1)+COUNTIF(TaskList1[RESPONSABLE],$D$1),$D$1,"")</f>
        <v/>
      </c>
      <c r="E879" s="13" t="str">
        <f t="array" ref="E879">IF(TaskList15[[#This Row],[RESPONSABLE]]="","",IFERROR(INDEX(TaskList1[DATE LIMITE],SMALL(IF(TaskList1[RESPONSABLE]=$D$1,ROW(TaskList1[RESPONSABLE])-1),COUNTIF($D$3:D879,TaskList15[[#This Row],[RESPONSABLE]]))),IFERROR(INDEX(TaskList2[DATE LIMITE],SMALL(IF(TaskList2[RESPONSABLE]=$D$1,ROW(TaskList2[RESPONSABLE])-1),COUNTIF($D$3:D879,TaskList15[[#This Row],[RESPONSABLE]])-COUNTIF(TaskList1[RESPONSABLE],$D$1))),INDEX(TaskList3[DATE LIMITE],SMALL(IF(TaskList3[RESPONSABLE]=$D$1,ROW(TaskList3[RESPONSABLE])-1),COUNTIF($D$3:D879,TaskList15[[#This Row],[RESPONSABLE]])-COUNTIF(TaskList2[RESPONSABLE],$D$1)-COUNTIF(TaskList1[RESPONSABLE],$D$1))))))</f>
        <v/>
      </c>
      <c r="F879" s="10" t="str">
        <f t="array" ref="F879">IF(TaskList15[[#This Row],[RESPONSABLE]]="","",IFERROR(INDEX(TaskList1[STATUT],SMALL(IF(TaskList1[RESPONSABLE]=$D$1,ROW(TaskList1[RESPONSABLE])-1),COUNTIF($D$3:D879,TaskList15[[#This Row],[RESPONSABLE]]))),IFERROR(INDEX(TaskList2[STATUT],SMALL(IF(TaskList2[RESPONSABLE]=$D$1,ROW(TaskList2[RESPONSABLE])-1),COUNTIF($D$3:D879,TaskList15[[#This Row],[RESPONSABLE]])-COUNTIF(TaskList1[RESPONSABLE],$D$1))),INDEX(TaskList3[STATUT],SMALL(IF(TaskList3[RESPONSABLE]=$D$1,ROW(TaskList3[RESPONSABLE])-1),COUNTIF($D$3:D879,TaskList15[[#This Row],[RESPONSABLE]])-COUNTIF(TaskList2[RESPONSABLE],$D$1)-COUNTIF(TaskList1[RESPONSABLE],$D$1))))))</f>
        <v/>
      </c>
    </row>
    <row r="880" spans="1:6" x14ac:dyDescent="0.3">
      <c r="A880" s="10" t="str">
        <f t="array" ref="A880">IF(TaskList15[[#This Row],[RESPONSABLE]]="","",IFERROR(INDEX(TaskList1[THÈME],SMALL(IF(TaskList1[RESPONSABLE]=$D$1,ROW(TaskList1[RESPONSABLE])-1),COUNTIF($D$3:D880,TaskList15[[#This Row],[RESPONSABLE]]))),IFERROR(INDEX(TaskList2[THÈME],SMALL(IF(TaskList2[RESPONSABLE]=$D$1,ROW(TaskList2[RESPONSABLE])-1),COUNTIF($D$3:D880,TaskList15[[#This Row],[RESPONSABLE]])-COUNTIF(TaskList1[RESPONSABLE],$D$1))),INDEX(TaskList3[THÈME],SMALL(IF(TaskList3[RESPONSABLE]=$D$1,ROW(TaskList3[RESPONSABLE])-1),COUNTIF($D$3:D880,TaskList15[[#This Row],[RESPONSABLE]])-COUNTIF(TaskList2[RESPONSABLE],$D$1)-COUNTIF(TaskList1[RESPONSABLE],$D$1))))))</f>
        <v/>
      </c>
      <c r="B880" s="10" t="str">
        <f t="array" ref="B880">IF(TaskList15[[#This Row],[RESPONSABLE]]="","",IFERROR(INDEX(TaskList1[AXE],SMALL(IF(TaskList1[RESPONSABLE]=$D$1,ROW(TaskList1[RESPONSABLE])-1),COUNTIF($D$3:D880,TaskList15[[#This Row],[RESPONSABLE]]))),IFERROR(INDEX(TaskList2[AXE],SMALL(IF(TaskList2[RESPONSABLE]=$D$1,ROW(TaskList2[RESPONSABLE])-1),COUNTIF($D$3:D880,TaskList15[[#This Row],[RESPONSABLE]])-COUNTIF(TaskList1[RESPONSABLE],$D$1))),INDEX(TaskList3[AXE],SMALL(IF(TaskList3[RESPONSABLE]=$D$1,ROW(TaskList3[RESPONSABLE])-1),COUNTIF($D$3:D880,TaskList15[[#This Row],[RESPONSABLE]])-COUNTIF(TaskList2[RESPONSABLE],$D$1)-COUNTIF(TaskList1[RESPONSABLE],$D$1))))))</f>
        <v/>
      </c>
      <c r="D880" s="12" t="str">
        <f>IF(COUNTIF($D$2:D879,$D$1)&lt;COUNTIF(TaskList2[RESPONSABLE],$D$1)+COUNTIF(TaskList3[RESPONSABLE],$D$1)+COUNTIF(TaskList1[RESPONSABLE],$D$1),$D$1,"")</f>
        <v/>
      </c>
      <c r="E880" s="13" t="str">
        <f t="array" ref="E880">IF(TaskList15[[#This Row],[RESPONSABLE]]="","",IFERROR(INDEX(TaskList1[DATE LIMITE],SMALL(IF(TaskList1[RESPONSABLE]=$D$1,ROW(TaskList1[RESPONSABLE])-1),COUNTIF($D$3:D880,TaskList15[[#This Row],[RESPONSABLE]]))),IFERROR(INDEX(TaskList2[DATE LIMITE],SMALL(IF(TaskList2[RESPONSABLE]=$D$1,ROW(TaskList2[RESPONSABLE])-1),COUNTIF($D$3:D880,TaskList15[[#This Row],[RESPONSABLE]])-COUNTIF(TaskList1[RESPONSABLE],$D$1))),INDEX(TaskList3[DATE LIMITE],SMALL(IF(TaskList3[RESPONSABLE]=$D$1,ROW(TaskList3[RESPONSABLE])-1),COUNTIF($D$3:D880,TaskList15[[#This Row],[RESPONSABLE]])-COUNTIF(TaskList2[RESPONSABLE],$D$1)-COUNTIF(TaskList1[RESPONSABLE],$D$1))))))</f>
        <v/>
      </c>
      <c r="F880" s="10" t="str">
        <f t="array" ref="F880">IF(TaskList15[[#This Row],[RESPONSABLE]]="","",IFERROR(INDEX(TaskList1[STATUT],SMALL(IF(TaskList1[RESPONSABLE]=$D$1,ROW(TaskList1[RESPONSABLE])-1),COUNTIF($D$3:D880,TaskList15[[#This Row],[RESPONSABLE]]))),IFERROR(INDEX(TaskList2[STATUT],SMALL(IF(TaskList2[RESPONSABLE]=$D$1,ROW(TaskList2[RESPONSABLE])-1),COUNTIF($D$3:D880,TaskList15[[#This Row],[RESPONSABLE]])-COUNTIF(TaskList1[RESPONSABLE],$D$1))),INDEX(TaskList3[STATUT],SMALL(IF(TaskList3[RESPONSABLE]=$D$1,ROW(TaskList3[RESPONSABLE])-1),COUNTIF($D$3:D880,TaskList15[[#This Row],[RESPONSABLE]])-COUNTIF(TaskList2[RESPONSABLE],$D$1)-COUNTIF(TaskList1[RESPONSABLE],$D$1))))))</f>
        <v/>
      </c>
    </row>
    <row r="881" spans="1:6" x14ac:dyDescent="0.3">
      <c r="A881" s="10" t="str">
        <f t="array" ref="A881">IF(TaskList15[[#This Row],[RESPONSABLE]]="","",IFERROR(INDEX(TaskList1[THÈME],SMALL(IF(TaskList1[RESPONSABLE]=$D$1,ROW(TaskList1[RESPONSABLE])-1),COUNTIF($D$3:D881,TaskList15[[#This Row],[RESPONSABLE]]))),IFERROR(INDEX(TaskList2[THÈME],SMALL(IF(TaskList2[RESPONSABLE]=$D$1,ROW(TaskList2[RESPONSABLE])-1),COUNTIF($D$3:D881,TaskList15[[#This Row],[RESPONSABLE]])-COUNTIF(TaskList1[RESPONSABLE],$D$1))),INDEX(TaskList3[THÈME],SMALL(IF(TaskList3[RESPONSABLE]=$D$1,ROW(TaskList3[RESPONSABLE])-1),COUNTIF($D$3:D881,TaskList15[[#This Row],[RESPONSABLE]])-COUNTIF(TaskList2[RESPONSABLE],$D$1)-COUNTIF(TaskList1[RESPONSABLE],$D$1))))))</f>
        <v/>
      </c>
      <c r="B881" s="10" t="str">
        <f t="array" ref="B881">IF(TaskList15[[#This Row],[RESPONSABLE]]="","",IFERROR(INDEX(TaskList1[AXE],SMALL(IF(TaskList1[RESPONSABLE]=$D$1,ROW(TaskList1[RESPONSABLE])-1),COUNTIF($D$3:D881,TaskList15[[#This Row],[RESPONSABLE]]))),IFERROR(INDEX(TaskList2[AXE],SMALL(IF(TaskList2[RESPONSABLE]=$D$1,ROW(TaskList2[RESPONSABLE])-1),COUNTIF($D$3:D881,TaskList15[[#This Row],[RESPONSABLE]])-COUNTIF(TaskList1[RESPONSABLE],$D$1))),INDEX(TaskList3[AXE],SMALL(IF(TaskList3[RESPONSABLE]=$D$1,ROW(TaskList3[RESPONSABLE])-1),COUNTIF($D$3:D881,TaskList15[[#This Row],[RESPONSABLE]])-COUNTIF(TaskList2[RESPONSABLE],$D$1)-COUNTIF(TaskList1[RESPONSABLE],$D$1))))))</f>
        <v/>
      </c>
      <c r="D881" s="12" t="str">
        <f>IF(COUNTIF($D$2:D880,$D$1)&lt;COUNTIF(TaskList2[RESPONSABLE],$D$1)+COUNTIF(TaskList3[RESPONSABLE],$D$1)+COUNTIF(TaskList1[RESPONSABLE],$D$1),$D$1,"")</f>
        <v/>
      </c>
      <c r="E881" s="13" t="str">
        <f t="array" ref="E881">IF(TaskList15[[#This Row],[RESPONSABLE]]="","",IFERROR(INDEX(TaskList1[DATE LIMITE],SMALL(IF(TaskList1[RESPONSABLE]=$D$1,ROW(TaskList1[RESPONSABLE])-1),COUNTIF($D$3:D881,TaskList15[[#This Row],[RESPONSABLE]]))),IFERROR(INDEX(TaskList2[DATE LIMITE],SMALL(IF(TaskList2[RESPONSABLE]=$D$1,ROW(TaskList2[RESPONSABLE])-1),COUNTIF($D$3:D881,TaskList15[[#This Row],[RESPONSABLE]])-COUNTIF(TaskList1[RESPONSABLE],$D$1))),INDEX(TaskList3[DATE LIMITE],SMALL(IF(TaskList3[RESPONSABLE]=$D$1,ROW(TaskList3[RESPONSABLE])-1),COUNTIF($D$3:D881,TaskList15[[#This Row],[RESPONSABLE]])-COUNTIF(TaskList2[RESPONSABLE],$D$1)-COUNTIF(TaskList1[RESPONSABLE],$D$1))))))</f>
        <v/>
      </c>
      <c r="F881" s="10" t="str">
        <f t="array" ref="F881">IF(TaskList15[[#This Row],[RESPONSABLE]]="","",IFERROR(INDEX(TaskList1[STATUT],SMALL(IF(TaskList1[RESPONSABLE]=$D$1,ROW(TaskList1[RESPONSABLE])-1),COUNTIF($D$3:D881,TaskList15[[#This Row],[RESPONSABLE]]))),IFERROR(INDEX(TaskList2[STATUT],SMALL(IF(TaskList2[RESPONSABLE]=$D$1,ROW(TaskList2[RESPONSABLE])-1),COUNTIF($D$3:D881,TaskList15[[#This Row],[RESPONSABLE]])-COUNTIF(TaskList1[RESPONSABLE],$D$1))),INDEX(TaskList3[STATUT],SMALL(IF(TaskList3[RESPONSABLE]=$D$1,ROW(TaskList3[RESPONSABLE])-1),COUNTIF($D$3:D881,TaskList15[[#This Row],[RESPONSABLE]])-COUNTIF(TaskList2[RESPONSABLE],$D$1)-COUNTIF(TaskList1[RESPONSABLE],$D$1))))))</f>
        <v/>
      </c>
    </row>
    <row r="882" spans="1:6" x14ac:dyDescent="0.3">
      <c r="A882" s="10" t="str">
        <f t="array" ref="A882">IF(TaskList15[[#This Row],[RESPONSABLE]]="","",IFERROR(INDEX(TaskList1[THÈME],SMALL(IF(TaskList1[RESPONSABLE]=$D$1,ROW(TaskList1[RESPONSABLE])-1),COUNTIF($D$3:D882,TaskList15[[#This Row],[RESPONSABLE]]))),IFERROR(INDEX(TaskList2[THÈME],SMALL(IF(TaskList2[RESPONSABLE]=$D$1,ROW(TaskList2[RESPONSABLE])-1),COUNTIF($D$3:D882,TaskList15[[#This Row],[RESPONSABLE]])-COUNTIF(TaskList1[RESPONSABLE],$D$1))),INDEX(TaskList3[THÈME],SMALL(IF(TaskList3[RESPONSABLE]=$D$1,ROW(TaskList3[RESPONSABLE])-1),COUNTIF($D$3:D882,TaskList15[[#This Row],[RESPONSABLE]])-COUNTIF(TaskList2[RESPONSABLE],$D$1)-COUNTIF(TaskList1[RESPONSABLE],$D$1))))))</f>
        <v/>
      </c>
      <c r="B882" s="10" t="str">
        <f t="array" ref="B882">IF(TaskList15[[#This Row],[RESPONSABLE]]="","",IFERROR(INDEX(TaskList1[AXE],SMALL(IF(TaskList1[RESPONSABLE]=$D$1,ROW(TaskList1[RESPONSABLE])-1),COUNTIF($D$3:D882,TaskList15[[#This Row],[RESPONSABLE]]))),IFERROR(INDEX(TaskList2[AXE],SMALL(IF(TaskList2[RESPONSABLE]=$D$1,ROW(TaskList2[RESPONSABLE])-1),COUNTIF($D$3:D882,TaskList15[[#This Row],[RESPONSABLE]])-COUNTIF(TaskList1[RESPONSABLE],$D$1))),INDEX(TaskList3[AXE],SMALL(IF(TaskList3[RESPONSABLE]=$D$1,ROW(TaskList3[RESPONSABLE])-1),COUNTIF($D$3:D882,TaskList15[[#This Row],[RESPONSABLE]])-COUNTIF(TaskList2[RESPONSABLE],$D$1)-COUNTIF(TaskList1[RESPONSABLE],$D$1))))))</f>
        <v/>
      </c>
      <c r="D882" s="12" t="str">
        <f>IF(COUNTIF($D$2:D881,$D$1)&lt;COUNTIF(TaskList2[RESPONSABLE],$D$1)+COUNTIF(TaskList3[RESPONSABLE],$D$1)+COUNTIF(TaskList1[RESPONSABLE],$D$1),$D$1,"")</f>
        <v/>
      </c>
      <c r="E882" s="13" t="str">
        <f t="array" ref="E882">IF(TaskList15[[#This Row],[RESPONSABLE]]="","",IFERROR(INDEX(TaskList1[DATE LIMITE],SMALL(IF(TaskList1[RESPONSABLE]=$D$1,ROW(TaskList1[RESPONSABLE])-1),COUNTIF($D$3:D882,TaskList15[[#This Row],[RESPONSABLE]]))),IFERROR(INDEX(TaskList2[DATE LIMITE],SMALL(IF(TaskList2[RESPONSABLE]=$D$1,ROW(TaskList2[RESPONSABLE])-1),COUNTIF($D$3:D882,TaskList15[[#This Row],[RESPONSABLE]])-COUNTIF(TaskList1[RESPONSABLE],$D$1))),INDEX(TaskList3[DATE LIMITE],SMALL(IF(TaskList3[RESPONSABLE]=$D$1,ROW(TaskList3[RESPONSABLE])-1),COUNTIF($D$3:D882,TaskList15[[#This Row],[RESPONSABLE]])-COUNTIF(TaskList2[RESPONSABLE],$D$1)-COUNTIF(TaskList1[RESPONSABLE],$D$1))))))</f>
        <v/>
      </c>
      <c r="F882" s="10" t="str">
        <f t="array" ref="F882">IF(TaskList15[[#This Row],[RESPONSABLE]]="","",IFERROR(INDEX(TaskList1[STATUT],SMALL(IF(TaskList1[RESPONSABLE]=$D$1,ROW(TaskList1[RESPONSABLE])-1),COUNTIF($D$3:D882,TaskList15[[#This Row],[RESPONSABLE]]))),IFERROR(INDEX(TaskList2[STATUT],SMALL(IF(TaskList2[RESPONSABLE]=$D$1,ROW(TaskList2[RESPONSABLE])-1),COUNTIF($D$3:D882,TaskList15[[#This Row],[RESPONSABLE]])-COUNTIF(TaskList1[RESPONSABLE],$D$1))),INDEX(TaskList3[STATUT],SMALL(IF(TaskList3[RESPONSABLE]=$D$1,ROW(TaskList3[RESPONSABLE])-1),COUNTIF($D$3:D882,TaskList15[[#This Row],[RESPONSABLE]])-COUNTIF(TaskList2[RESPONSABLE],$D$1)-COUNTIF(TaskList1[RESPONSABLE],$D$1))))))</f>
        <v/>
      </c>
    </row>
    <row r="883" spans="1:6" x14ac:dyDescent="0.3">
      <c r="A883" s="10" t="str">
        <f t="array" ref="A883">IF(TaskList15[[#This Row],[RESPONSABLE]]="","",IFERROR(INDEX(TaskList1[THÈME],SMALL(IF(TaskList1[RESPONSABLE]=$D$1,ROW(TaskList1[RESPONSABLE])-1),COUNTIF($D$3:D883,TaskList15[[#This Row],[RESPONSABLE]]))),IFERROR(INDEX(TaskList2[THÈME],SMALL(IF(TaskList2[RESPONSABLE]=$D$1,ROW(TaskList2[RESPONSABLE])-1),COUNTIF($D$3:D883,TaskList15[[#This Row],[RESPONSABLE]])-COUNTIF(TaskList1[RESPONSABLE],$D$1))),INDEX(TaskList3[THÈME],SMALL(IF(TaskList3[RESPONSABLE]=$D$1,ROW(TaskList3[RESPONSABLE])-1),COUNTIF($D$3:D883,TaskList15[[#This Row],[RESPONSABLE]])-COUNTIF(TaskList2[RESPONSABLE],$D$1)-COUNTIF(TaskList1[RESPONSABLE],$D$1))))))</f>
        <v/>
      </c>
      <c r="B883" s="10" t="str">
        <f t="array" ref="B883">IF(TaskList15[[#This Row],[RESPONSABLE]]="","",IFERROR(INDEX(TaskList1[AXE],SMALL(IF(TaskList1[RESPONSABLE]=$D$1,ROW(TaskList1[RESPONSABLE])-1),COUNTIF($D$3:D883,TaskList15[[#This Row],[RESPONSABLE]]))),IFERROR(INDEX(TaskList2[AXE],SMALL(IF(TaskList2[RESPONSABLE]=$D$1,ROW(TaskList2[RESPONSABLE])-1),COUNTIF($D$3:D883,TaskList15[[#This Row],[RESPONSABLE]])-COUNTIF(TaskList1[RESPONSABLE],$D$1))),INDEX(TaskList3[AXE],SMALL(IF(TaskList3[RESPONSABLE]=$D$1,ROW(TaskList3[RESPONSABLE])-1),COUNTIF($D$3:D883,TaskList15[[#This Row],[RESPONSABLE]])-COUNTIF(TaskList2[RESPONSABLE],$D$1)-COUNTIF(TaskList1[RESPONSABLE],$D$1))))))</f>
        <v/>
      </c>
      <c r="D883" s="12" t="str">
        <f>IF(COUNTIF($D$2:D882,$D$1)&lt;COUNTIF(TaskList2[RESPONSABLE],$D$1)+COUNTIF(TaskList3[RESPONSABLE],$D$1)+COUNTIF(TaskList1[RESPONSABLE],$D$1),$D$1,"")</f>
        <v/>
      </c>
      <c r="E883" s="13" t="str">
        <f t="array" ref="E883">IF(TaskList15[[#This Row],[RESPONSABLE]]="","",IFERROR(INDEX(TaskList1[DATE LIMITE],SMALL(IF(TaskList1[RESPONSABLE]=$D$1,ROW(TaskList1[RESPONSABLE])-1),COUNTIF($D$3:D883,TaskList15[[#This Row],[RESPONSABLE]]))),IFERROR(INDEX(TaskList2[DATE LIMITE],SMALL(IF(TaskList2[RESPONSABLE]=$D$1,ROW(TaskList2[RESPONSABLE])-1),COUNTIF($D$3:D883,TaskList15[[#This Row],[RESPONSABLE]])-COUNTIF(TaskList1[RESPONSABLE],$D$1))),INDEX(TaskList3[DATE LIMITE],SMALL(IF(TaskList3[RESPONSABLE]=$D$1,ROW(TaskList3[RESPONSABLE])-1),COUNTIF($D$3:D883,TaskList15[[#This Row],[RESPONSABLE]])-COUNTIF(TaskList2[RESPONSABLE],$D$1)-COUNTIF(TaskList1[RESPONSABLE],$D$1))))))</f>
        <v/>
      </c>
      <c r="F883" s="10" t="str">
        <f t="array" ref="F883">IF(TaskList15[[#This Row],[RESPONSABLE]]="","",IFERROR(INDEX(TaskList1[STATUT],SMALL(IF(TaskList1[RESPONSABLE]=$D$1,ROW(TaskList1[RESPONSABLE])-1),COUNTIF($D$3:D883,TaskList15[[#This Row],[RESPONSABLE]]))),IFERROR(INDEX(TaskList2[STATUT],SMALL(IF(TaskList2[RESPONSABLE]=$D$1,ROW(TaskList2[RESPONSABLE])-1),COUNTIF($D$3:D883,TaskList15[[#This Row],[RESPONSABLE]])-COUNTIF(TaskList1[RESPONSABLE],$D$1))),INDEX(TaskList3[STATUT],SMALL(IF(TaskList3[RESPONSABLE]=$D$1,ROW(TaskList3[RESPONSABLE])-1),COUNTIF($D$3:D883,TaskList15[[#This Row],[RESPONSABLE]])-COUNTIF(TaskList2[RESPONSABLE],$D$1)-COUNTIF(TaskList1[RESPONSABLE],$D$1))))))</f>
        <v/>
      </c>
    </row>
    <row r="884" spans="1:6" x14ac:dyDescent="0.3">
      <c r="A884" s="10" t="str">
        <f t="array" ref="A884">IF(TaskList15[[#This Row],[RESPONSABLE]]="","",IFERROR(INDEX(TaskList1[THÈME],SMALL(IF(TaskList1[RESPONSABLE]=$D$1,ROW(TaskList1[RESPONSABLE])-1),COUNTIF($D$3:D884,TaskList15[[#This Row],[RESPONSABLE]]))),IFERROR(INDEX(TaskList2[THÈME],SMALL(IF(TaskList2[RESPONSABLE]=$D$1,ROW(TaskList2[RESPONSABLE])-1),COUNTIF($D$3:D884,TaskList15[[#This Row],[RESPONSABLE]])-COUNTIF(TaskList1[RESPONSABLE],$D$1))),INDEX(TaskList3[THÈME],SMALL(IF(TaskList3[RESPONSABLE]=$D$1,ROW(TaskList3[RESPONSABLE])-1),COUNTIF($D$3:D884,TaskList15[[#This Row],[RESPONSABLE]])-COUNTIF(TaskList2[RESPONSABLE],$D$1)-COUNTIF(TaskList1[RESPONSABLE],$D$1))))))</f>
        <v/>
      </c>
      <c r="B884" s="10" t="str">
        <f t="array" ref="B884">IF(TaskList15[[#This Row],[RESPONSABLE]]="","",IFERROR(INDEX(TaskList1[AXE],SMALL(IF(TaskList1[RESPONSABLE]=$D$1,ROW(TaskList1[RESPONSABLE])-1),COUNTIF($D$3:D884,TaskList15[[#This Row],[RESPONSABLE]]))),IFERROR(INDEX(TaskList2[AXE],SMALL(IF(TaskList2[RESPONSABLE]=$D$1,ROW(TaskList2[RESPONSABLE])-1),COUNTIF($D$3:D884,TaskList15[[#This Row],[RESPONSABLE]])-COUNTIF(TaskList1[RESPONSABLE],$D$1))),INDEX(TaskList3[AXE],SMALL(IF(TaskList3[RESPONSABLE]=$D$1,ROW(TaskList3[RESPONSABLE])-1),COUNTIF($D$3:D884,TaskList15[[#This Row],[RESPONSABLE]])-COUNTIF(TaskList2[RESPONSABLE],$D$1)-COUNTIF(TaskList1[RESPONSABLE],$D$1))))))</f>
        <v/>
      </c>
      <c r="D884" s="12" t="str">
        <f>IF(COUNTIF($D$2:D883,$D$1)&lt;COUNTIF(TaskList2[RESPONSABLE],$D$1)+COUNTIF(TaskList3[RESPONSABLE],$D$1)+COUNTIF(TaskList1[RESPONSABLE],$D$1),$D$1,"")</f>
        <v/>
      </c>
      <c r="E884" s="13" t="str">
        <f t="array" ref="E884">IF(TaskList15[[#This Row],[RESPONSABLE]]="","",IFERROR(INDEX(TaskList1[DATE LIMITE],SMALL(IF(TaskList1[RESPONSABLE]=$D$1,ROW(TaskList1[RESPONSABLE])-1),COUNTIF($D$3:D884,TaskList15[[#This Row],[RESPONSABLE]]))),IFERROR(INDEX(TaskList2[DATE LIMITE],SMALL(IF(TaskList2[RESPONSABLE]=$D$1,ROW(TaskList2[RESPONSABLE])-1),COUNTIF($D$3:D884,TaskList15[[#This Row],[RESPONSABLE]])-COUNTIF(TaskList1[RESPONSABLE],$D$1))),INDEX(TaskList3[DATE LIMITE],SMALL(IF(TaskList3[RESPONSABLE]=$D$1,ROW(TaskList3[RESPONSABLE])-1),COUNTIF($D$3:D884,TaskList15[[#This Row],[RESPONSABLE]])-COUNTIF(TaskList2[RESPONSABLE],$D$1)-COUNTIF(TaskList1[RESPONSABLE],$D$1))))))</f>
        <v/>
      </c>
      <c r="F884" s="10" t="str">
        <f t="array" ref="F884">IF(TaskList15[[#This Row],[RESPONSABLE]]="","",IFERROR(INDEX(TaskList1[STATUT],SMALL(IF(TaskList1[RESPONSABLE]=$D$1,ROW(TaskList1[RESPONSABLE])-1),COUNTIF($D$3:D884,TaskList15[[#This Row],[RESPONSABLE]]))),IFERROR(INDEX(TaskList2[STATUT],SMALL(IF(TaskList2[RESPONSABLE]=$D$1,ROW(TaskList2[RESPONSABLE])-1),COUNTIF($D$3:D884,TaskList15[[#This Row],[RESPONSABLE]])-COUNTIF(TaskList1[RESPONSABLE],$D$1))),INDEX(TaskList3[STATUT],SMALL(IF(TaskList3[RESPONSABLE]=$D$1,ROW(TaskList3[RESPONSABLE])-1),COUNTIF($D$3:D884,TaskList15[[#This Row],[RESPONSABLE]])-COUNTIF(TaskList2[RESPONSABLE],$D$1)-COUNTIF(TaskList1[RESPONSABLE],$D$1))))))</f>
        <v/>
      </c>
    </row>
    <row r="885" spans="1:6" x14ac:dyDescent="0.3">
      <c r="A885" s="10" t="str">
        <f t="array" ref="A885">IF(TaskList15[[#This Row],[RESPONSABLE]]="","",IFERROR(INDEX(TaskList1[THÈME],SMALL(IF(TaskList1[RESPONSABLE]=$D$1,ROW(TaskList1[RESPONSABLE])-1),COUNTIF($D$3:D885,TaskList15[[#This Row],[RESPONSABLE]]))),IFERROR(INDEX(TaskList2[THÈME],SMALL(IF(TaskList2[RESPONSABLE]=$D$1,ROW(TaskList2[RESPONSABLE])-1),COUNTIF($D$3:D885,TaskList15[[#This Row],[RESPONSABLE]])-COUNTIF(TaskList1[RESPONSABLE],$D$1))),INDEX(TaskList3[THÈME],SMALL(IF(TaskList3[RESPONSABLE]=$D$1,ROW(TaskList3[RESPONSABLE])-1),COUNTIF($D$3:D885,TaskList15[[#This Row],[RESPONSABLE]])-COUNTIF(TaskList2[RESPONSABLE],$D$1)-COUNTIF(TaskList1[RESPONSABLE],$D$1))))))</f>
        <v/>
      </c>
      <c r="B885" s="10" t="str">
        <f t="array" ref="B885">IF(TaskList15[[#This Row],[RESPONSABLE]]="","",IFERROR(INDEX(TaskList1[AXE],SMALL(IF(TaskList1[RESPONSABLE]=$D$1,ROW(TaskList1[RESPONSABLE])-1),COUNTIF($D$3:D885,TaskList15[[#This Row],[RESPONSABLE]]))),IFERROR(INDEX(TaskList2[AXE],SMALL(IF(TaskList2[RESPONSABLE]=$D$1,ROW(TaskList2[RESPONSABLE])-1),COUNTIF($D$3:D885,TaskList15[[#This Row],[RESPONSABLE]])-COUNTIF(TaskList1[RESPONSABLE],$D$1))),INDEX(TaskList3[AXE],SMALL(IF(TaskList3[RESPONSABLE]=$D$1,ROW(TaskList3[RESPONSABLE])-1),COUNTIF($D$3:D885,TaskList15[[#This Row],[RESPONSABLE]])-COUNTIF(TaskList2[RESPONSABLE],$D$1)-COUNTIF(TaskList1[RESPONSABLE],$D$1))))))</f>
        <v/>
      </c>
      <c r="D885" s="12" t="str">
        <f>IF(COUNTIF($D$2:D884,$D$1)&lt;COUNTIF(TaskList2[RESPONSABLE],$D$1)+COUNTIF(TaskList3[RESPONSABLE],$D$1)+COUNTIF(TaskList1[RESPONSABLE],$D$1),$D$1,"")</f>
        <v/>
      </c>
      <c r="E885" s="13" t="str">
        <f t="array" ref="E885">IF(TaskList15[[#This Row],[RESPONSABLE]]="","",IFERROR(INDEX(TaskList1[DATE LIMITE],SMALL(IF(TaskList1[RESPONSABLE]=$D$1,ROW(TaskList1[RESPONSABLE])-1),COUNTIF($D$3:D885,TaskList15[[#This Row],[RESPONSABLE]]))),IFERROR(INDEX(TaskList2[DATE LIMITE],SMALL(IF(TaskList2[RESPONSABLE]=$D$1,ROW(TaskList2[RESPONSABLE])-1),COUNTIF($D$3:D885,TaskList15[[#This Row],[RESPONSABLE]])-COUNTIF(TaskList1[RESPONSABLE],$D$1))),INDEX(TaskList3[DATE LIMITE],SMALL(IF(TaskList3[RESPONSABLE]=$D$1,ROW(TaskList3[RESPONSABLE])-1),COUNTIF($D$3:D885,TaskList15[[#This Row],[RESPONSABLE]])-COUNTIF(TaskList2[RESPONSABLE],$D$1)-COUNTIF(TaskList1[RESPONSABLE],$D$1))))))</f>
        <v/>
      </c>
      <c r="F885" s="10" t="str">
        <f t="array" ref="F885">IF(TaskList15[[#This Row],[RESPONSABLE]]="","",IFERROR(INDEX(TaskList1[STATUT],SMALL(IF(TaskList1[RESPONSABLE]=$D$1,ROW(TaskList1[RESPONSABLE])-1),COUNTIF($D$3:D885,TaskList15[[#This Row],[RESPONSABLE]]))),IFERROR(INDEX(TaskList2[STATUT],SMALL(IF(TaskList2[RESPONSABLE]=$D$1,ROW(TaskList2[RESPONSABLE])-1),COUNTIF($D$3:D885,TaskList15[[#This Row],[RESPONSABLE]])-COUNTIF(TaskList1[RESPONSABLE],$D$1))),INDEX(TaskList3[STATUT],SMALL(IF(TaskList3[RESPONSABLE]=$D$1,ROW(TaskList3[RESPONSABLE])-1),COUNTIF($D$3:D885,TaskList15[[#This Row],[RESPONSABLE]])-COUNTIF(TaskList2[RESPONSABLE],$D$1)-COUNTIF(TaskList1[RESPONSABLE],$D$1))))))</f>
        <v/>
      </c>
    </row>
    <row r="886" spans="1:6" x14ac:dyDescent="0.3">
      <c r="A886" s="10" t="str">
        <f t="array" ref="A886">IF(TaskList15[[#This Row],[RESPONSABLE]]="","",IFERROR(INDEX(TaskList1[THÈME],SMALL(IF(TaskList1[RESPONSABLE]=$D$1,ROW(TaskList1[RESPONSABLE])-1),COUNTIF($D$3:D886,TaskList15[[#This Row],[RESPONSABLE]]))),IFERROR(INDEX(TaskList2[THÈME],SMALL(IF(TaskList2[RESPONSABLE]=$D$1,ROW(TaskList2[RESPONSABLE])-1),COUNTIF($D$3:D886,TaskList15[[#This Row],[RESPONSABLE]])-COUNTIF(TaskList1[RESPONSABLE],$D$1))),INDEX(TaskList3[THÈME],SMALL(IF(TaskList3[RESPONSABLE]=$D$1,ROW(TaskList3[RESPONSABLE])-1),COUNTIF($D$3:D886,TaskList15[[#This Row],[RESPONSABLE]])-COUNTIF(TaskList2[RESPONSABLE],$D$1)-COUNTIF(TaskList1[RESPONSABLE],$D$1))))))</f>
        <v/>
      </c>
      <c r="B886" s="10" t="str">
        <f t="array" ref="B886">IF(TaskList15[[#This Row],[RESPONSABLE]]="","",IFERROR(INDEX(TaskList1[AXE],SMALL(IF(TaskList1[RESPONSABLE]=$D$1,ROW(TaskList1[RESPONSABLE])-1),COUNTIF($D$3:D886,TaskList15[[#This Row],[RESPONSABLE]]))),IFERROR(INDEX(TaskList2[AXE],SMALL(IF(TaskList2[RESPONSABLE]=$D$1,ROW(TaskList2[RESPONSABLE])-1),COUNTIF($D$3:D886,TaskList15[[#This Row],[RESPONSABLE]])-COUNTIF(TaskList1[RESPONSABLE],$D$1))),INDEX(TaskList3[AXE],SMALL(IF(TaskList3[RESPONSABLE]=$D$1,ROW(TaskList3[RESPONSABLE])-1),COUNTIF($D$3:D886,TaskList15[[#This Row],[RESPONSABLE]])-COUNTIF(TaskList2[RESPONSABLE],$D$1)-COUNTIF(TaskList1[RESPONSABLE],$D$1))))))</f>
        <v/>
      </c>
      <c r="D886" s="12" t="str">
        <f>IF(COUNTIF($D$2:D885,$D$1)&lt;COUNTIF(TaskList2[RESPONSABLE],$D$1)+COUNTIF(TaskList3[RESPONSABLE],$D$1)+COUNTIF(TaskList1[RESPONSABLE],$D$1),$D$1,"")</f>
        <v/>
      </c>
      <c r="E886" s="13" t="str">
        <f t="array" ref="E886">IF(TaskList15[[#This Row],[RESPONSABLE]]="","",IFERROR(INDEX(TaskList1[DATE LIMITE],SMALL(IF(TaskList1[RESPONSABLE]=$D$1,ROW(TaskList1[RESPONSABLE])-1),COUNTIF($D$3:D886,TaskList15[[#This Row],[RESPONSABLE]]))),IFERROR(INDEX(TaskList2[DATE LIMITE],SMALL(IF(TaskList2[RESPONSABLE]=$D$1,ROW(TaskList2[RESPONSABLE])-1),COUNTIF($D$3:D886,TaskList15[[#This Row],[RESPONSABLE]])-COUNTIF(TaskList1[RESPONSABLE],$D$1))),INDEX(TaskList3[DATE LIMITE],SMALL(IF(TaskList3[RESPONSABLE]=$D$1,ROW(TaskList3[RESPONSABLE])-1),COUNTIF($D$3:D886,TaskList15[[#This Row],[RESPONSABLE]])-COUNTIF(TaskList2[RESPONSABLE],$D$1)-COUNTIF(TaskList1[RESPONSABLE],$D$1))))))</f>
        <v/>
      </c>
      <c r="F886" s="10" t="str">
        <f t="array" ref="F886">IF(TaskList15[[#This Row],[RESPONSABLE]]="","",IFERROR(INDEX(TaskList1[STATUT],SMALL(IF(TaskList1[RESPONSABLE]=$D$1,ROW(TaskList1[RESPONSABLE])-1),COUNTIF($D$3:D886,TaskList15[[#This Row],[RESPONSABLE]]))),IFERROR(INDEX(TaskList2[STATUT],SMALL(IF(TaskList2[RESPONSABLE]=$D$1,ROW(TaskList2[RESPONSABLE])-1),COUNTIF($D$3:D886,TaskList15[[#This Row],[RESPONSABLE]])-COUNTIF(TaskList1[RESPONSABLE],$D$1))),INDEX(TaskList3[STATUT],SMALL(IF(TaskList3[RESPONSABLE]=$D$1,ROW(TaskList3[RESPONSABLE])-1),COUNTIF($D$3:D886,TaskList15[[#This Row],[RESPONSABLE]])-COUNTIF(TaskList2[RESPONSABLE],$D$1)-COUNTIF(TaskList1[RESPONSABLE],$D$1))))))</f>
        <v/>
      </c>
    </row>
    <row r="887" spans="1:6" x14ac:dyDescent="0.3">
      <c r="A887" s="10" t="str">
        <f t="array" ref="A887">IF(TaskList15[[#This Row],[RESPONSABLE]]="","",IFERROR(INDEX(TaskList1[THÈME],SMALL(IF(TaskList1[RESPONSABLE]=$D$1,ROW(TaskList1[RESPONSABLE])-1),COUNTIF($D$3:D887,TaskList15[[#This Row],[RESPONSABLE]]))),IFERROR(INDEX(TaskList2[THÈME],SMALL(IF(TaskList2[RESPONSABLE]=$D$1,ROW(TaskList2[RESPONSABLE])-1),COUNTIF($D$3:D887,TaskList15[[#This Row],[RESPONSABLE]])-COUNTIF(TaskList1[RESPONSABLE],$D$1))),INDEX(TaskList3[THÈME],SMALL(IF(TaskList3[RESPONSABLE]=$D$1,ROW(TaskList3[RESPONSABLE])-1),COUNTIF($D$3:D887,TaskList15[[#This Row],[RESPONSABLE]])-COUNTIF(TaskList2[RESPONSABLE],$D$1)-COUNTIF(TaskList1[RESPONSABLE],$D$1))))))</f>
        <v/>
      </c>
      <c r="B887" s="10" t="str">
        <f t="array" ref="B887">IF(TaskList15[[#This Row],[RESPONSABLE]]="","",IFERROR(INDEX(TaskList1[AXE],SMALL(IF(TaskList1[RESPONSABLE]=$D$1,ROW(TaskList1[RESPONSABLE])-1),COUNTIF($D$3:D887,TaskList15[[#This Row],[RESPONSABLE]]))),IFERROR(INDEX(TaskList2[AXE],SMALL(IF(TaskList2[RESPONSABLE]=$D$1,ROW(TaskList2[RESPONSABLE])-1),COUNTIF($D$3:D887,TaskList15[[#This Row],[RESPONSABLE]])-COUNTIF(TaskList1[RESPONSABLE],$D$1))),INDEX(TaskList3[AXE],SMALL(IF(TaskList3[RESPONSABLE]=$D$1,ROW(TaskList3[RESPONSABLE])-1),COUNTIF($D$3:D887,TaskList15[[#This Row],[RESPONSABLE]])-COUNTIF(TaskList2[RESPONSABLE],$D$1)-COUNTIF(TaskList1[RESPONSABLE],$D$1))))))</f>
        <v/>
      </c>
      <c r="D887" s="12" t="str">
        <f>IF(COUNTIF($D$2:D886,$D$1)&lt;COUNTIF(TaskList2[RESPONSABLE],$D$1)+COUNTIF(TaskList3[RESPONSABLE],$D$1)+COUNTIF(TaskList1[RESPONSABLE],$D$1),$D$1,"")</f>
        <v/>
      </c>
      <c r="E887" s="13" t="str">
        <f t="array" ref="E887">IF(TaskList15[[#This Row],[RESPONSABLE]]="","",IFERROR(INDEX(TaskList1[DATE LIMITE],SMALL(IF(TaskList1[RESPONSABLE]=$D$1,ROW(TaskList1[RESPONSABLE])-1),COUNTIF($D$3:D887,TaskList15[[#This Row],[RESPONSABLE]]))),IFERROR(INDEX(TaskList2[DATE LIMITE],SMALL(IF(TaskList2[RESPONSABLE]=$D$1,ROW(TaskList2[RESPONSABLE])-1),COUNTIF($D$3:D887,TaskList15[[#This Row],[RESPONSABLE]])-COUNTIF(TaskList1[RESPONSABLE],$D$1))),INDEX(TaskList3[DATE LIMITE],SMALL(IF(TaskList3[RESPONSABLE]=$D$1,ROW(TaskList3[RESPONSABLE])-1),COUNTIF($D$3:D887,TaskList15[[#This Row],[RESPONSABLE]])-COUNTIF(TaskList2[RESPONSABLE],$D$1)-COUNTIF(TaskList1[RESPONSABLE],$D$1))))))</f>
        <v/>
      </c>
      <c r="F887" s="10" t="str">
        <f t="array" ref="F887">IF(TaskList15[[#This Row],[RESPONSABLE]]="","",IFERROR(INDEX(TaskList1[STATUT],SMALL(IF(TaskList1[RESPONSABLE]=$D$1,ROW(TaskList1[RESPONSABLE])-1),COUNTIF($D$3:D887,TaskList15[[#This Row],[RESPONSABLE]]))),IFERROR(INDEX(TaskList2[STATUT],SMALL(IF(TaskList2[RESPONSABLE]=$D$1,ROW(TaskList2[RESPONSABLE])-1),COUNTIF($D$3:D887,TaskList15[[#This Row],[RESPONSABLE]])-COUNTIF(TaskList1[RESPONSABLE],$D$1))),INDEX(TaskList3[STATUT],SMALL(IF(TaskList3[RESPONSABLE]=$D$1,ROW(TaskList3[RESPONSABLE])-1),COUNTIF($D$3:D887,TaskList15[[#This Row],[RESPONSABLE]])-COUNTIF(TaskList2[RESPONSABLE],$D$1)-COUNTIF(TaskList1[RESPONSABLE],$D$1))))))</f>
        <v/>
      </c>
    </row>
    <row r="888" spans="1:6" x14ac:dyDescent="0.3">
      <c r="A888" s="10" t="str">
        <f t="array" ref="A888">IF(TaskList15[[#This Row],[RESPONSABLE]]="","",IFERROR(INDEX(TaskList1[THÈME],SMALL(IF(TaskList1[RESPONSABLE]=$D$1,ROW(TaskList1[RESPONSABLE])-1),COUNTIF($D$3:D888,TaskList15[[#This Row],[RESPONSABLE]]))),IFERROR(INDEX(TaskList2[THÈME],SMALL(IF(TaskList2[RESPONSABLE]=$D$1,ROW(TaskList2[RESPONSABLE])-1),COUNTIF($D$3:D888,TaskList15[[#This Row],[RESPONSABLE]])-COUNTIF(TaskList1[RESPONSABLE],$D$1))),INDEX(TaskList3[THÈME],SMALL(IF(TaskList3[RESPONSABLE]=$D$1,ROW(TaskList3[RESPONSABLE])-1),COUNTIF($D$3:D888,TaskList15[[#This Row],[RESPONSABLE]])-COUNTIF(TaskList2[RESPONSABLE],$D$1)-COUNTIF(TaskList1[RESPONSABLE],$D$1))))))</f>
        <v/>
      </c>
      <c r="B888" s="10" t="str">
        <f t="array" ref="B888">IF(TaskList15[[#This Row],[RESPONSABLE]]="","",IFERROR(INDEX(TaskList1[AXE],SMALL(IF(TaskList1[RESPONSABLE]=$D$1,ROW(TaskList1[RESPONSABLE])-1),COUNTIF($D$3:D888,TaskList15[[#This Row],[RESPONSABLE]]))),IFERROR(INDEX(TaskList2[AXE],SMALL(IF(TaskList2[RESPONSABLE]=$D$1,ROW(TaskList2[RESPONSABLE])-1),COUNTIF($D$3:D888,TaskList15[[#This Row],[RESPONSABLE]])-COUNTIF(TaskList1[RESPONSABLE],$D$1))),INDEX(TaskList3[AXE],SMALL(IF(TaskList3[RESPONSABLE]=$D$1,ROW(TaskList3[RESPONSABLE])-1),COUNTIF($D$3:D888,TaskList15[[#This Row],[RESPONSABLE]])-COUNTIF(TaskList2[RESPONSABLE],$D$1)-COUNTIF(TaskList1[RESPONSABLE],$D$1))))))</f>
        <v/>
      </c>
      <c r="D888" s="12" t="str">
        <f>IF(COUNTIF($D$2:D887,$D$1)&lt;COUNTIF(TaskList2[RESPONSABLE],$D$1)+COUNTIF(TaskList3[RESPONSABLE],$D$1)+COUNTIF(TaskList1[RESPONSABLE],$D$1),$D$1,"")</f>
        <v/>
      </c>
      <c r="E888" s="13" t="str">
        <f t="array" ref="E888">IF(TaskList15[[#This Row],[RESPONSABLE]]="","",IFERROR(INDEX(TaskList1[DATE LIMITE],SMALL(IF(TaskList1[RESPONSABLE]=$D$1,ROW(TaskList1[RESPONSABLE])-1),COUNTIF($D$3:D888,TaskList15[[#This Row],[RESPONSABLE]]))),IFERROR(INDEX(TaskList2[DATE LIMITE],SMALL(IF(TaskList2[RESPONSABLE]=$D$1,ROW(TaskList2[RESPONSABLE])-1),COUNTIF($D$3:D888,TaskList15[[#This Row],[RESPONSABLE]])-COUNTIF(TaskList1[RESPONSABLE],$D$1))),INDEX(TaskList3[DATE LIMITE],SMALL(IF(TaskList3[RESPONSABLE]=$D$1,ROW(TaskList3[RESPONSABLE])-1),COUNTIF($D$3:D888,TaskList15[[#This Row],[RESPONSABLE]])-COUNTIF(TaskList2[RESPONSABLE],$D$1)-COUNTIF(TaskList1[RESPONSABLE],$D$1))))))</f>
        <v/>
      </c>
      <c r="F888" s="10" t="str">
        <f t="array" ref="F888">IF(TaskList15[[#This Row],[RESPONSABLE]]="","",IFERROR(INDEX(TaskList1[STATUT],SMALL(IF(TaskList1[RESPONSABLE]=$D$1,ROW(TaskList1[RESPONSABLE])-1),COUNTIF($D$3:D888,TaskList15[[#This Row],[RESPONSABLE]]))),IFERROR(INDEX(TaskList2[STATUT],SMALL(IF(TaskList2[RESPONSABLE]=$D$1,ROW(TaskList2[RESPONSABLE])-1),COUNTIF($D$3:D888,TaskList15[[#This Row],[RESPONSABLE]])-COUNTIF(TaskList1[RESPONSABLE],$D$1))),INDEX(TaskList3[STATUT],SMALL(IF(TaskList3[RESPONSABLE]=$D$1,ROW(TaskList3[RESPONSABLE])-1),COUNTIF($D$3:D888,TaskList15[[#This Row],[RESPONSABLE]])-COUNTIF(TaskList2[RESPONSABLE],$D$1)-COUNTIF(TaskList1[RESPONSABLE],$D$1))))))</f>
        <v/>
      </c>
    </row>
    <row r="889" spans="1:6" x14ac:dyDescent="0.3">
      <c r="A889" s="10" t="str">
        <f t="array" ref="A889">IF(TaskList15[[#This Row],[RESPONSABLE]]="","",IFERROR(INDEX(TaskList1[THÈME],SMALL(IF(TaskList1[RESPONSABLE]=$D$1,ROW(TaskList1[RESPONSABLE])-1),COUNTIF($D$3:D889,TaskList15[[#This Row],[RESPONSABLE]]))),IFERROR(INDEX(TaskList2[THÈME],SMALL(IF(TaskList2[RESPONSABLE]=$D$1,ROW(TaskList2[RESPONSABLE])-1),COUNTIF($D$3:D889,TaskList15[[#This Row],[RESPONSABLE]])-COUNTIF(TaskList1[RESPONSABLE],$D$1))),INDEX(TaskList3[THÈME],SMALL(IF(TaskList3[RESPONSABLE]=$D$1,ROW(TaskList3[RESPONSABLE])-1),COUNTIF($D$3:D889,TaskList15[[#This Row],[RESPONSABLE]])-COUNTIF(TaskList2[RESPONSABLE],$D$1)-COUNTIF(TaskList1[RESPONSABLE],$D$1))))))</f>
        <v/>
      </c>
      <c r="B889" s="10" t="str">
        <f t="array" ref="B889">IF(TaskList15[[#This Row],[RESPONSABLE]]="","",IFERROR(INDEX(TaskList1[AXE],SMALL(IF(TaskList1[RESPONSABLE]=$D$1,ROW(TaskList1[RESPONSABLE])-1),COUNTIF($D$3:D889,TaskList15[[#This Row],[RESPONSABLE]]))),IFERROR(INDEX(TaskList2[AXE],SMALL(IF(TaskList2[RESPONSABLE]=$D$1,ROW(TaskList2[RESPONSABLE])-1),COUNTIF($D$3:D889,TaskList15[[#This Row],[RESPONSABLE]])-COUNTIF(TaskList1[RESPONSABLE],$D$1))),INDEX(TaskList3[AXE],SMALL(IF(TaskList3[RESPONSABLE]=$D$1,ROW(TaskList3[RESPONSABLE])-1),COUNTIF($D$3:D889,TaskList15[[#This Row],[RESPONSABLE]])-COUNTIF(TaskList2[RESPONSABLE],$D$1)-COUNTIF(TaskList1[RESPONSABLE],$D$1))))))</f>
        <v/>
      </c>
      <c r="D889" s="12" t="str">
        <f>IF(COUNTIF($D$2:D888,$D$1)&lt;COUNTIF(TaskList2[RESPONSABLE],$D$1)+COUNTIF(TaskList3[RESPONSABLE],$D$1)+COUNTIF(TaskList1[RESPONSABLE],$D$1),$D$1,"")</f>
        <v/>
      </c>
      <c r="E889" s="13" t="str">
        <f t="array" ref="E889">IF(TaskList15[[#This Row],[RESPONSABLE]]="","",IFERROR(INDEX(TaskList1[DATE LIMITE],SMALL(IF(TaskList1[RESPONSABLE]=$D$1,ROW(TaskList1[RESPONSABLE])-1),COUNTIF($D$3:D889,TaskList15[[#This Row],[RESPONSABLE]]))),IFERROR(INDEX(TaskList2[DATE LIMITE],SMALL(IF(TaskList2[RESPONSABLE]=$D$1,ROW(TaskList2[RESPONSABLE])-1),COUNTIF($D$3:D889,TaskList15[[#This Row],[RESPONSABLE]])-COUNTIF(TaskList1[RESPONSABLE],$D$1))),INDEX(TaskList3[DATE LIMITE],SMALL(IF(TaskList3[RESPONSABLE]=$D$1,ROW(TaskList3[RESPONSABLE])-1),COUNTIF($D$3:D889,TaskList15[[#This Row],[RESPONSABLE]])-COUNTIF(TaskList2[RESPONSABLE],$D$1)-COUNTIF(TaskList1[RESPONSABLE],$D$1))))))</f>
        <v/>
      </c>
      <c r="F889" s="10" t="str">
        <f t="array" ref="F889">IF(TaskList15[[#This Row],[RESPONSABLE]]="","",IFERROR(INDEX(TaskList1[STATUT],SMALL(IF(TaskList1[RESPONSABLE]=$D$1,ROW(TaskList1[RESPONSABLE])-1),COUNTIF($D$3:D889,TaskList15[[#This Row],[RESPONSABLE]]))),IFERROR(INDEX(TaskList2[STATUT],SMALL(IF(TaskList2[RESPONSABLE]=$D$1,ROW(TaskList2[RESPONSABLE])-1),COUNTIF($D$3:D889,TaskList15[[#This Row],[RESPONSABLE]])-COUNTIF(TaskList1[RESPONSABLE],$D$1))),INDEX(TaskList3[STATUT],SMALL(IF(TaskList3[RESPONSABLE]=$D$1,ROW(TaskList3[RESPONSABLE])-1),COUNTIF($D$3:D889,TaskList15[[#This Row],[RESPONSABLE]])-COUNTIF(TaskList2[RESPONSABLE],$D$1)-COUNTIF(TaskList1[RESPONSABLE],$D$1))))))</f>
        <v/>
      </c>
    </row>
    <row r="890" spans="1:6" x14ac:dyDescent="0.3">
      <c r="A890" s="10" t="str">
        <f t="array" ref="A890">IF(TaskList15[[#This Row],[RESPONSABLE]]="","",IFERROR(INDEX(TaskList1[THÈME],SMALL(IF(TaskList1[RESPONSABLE]=$D$1,ROW(TaskList1[RESPONSABLE])-1),COUNTIF($D$3:D890,TaskList15[[#This Row],[RESPONSABLE]]))),IFERROR(INDEX(TaskList2[THÈME],SMALL(IF(TaskList2[RESPONSABLE]=$D$1,ROW(TaskList2[RESPONSABLE])-1),COUNTIF($D$3:D890,TaskList15[[#This Row],[RESPONSABLE]])-COUNTIF(TaskList1[RESPONSABLE],$D$1))),INDEX(TaskList3[THÈME],SMALL(IF(TaskList3[RESPONSABLE]=$D$1,ROW(TaskList3[RESPONSABLE])-1),COUNTIF($D$3:D890,TaskList15[[#This Row],[RESPONSABLE]])-COUNTIF(TaskList2[RESPONSABLE],$D$1)-COUNTIF(TaskList1[RESPONSABLE],$D$1))))))</f>
        <v/>
      </c>
      <c r="B890" s="10" t="str">
        <f t="array" ref="B890">IF(TaskList15[[#This Row],[RESPONSABLE]]="","",IFERROR(INDEX(TaskList1[AXE],SMALL(IF(TaskList1[RESPONSABLE]=$D$1,ROW(TaskList1[RESPONSABLE])-1),COUNTIF($D$3:D890,TaskList15[[#This Row],[RESPONSABLE]]))),IFERROR(INDEX(TaskList2[AXE],SMALL(IF(TaskList2[RESPONSABLE]=$D$1,ROW(TaskList2[RESPONSABLE])-1),COUNTIF($D$3:D890,TaskList15[[#This Row],[RESPONSABLE]])-COUNTIF(TaskList1[RESPONSABLE],$D$1))),INDEX(TaskList3[AXE],SMALL(IF(TaskList3[RESPONSABLE]=$D$1,ROW(TaskList3[RESPONSABLE])-1),COUNTIF($D$3:D890,TaskList15[[#This Row],[RESPONSABLE]])-COUNTIF(TaskList2[RESPONSABLE],$D$1)-COUNTIF(TaskList1[RESPONSABLE],$D$1))))))</f>
        <v/>
      </c>
      <c r="D890" s="12" t="str">
        <f>IF(COUNTIF($D$2:D889,$D$1)&lt;COUNTIF(TaskList2[RESPONSABLE],$D$1)+COUNTIF(TaskList3[RESPONSABLE],$D$1)+COUNTIF(TaskList1[RESPONSABLE],$D$1),$D$1,"")</f>
        <v/>
      </c>
      <c r="E890" s="13" t="str">
        <f t="array" ref="E890">IF(TaskList15[[#This Row],[RESPONSABLE]]="","",IFERROR(INDEX(TaskList1[DATE LIMITE],SMALL(IF(TaskList1[RESPONSABLE]=$D$1,ROW(TaskList1[RESPONSABLE])-1),COUNTIF($D$3:D890,TaskList15[[#This Row],[RESPONSABLE]]))),IFERROR(INDEX(TaskList2[DATE LIMITE],SMALL(IF(TaskList2[RESPONSABLE]=$D$1,ROW(TaskList2[RESPONSABLE])-1),COUNTIF($D$3:D890,TaskList15[[#This Row],[RESPONSABLE]])-COUNTIF(TaskList1[RESPONSABLE],$D$1))),INDEX(TaskList3[DATE LIMITE],SMALL(IF(TaskList3[RESPONSABLE]=$D$1,ROW(TaskList3[RESPONSABLE])-1),COUNTIF($D$3:D890,TaskList15[[#This Row],[RESPONSABLE]])-COUNTIF(TaskList2[RESPONSABLE],$D$1)-COUNTIF(TaskList1[RESPONSABLE],$D$1))))))</f>
        <v/>
      </c>
      <c r="F890" s="10" t="str">
        <f t="array" ref="F890">IF(TaskList15[[#This Row],[RESPONSABLE]]="","",IFERROR(INDEX(TaskList1[STATUT],SMALL(IF(TaskList1[RESPONSABLE]=$D$1,ROW(TaskList1[RESPONSABLE])-1),COUNTIF($D$3:D890,TaskList15[[#This Row],[RESPONSABLE]]))),IFERROR(INDEX(TaskList2[STATUT],SMALL(IF(TaskList2[RESPONSABLE]=$D$1,ROW(TaskList2[RESPONSABLE])-1),COUNTIF($D$3:D890,TaskList15[[#This Row],[RESPONSABLE]])-COUNTIF(TaskList1[RESPONSABLE],$D$1))),INDEX(TaskList3[STATUT],SMALL(IF(TaskList3[RESPONSABLE]=$D$1,ROW(TaskList3[RESPONSABLE])-1),COUNTIF($D$3:D890,TaskList15[[#This Row],[RESPONSABLE]])-COUNTIF(TaskList2[RESPONSABLE],$D$1)-COUNTIF(TaskList1[RESPONSABLE],$D$1))))))</f>
        <v/>
      </c>
    </row>
    <row r="891" spans="1:6" x14ac:dyDescent="0.3">
      <c r="A891" s="10" t="str">
        <f t="array" ref="A891">IF(TaskList15[[#This Row],[RESPONSABLE]]="","",IFERROR(INDEX(TaskList1[THÈME],SMALL(IF(TaskList1[RESPONSABLE]=$D$1,ROW(TaskList1[RESPONSABLE])-1),COUNTIF($D$3:D891,TaskList15[[#This Row],[RESPONSABLE]]))),IFERROR(INDEX(TaskList2[THÈME],SMALL(IF(TaskList2[RESPONSABLE]=$D$1,ROW(TaskList2[RESPONSABLE])-1),COUNTIF($D$3:D891,TaskList15[[#This Row],[RESPONSABLE]])-COUNTIF(TaskList1[RESPONSABLE],$D$1))),INDEX(TaskList3[THÈME],SMALL(IF(TaskList3[RESPONSABLE]=$D$1,ROW(TaskList3[RESPONSABLE])-1),COUNTIF($D$3:D891,TaskList15[[#This Row],[RESPONSABLE]])-COUNTIF(TaskList2[RESPONSABLE],$D$1)-COUNTIF(TaskList1[RESPONSABLE],$D$1))))))</f>
        <v/>
      </c>
      <c r="B891" s="10" t="str">
        <f t="array" ref="B891">IF(TaskList15[[#This Row],[RESPONSABLE]]="","",IFERROR(INDEX(TaskList1[AXE],SMALL(IF(TaskList1[RESPONSABLE]=$D$1,ROW(TaskList1[RESPONSABLE])-1),COUNTIF($D$3:D891,TaskList15[[#This Row],[RESPONSABLE]]))),IFERROR(INDEX(TaskList2[AXE],SMALL(IF(TaskList2[RESPONSABLE]=$D$1,ROW(TaskList2[RESPONSABLE])-1),COUNTIF($D$3:D891,TaskList15[[#This Row],[RESPONSABLE]])-COUNTIF(TaskList1[RESPONSABLE],$D$1))),INDEX(TaskList3[AXE],SMALL(IF(TaskList3[RESPONSABLE]=$D$1,ROW(TaskList3[RESPONSABLE])-1),COUNTIF($D$3:D891,TaskList15[[#This Row],[RESPONSABLE]])-COUNTIF(TaskList2[RESPONSABLE],$D$1)-COUNTIF(TaskList1[RESPONSABLE],$D$1))))))</f>
        <v/>
      </c>
      <c r="D891" s="12" t="str">
        <f>IF(COUNTIF($D$2:D890,$D$1)&lt;COUNTIF(TaskList2[RESPONSABLE],$D$1)+COUNTIF(TaskList3[RESPONSABLE],$D$1)+COUNTIF(TaskList1[RESPONSABLE],$D$1),$D$1,"")</f>
        <v/>
      </c>
      <c r="E891" s="13" t="str">
        <f t="array" ref="E891">IF(TaskList15[[#This Row],[RESPONSABLE]]="","",IFERROR(INDEX(TaskList1[DATE LIMITE],SMALL(IF(TaskList1[RESPONSABLE]=$D$1,ROW(TaskList1[RESPONSABLE])-1),COUNTIF($D$3:D891,TaskList15[[#This Row],[RESPONSABLE]]))),IFERROR(INDEX(TaskList2[DATE LIMITE],SMALL(IF(TaskList2[RESPONSABLE]=$D$1,ROW(TaskList2[RESPONSABLE])-1),COUNTIF($D$3:D891,TaskList15[[#This Row],[RESPONSABLE]])-COUNTIF(TaskList1[RESPONSABLE],$D$1))),INDEX(TaskList3[DATE LIMITE],SMALL(IF(TaskList3[RESPONSABLE]=$D$1,ROW(TaskList3[RESPONSABLE])-1),COUNTIF($D$3:D891,TaskList15[[#This Row],[RESPONSABLE]])-COUNTIF(TaskList2[RESPONSABLE],$D$1)-COUNTIF(TaskList1[RESPONSABLE],$D$1))))))</f>
        <v/>
      </c>
      <c r="F891" s="10" t="str">
        <f t="array" ref="F891">IF(TaskList15[[#This Row],[RESPONSABLE]]="","",IFERROR(INDEX(TaskList1[STATUT],SMALL(IF(TaskList1[RESPONSABLE]=$D$1,ROW(TaskList1[RESPONSABLE])-1),COUNTIF($D$3:D891,TaskList15[[#This Row],[RESPONSABLE]]))),IFERROR(INDEX(TaskList2[STATUT],SMALL(IF(TaskList2[RESPONSABLE]=$D$1,ROW(TaskList2[RESPONSABLE])-1),COUNTIF($D$3:D891,TaskList15[[#This Row],[RESPONSABLE]])-COUNTIF(TaskList1[RESPONSABLE],$D$1))),INDEX(TaskList3[STATUT],SMALL(IF(TaskList3[RESPONSABLE]=$D$1,ROW(TaskList3[RESPONSABLE])-1),COUNTIF($D$3:D891,TaskList15[[#This Row],[RESPONSABLE]])-COUNTIF(TaskList2[RESPONSABLE],$D$1)-COUNTIF(TaskList1[RESPONSABLE],$D$1))))))</f>
        <v/>
      </c>
    </row>
    <row r="892" spans="1:6" x14ac:dyDescent="0.3">
      <c r="A892" s="10" t="str">
        <f t="array" ref="A892">IF(TaskList15[[#This Row],[RESPONSABLE]]="","",IFERROR(INDEX(TaskList1[THÈME],SMALL(IF(TaskList1[RESPONSABLE]=$D$1,ROW(TaskList1[RESPONSABLE])-1),COUNTIF($D$3:D892,TaskList15[[#This Row],[RESPONSABLE]]))),IFERROR(INDEX(TaskList2[THÈME],SMALL(IF(TaskList2[RESPONSABLE]=$D$1,ROW(TaskList2[RESPONSABLE])-1),COUNTIF($D$3:D892,TaskList15[[#This Row],[RESPONSABLE]])-COUNTIF(TaskList1[RESPONSABLE],$D$1))),INDEX(TaskList3[THÈME],SMALL(IF(TaskList3[RESPONSABLE]=$D$1,ROW(TaskList3[RESPONSABLE])-1),COUNTIF($D$3:D892,TaskList15[[#This Row],[RESPONSABLE]])-COUNTIF(TaskList2[RESPONSABLE],$D$1)-COUNTIF(TaskList1[RESPONSABLE],$D$1))))))</f>
        <v/>
      </c>
      <c r="B892" s="10" t="str">
        <f t="array" ref="B892">IF(TaskList15[[#This Row],[RESPONSABLE]]="","",IFERROR(INDEX(TaskList1[AXE],SMALL(IF(TaskList1[RESPONSABLE]=$D$1,ROW(TaskList1[RESPONSABLE])-1),COUNTIF($D$3:D892,TaskList15[[#This Row],[RESPONSABLE]]))),IFERROR(INDEX(TaskList2[AXE],SMALL(IF(TaskList2[RESPONSABLE]=$D$1,ROW(TaskList2[RESPONSABLE])-1),COUNTIF($D$3:D892,TaskList15[[#This Row],[RESPONSABLE]])-COUNTIF(TaskList1[RESPONSABLE],$D$1))),INDEX(TaskList3[AXE],SMALL(IF(TaskList3[RESPONSABLE]=$D$1,ROW(TaskList3[RESPONSABLE])-1),COUNTIF($D$3:D892,TaskList15[[#This Row],[RESPONSABLE]])-COUNTIF(TaskList2[RESPONSABLE],$D$1)-COUNTIF(TaskList1[RESPONSABLE],$D$1))))))</f>
        <v/>
      </c>
      <c r="D892" s="12" t="str">
        <f>IF(COUNTIF($D$2:D891,$D$1)&lt;COUNTIF(TaskList2[RESPONSABLE],$D$1)+COUNTIF(TaskList3[RESPONSABLE],$D$1)+COUNTIF(TaskList1[RESPONSABLE],$D$1),$D$1,"")</f>
        <v/>
      </c>
      <c r="E892" s="13" t="str">
        <f t="array" ref="E892">IF(TaskList15[[#This Row],[RESPONSABLE]]="","",IFERROR(INDEX(TaskList1[DATE LIMITE],SMALL(IF(TaskList1[RESPONSABLE]=$D$1,ROW(TaskList1[RESPONSABLE])-1),COUNTIF($D$3:D892,TaskList15[[#This Row],[RESPONSABLE]]))),IFERROR(INDEX(TaskList2[DATE LIMITE],SMALL(IF(TaskList2[RESPONSABLE]=$D$1,ROW(TaskList2[RESPONSABLE])-1),COUNTIF($D$3:D892,TaskList15[[#This Row],[RESPONSABLE]])-COUNTIF(TaskList1[RESPONSABLE],$D$1))),INDEX(TaskList3[DATE LIMITE],SMALL(IF(TaskList3[RESPONSABLE]=$D$1,ROW(TaskList3[RESPONSABLE])-1),COUNTIF($D$3:D892,TaskList15[[#This Row],[RESPONSABLE]])-COUNTIF(TaskList2[RESPONSABLE],$D$1)-COUNTIF(TaskList1[RESPONSABLE],$D$1))))))</f>
        <v/>
      </c>
      <c r="F892" s="10" t="str">
        <f t="array" ref="F892">IF(TaskList15[[#This Row],[RESPONSABLE]]="","",IFERROR(INDEX(TaskList1[STATUT],SMALL(IF(TaskList1[RESPONSABLE]=$D$1,ROW(TaskList1[RESPONSABLE])-1),COUNTIF($D$3:D892,TaskList15[[#This Row],[RESPONSABLE]]))),IFERROR(INDEX(TaskList2[STATUT],SMALL(IF(TaskList2[RESPONSABLE]=$D$1,ROW(TaskList2[RESPONSABLE])-1),COUNTIF($D$3:D892,TaskList15[[#This Row],[RESPONSABLE]])-COUNTIF(TaskList1[RESPONSABLE],$D$1))),INDEX(TaskList3[STATUT],SMALL(IF(TaskList3[RESPONSABLE]=$D$1,ROW(TaskList3[RESPONSABLE])-1),COUNTIF($D$3:D892,TaskList15[[#This Row],[RESPONSABLE]])-COUNTIF(TaskList2[RESPONSABLE],$D$1)-COUNTIF(TaskList1[RESPONSABLE],$D$1))))))</f>
        <v/>
      </c>
    </row>
    <row r="893" spans="1:6" x14ac:dyDescent="0.3">
      <c r="A893" s="10" t="str">
        <f t="array" ref="A893">IF(TaskList15[[#This Row],[RESPONSABLE]]="","",IFERROR(INDEX(TaskList1[THÈME],SMALL(IF(TaskList1[RESPONSABLE]=$D$1,ROW(TaskList1[RESPONSABLE])-1),COUNTIF($D$3:D893,TaskList15[[#This Row],[RESPONSABLE]]))),IFERROR(INDEX(TaskList2[THÈME],SMALL(IF(TaskList2[RESPONSABLE]=$D$1,ROW(TaskList2[RESPONSABLE])-1),COUNTIF($D$3:D893,TaskList15[[#This Row],[RESPONSABLE]])-COUNTIF(TaskList1[RESPONSABLE],$D$1))),INDEX(TaskList3[THÈME],SMALL(IF(TaskList3[RESPONSABLE]=$D$1,ROW(TaskList3[RESPONSABLE])-1),COUNTIF($D$3:D893,TaskList15[[#This Row],[RESPONSABLE]])-COUNTIF(TaskList2[RESPONSABLE],$D$1)-COUNTIF(TaskList1[RESPONSABLE],$D$1))))))</f>
        <v/>
      </c>
      <c r="B893" s="10" t="str">
        <f t="array" ref="B893">IF(TaskList15[[#This Row],[RESPONSABLE]]="","",IFERROR(INDEX(TaskList1[AXE],SMALL(IF(TaskList1[RESPONSABLE]=$D$1,ROW(TaskList1[RESPONSABLE])-1),COUNTIF($D$3:D893,TaskList15[[#This Row],[RESPONSABLE]]))),IFERROR(INDEX(TaskList2[AXE],SMALL(IF(TaskList2[RESPONSABLE]=$D$1,ROW(TaskList2[RESPONSABLE])-1),COUNTIF($D$3:D893,TaskList15[[#This Row],[RESPONSABLE]])-COUNTIF(TaskList1[RESPONSABLE],$D$1))),INDEX(TaskList3[AXE],SMALL(IF(TaskList3[RESPONSABLE]=$D$1,ROW(TaskList3[RESPONSABLE])-1),COUNTIF($D$3:D893,TaskList15[[#This Row],[RESPONSABLE]])-COUNTIF(TaskList2[RESPONSABLE],$D$1)-COUNTIF(TaskList1[RESPONSABLE],$D$1))))))</f>
        <v/>
      </c>
      <c r="D893" s="12" t="str">
        <f>IF(COUNTIF($D$2:D892,$D$1)&lt;COUNTIF(TaskList2[RESPONSABLE],$D$1)+COUNTIF(TaskList3[RESPONSABLE],$D$1)+COUNTIF(TaskList1[RESPONSABLE],$D$1),$D$1,"")</f>
        <v/>
      </c>
      <c r="E893" s="13" t="str">
        <f t="array" ref="E893">IF(TaskList15[[#This Row],[RESPONSABLE]]="","",IFERROR(INDEX(TaskList1[DATE LIMITE],SMALL(IF(TaskList1[RESPONSABLE]=$D$1,ROW(TaskList1[RESPONSABLE])-1),COUNTIF($D$3:D893,TaskList15[[#This Row],[RESPONSABLE]]))),IFERROR(INDEX(TaskList2[DATE LIMITE],SMALL(IF(TaskList2[RESPONSABLE]=$D$1,ROW(TaskList2[RESPONSABLE])-1),COUNTIF($D$3:D893,TaskList15[[#This Row],[RESPONSABLE]])-COUNTIF(TaskList1[RESPONSABLE],$D$1))),INDEX(TaskList3[DATE LIMITE],SMALL(IF(TaskList3[RESPONSABLE]=$D$1,ROW(TaskList3[RESPONSABLE])-1),COUNTIF($D$3:D893,TaskList15[[#This Row],[RESPONSABLE]])-COUNTIF(TaskList2[RESPONSABLE],$D$1)-COUNTIF(TaskList1[RESPONSABLE],$D$1))))))</f>
        <v/>
      </c>
      <c r="F893" s="10" t="str">
        <f t="array" ref="F893">IF(TaskList15[[#This Row],[RESPONSABLE]]="","",IFERROR(INDEX(TaskList1[STATUT],SMALL(IF(TaskList1[RESPONSABLE]=$D$1,ROW(TaskList1[RESPONSABLE])-1),COUNTIF($D$3:D893,TaskList15[[#This Row],[RESPONSABLE]]))),IFERROR(INDEX(TaskList2[STATUT],SMALL(IF(TaskList2[RESPONSABLE]=$D$1,ROW(TaskList2[RESPONSABLE])-1),COUNTIF($D$3:D893,TaskList15[[#This Row],[RESPONSABLE]])-COUNTIF(TaskList1[RESPONSABLE],$D$1))),INDEX(TaskList3[STATUT],SMALL(IF(TaskList3[RESPONSABLE]=$D$1,ROW(TaskList3[RESPONSABLE])-1),COUNTIF($D$3:D893,TaskList15[[#This Row],[RESPONSABLE]])-COUNTIF(TaskList2[RESPONSABLE],$D$1)-COUNTIF(TaskList1[RESPONSABLE],$D$1))))))</f>
        <v/>
      </c>
    </row>
    <row r="894" spans="1:6" x14ac:dyDescent="0.3">
      <c r="A894" s="10" t="str">
        <f t="array" ref="A894">IF(TaskList15[[#This Row],[RESPONSABLE]]="","",IFERROR(INDEX(TaskList1[THÈME],SMALL(IF(TaskList1[RESPONSABLE]=$D$1,ROW(TaskList1[RESPONSABLE])-1),COUNTIF($D$3:D894,TaskList15[[#This Row],[RESPONSABLE]]))),IFERROR(INDEX(TaskList2[THÈME],SMALL(IF(TaskList2[RESPONSABLE]=$D$1,ROW(TaskList2[RESPONSABLE])-1),COUNTIF($D$3:D894,TaskList15[[#This Row],[RESPONSABLE]])-COUNTIF(TaskList1[RESPONSABLE],$D$1))),INDEX(TaskList3[THÈME],SMALL(IF(TaskList3[RESPONSABLE]=$D$1,ROW(TaskList3[RESPONSABLE])-1),COUNTIF($D$3:D894,TaskList15[[#This Row],[RESPONSABLE]])-COUNTIF(TaskList2[RESPONSABLE],$D$1)-COUNTIF(TaskList1[RESPONSABLE],$D$1))))))</f>
        <v/>
      </c>
      <c r="B894" s="10" t="str">
        <f t="array" ref="B894">IF(TaskList15[[#This Row],[RESPONSABLE]]="","",IFERROR(INDEX(TaskList1[AXE],SMALL(IF(TaskList1[RESPONSABLE]=$D$1,ROW(TaskList1[RESPONSABLE])-1),COUNTIF($D$3:D894,TaskList15[[#This Row],[RESPONSABLE]]))),IFERROR(INDEX(TaskList2[AXE],SMALL(IF(TaskList2[RESPONSABLE]=$D$1,ROW(TaskList2[RESPONSABLE])-1),COUNTIF($D$3:D894,TaskList15[[#This Row],[RESPONSABLE]])-COUNTIF(TaskList1[RESPONSABLE],$D$1))),INDEX(TaskList3[AXE],SMALL(IF(TaskList3[RESPONSABLE]=$D$1,ROW(TaskList3[RESPONSABLE])-1),COUNTIF($D$3:D894,TaskList15[[#This Row],[RESPONSABLE]])-COUNTIF(TaskList2[RESPONSABLE],$D$1)-COUNTIF(TaskList1[RESPONSABLE],$D$1))))))</f>
        <v/>
      </c>
      <c r="D894" s="12" t="str">
        <f>IF(COUNTIF($D$2:D893,$D$1)&lt;COUNTIF(TaskList2[RESPONSABLE],$D$1)+COUNTIF(TaskList3[RESPONSABLE],$D$1)+COUNTIF(TaskList1[RESPONSABLE],$D$1),$D$1,"")</f>
        <v/>
      </c>
      <c r="E894" s="13" t="str">
        <f t="array" ref="E894">IF(TaskList15[[#This Row],[RESPONSABLE]]="","",IFERROR(INDEX(TaskList1[DATE LIMITE],SMALL(IF(TaskList1[RESPONSABLE]=$D$1,ROW(TaskList1[RESPONSABLE])-1),COUNTIF($D$3:D894,TaskList15[[#This Row],[RESPONSABLE]]))),IFERROR(INDEX(TaskList2[DATE LIMITE],SMALL(IF(TaskList2[RESPONSABLE]=$D$1,ROW(TaskList2[RESPONSABLE])-1),COUNTIF($D$3:D894,TaskList15[[#This Row],[RESPONSABLE]])-COUNTIF(TaskList1[RESPONSABLE],$D$1))),INDEX(TaskList3[DATE LIMITE],SMALL(IF(TaskList3[RESPONSABLE]=$D$1,ROW(TaskList3[RESPONSABLE])-1),COUNTIF($D$3:D894,TaskList15[[#This Row],[RESPONSABLE]])-COUNTIF(TaskList2[RESPONSABLE],$D$1)-COUNTIF(TaskList1[RESPONSABLE],$D$1))))))</f>
        <v/>
      </c>
      <c r="F894" s="10" t="str">
        <f t="array" ref="F894">IF(TaskList15[[#This Row],[RESPONSABLE]]="","",IFERROR(INDEX(TaskList1[STATUT],SMALL(IF(TaskList1[RESPONSABLE]=$D$1,ROW(TaskList1[RESPONSABLE])-1),COUNTIF($D$3:D894,TaskList15[[#This Row],[RESPONSABLE]]))),IFERROR(INDEX(TaskList2[STATUT],SMALL(IF(TaskList2[RESPONSABLE]=$D$1,ROW(TaskList2[RESPONSABLE])-1),COUNTIF($D$3:D894,TaskList15[[#This Row],[RESPONSABLE]])-COUNTIF(TaskList1[RESPONSABLE],$D$1))),INDEX(TaskList3[STATUT],SMALL(IF(TaskList3[RESPONSABLE]=$D$1,ROW(TaskList3[RESPONSABLE])-1),COUNTIF($D$3:D894,TaskList15[[#This Row],[RESPONSABLE]])-COUNTIF(TaskList2[RESPONSABLE],$D$1)-COUNTIF(TaskList1[RESPONSABLE],$D$1))))))</f>
        <v/>
      </c>
    </row>
    <row r="895" spans="1:6" x14ac:dyDescent="0.3">
      <c r="A895" s="10" t="str">
        <f t="array" ref="A895">IF(TaskList15[[#This Row],[RESPONSABLE]]="","",IFERROR(INDEX(TaskList1[THÈME],SMALL(IF(TaskList1[RESPONSABLE]=$D$1,ROW(TaskList1[RESPONSABLE])-1),COUNTIF($D$3:D895,TaskList15[[#This Row],[RESPONSABLE]]))),IFERROR(INDEX(TaskList2[THÈME],SMALL(IF(TaskList2[RESPONSABLE]=$D$1,ROW(TaskList2[RESPONSABLE])-1),COUNTIF($D$3:D895,TaskList15[[#This Row],[RESPONSABLE]])-COUNTIF(TaskList1[RESPONSABLE],$D$1))),INDEX(TaskList3[THÈME],SMALL(IF(TaskList3[RESPONSABLE]=$D$1,ROW(TaskList3[RESPONSABLE])-1),COUNTIF($D$3:D895,TaskList15[[#This Row],[RESPONSABLE]])-COUNTIF(TaskList2[RESPONSABLE],$D$1)-COUNTIF(TaskList1[RESPONSABLE],$D$1))))))</f>
        <v/>
      </c>
      <c r="B895" s="10" t="str">
        <f t="array" ref="B895">IF(TaskList15[[#This Row],[RESPONSABLE]]="","",IFERROR(INDEX(TaskList1[AXE],SMALL(IF(TaskList1[RESPONSABLE]=$D$1,ROW(TaskList1[RESPONSABLE])-1),COUNTIF($D$3:D895,TaskList15[[#This Row],[RESPONSABLE]]))),IFERROR(INDEX(TaskList2[AXE],SMALL(IF(TaskList2[RESPONSABLE]=$D$1,ROW(TaskList2[RESPONSABLE])-1),COUNTIF($D$3:D895,TaskList15[[#This Row],[RESPONSABLE]])-COUNTIF(TaskList1[RESPONSABLE],$D$1))),INDEX(TaskList3[AXE],SMALL(IF(TaskList3[RESPONSABLE]=$D$1,ROW(TaskList3[RESPONSABLE])-1),COUNTIF($D$3:D895,TaskList15[[#This Row],[RESPONSABLE]])-COUNTIF(TaskList2[RESPONSABLE],$D$1)-COUNTIF(TaskList1[RESPONSABLE],$D$1))))))</f>
        <v/>
      </c>
      <c r="D895" s="12" t="str">
        <f>IF(COUNTIF($D$2:D894,$D$1)&lt;COUNTIF(TaskList2[RESPONSABLE],$D$1)+COUNTIF(TaskList3[RESPONSABLE],$D$1)+COUNTIF(TaskList1[RESPONSABLE],$D$1),$D$1,"")</f>
        <v/>
      </c>
      <c r="E895" s="13" t="str">
        <f t="array" ref="E895">IF(TaskList15[[#This Row],[RESPONSABLE]]="","",IFERROR(INDEX(TaskList1[DATE LIMITE],SMALL(IF(TaskList1[RESPONSABLE]=$D$1,ROW(TaskList1[RESPONSABLE])-1),COUNTIF($D$3:D895,TaskList15[[#This Row],[RESPONSABLE]]))),IFERROR(INDEX(TaskList2[DATE LIMITE],SMALL(IF(TaskList2[RESPONSABLE]=$D$1,ROW(TaskList2[RESPONSABLE])-1),COUNTIF($D$3:D895,TaskList15[[#This Row],[RESPONSABLE]])-COUNTIF(TaskList1[RESPONSABLE],$D$1))),INDEX(TaskList3[DATE LIMITE],SMALL(IF(TaskList3[RESPONSABLE]=$D$1,ROW(TaskList3[RESPONSABLE])-1),COUNTIF($D$3:D895,TaskList15[[#This Row],[RESPONSABLE]])-COUNTIF(TaskList2[RESPONSABLE],$D$1)-COUNTIF(TaskList1[RESPONSABLE],$D$1))))))</f>
        <v/>
      </c>
      <c r="F895" s="10" t="str">
        <f t="array" ref="F895">IF(TaskList15[[#This Row],[RESPONSABLE]]="","",IFERROR(INDEX(TaskList1[STATUT],SMALL(IF(TaskList1[RESPONSABLE]=$D$1,ROW(TaskList1[RESPONSABLE])-1),COUNTIF($D$3:D895,TaskList15[[#This Row],[RESPONSABLE]]))),IFERROR(INDEX(TaskList2[STATUT],SMALL(IF(TaskList2[RESPONSABLE]=$D$1,ROW(TaskList2[RESPONSABLE])-1),COUNTIF($D$3:D895,TaskList15[[#This Row],[RESPONSABLE]])-COUNTIF(TaskList1[RESPONSABLE],$D$1))),INDEX(TaskList3[STATUT],SMALL(IF(TaskList3[RESPONSABLE]=$D$1,ROW(TaskList3[RESPONSABLE])-1),COUNTIF($D$3:D895,TaskList15[[#This Row],[RESPONSABLE]])-COUNTIF(TaskList2[RESPONSABLE],$D$1)-COUNTIF(TaskList1[RESPONSABLE],$D$1))))))</f>
        <v/>
      </c>
    </row>
    <row r="896" spans="1:6" x14ac:dyDescent="0.3">
      <c r="A896" s="10" t="str">
        <f t="array" ref="A896">IF(TaskList15[[#This Row],[RESPONSABLE]]="","",IFERROR(INDEX(TaskList1[THÈME],SMALL(IF(TaskList1[RESPONSABLE]=$D$1,ROW(TaskList1[RESPONSABLE])-1),COUNTIF($D$3:D896,TaskList15[[#This Row],[RESPONSABLE]]))),IFERROR(INDEX(TaskList2[THÈME],SMALL(IF(TaskList2[RESPONSABLE]=$D$1,ROW(TaskList2[RESPONSABLE])-1),COUNTIF($D$3:D896,TaskList15[[#This Row],[RESPONSABLE]])-COUNTIF(TaskList1[RESPONSABLE],$D$1))),INDEX(TaskList3[THÈME],SMALL(IF(TaskList3[RESPONSABLE]=$D$1,ROW(TaskList3[RESPONSABLE])-1),COUNTIF($D$3:D896,TaskList15[[#This Row],[RESPONSABLE]])-COUNTIF(TaskList2[RESPONSABLE],$D$1)-COUNTIF(TaskList1[RESPONSABLE],$D$1))))))</f>
        <v/>
      </c>
      <c r="B896" s="10" t="str">
        <f t="array" ref="B896">IF(TaskList15[[#This Row],[RESPONSABLE]]="","",IFERROR(INDEX(TaskList1[AXE],SMALL(IF(TaskList1[RESPONSABLE]=$D$1,ROW(TaskList1[RESPONSABLE])-1),COUNTIF($D$3:D896,TaskList15[[#This Row],[RESPONSABLE]]))),IFERROR(INDEX(TaskList2[AXE],SMALL(IF(TaskList2[RESPONSABLE]=$D$1,ROW(TaskList2[RESPONSABLE])-1),COUNTIF($D$3:D896,TaskList15[[#This Row],[RESPONSABLE]])-COUNTIF(TaskList1[RESPONSABLE],$D$1))),INDEX(TaskList3[AXE],SMALL(IF(TaskList3[RESPONSABLE]=$D$1,ROW(TaskList3[RESPONSABLE])-1),COUNTIF($D$3:D896,TaskList15[[#This Row],[RESPONSABLE]])-COUNTIF(TaskList2[RESPONSABLE],$D$1)-COUNTIF(TaskList1[RESPONSABLE],$D$1))))))</f>
        <v/>
      </c>
      <c r="D896" s="12" t="str">
        <f>IF(COUNTIF($D$2:D895,$D$1)&lt;COUNTIF(TaskList2[RESPONSABLE],$D$1)+COUNTIF(TaskList3[RESPONSABLE],$D$1)+COUNTIF(TaskList1[RESPONSABLE],$D$1),$D$1,"")</f>
        <v/>
      </c>
      <c r="E896" s="13" t="str">
        <f t="array" ref="E896">IF(TaskList15[[#This Row],[RESPONSABLE]]="","",IFERROR(INDEX(TaskList1[DATE LIMITE],SMALL(IF(TaskList1[RESPONSABLE]=$D$1,ROW(TaskList1[RESPONSABLE])-1),COUNTIF($D$3:D896,TaskList15[[#This Row],[RESPONSABLE]]))),IFERROR(INDEX(TaskList2[DATE LIMITE],SMALL(IF(TaskList2[RESPONSABLE]=$D$1,ROW(TaskList2[RESPONSABLE])-1),COUNTIF($D$3:D896,TaskList15[[#This Row],[RESPONSABLE]])-COUNTIF(TaskList1[RESPONSABLE],$D$1))),INDEX(TaskList3[DATE LIMITE],SMALL(IF(TaskList3[RESPONSABLE]=$D$1,ROW(TaskList3[RESPONSABLE])-1),COUNTIF($D$3:D896,TaskList15[[#This Row],[RESPONSABLE]])-COUNTIF(TaskList2[RESPONSABLE],$D$1)-COUNTIF(TaskList1[RESPONSABLE],$D$1))))))</f>
        <v/>
      </c>
      <c r="F896" s="10" t="str">
        <f t="array" ref="F896">IF(TaskList15[[#This Row],[RESPONSABLE]]="","",IFERROR(INDEX(TaskList1[STATUT],SMALL(IF(TaskList1[RESPONSABLE]=$D$1,ROW(TaskList1[RESPONSABLE])-1),COUNTIF($D$3:D896,TaskList15[[#This Row],[RESPONSABLE]]))),IFERROR(INDEX(TaskList2[STATUT],SMALL(IF(TaskList2[RESPONSABLE]=$D$1,ROW(TaskList2[RESPONSABLE])-1),COUNTIF($D$3:D896,TaskList15[[#This Row],[RESPONSABLE]])-COUNTIF(TaskList1[RESPONSABLE],$D$1))),INDEX(TaskList3[STATUT],SMALL(IF(TaskList3[RESPONSABLE]=$D$1,ROW(TaskList3[RESPONSABLE])-1),COUNTIF($D$3:D896,TaskList15[[#This Row],[RESPONSABLE]])-COUNTIF(TaskList2[RESPONSABLE],$D$1)-COUNTIF(TaskList1[RESPONSABLE],$D$1))))))</f>
        <v/>
      </c>
    </row>
    <row r="897" spans="1:6" x14ac:dyDescent="0.3">
      <c r="A897" s="10" t="str">
        <f t="array" ref="A897">IF(TaskList15[[#This Row],[RESPONSABLE]]="","",IFERROR(INDEX(TaskList1[THÈME],SMALL(IF(TaskList1[RESPONSABLE]=$D$1,ROW(TaskList1[RESPONSABLE])-1),COUNTIF($D$3:D897,TaskList15[[#This Row],[RESPONSABLE]]))),IFERROR(INDEX(TaskList2[THÈME],SMALL(IF(TaskList2[RESPONSABLE]=$D$1,ROW(TaskList2[RESPONSABLE])-1),COUNTIF($D$3:D897,TaskList15[[#This Row],[RESPONSABLE]])-COUNTIF(TaskList1[RESPONSABLE],$D$1))),INDEX(TaskList3[THÈME],SMALL(IF(TaskList3[RESPONSABLE]=$D$1,ROW(TaskList3[RESPONSABLE])-1),COUNTIF($D$3:D897,TaskList15[[#This Row],[RESPONSABLE]])-COUNTIF(TaskList2[RESPONSABLE],$D$1)-COUNTIF(TaskList1[RESPONSABLE],$D$1))))))</f>
        <v/>
      </c>
      <c r="B897" s="10" t="str">
        <f t="array" ref="B897">IF(TaskList15[[#This Row],[RESPONSABLE]]="","",IFERROR(INDEX(TaskList1[AXE],SMALL(IF(TaskList1[RESPONSABLE]=$D$1,ROW(TaskList1[RESPONSABLE])-1),COUNTIF($D$3:D897,TaskList15[[#This Row],[RESPONSABLE]]))),IFERROR(INDEX(TaskList2[AXE],SMALL(IF(TaskList2[RESPONSABLE]=$D$1,ROW(TaskList2[RESPONSABLE])-1),COUNTIF($D$3:D897,TaskList15[[#This Row],[RESPONSABLE]])-COUNTIF(TaskList1[RESPONSABLE],$D$1))),INDEX(TaskList3[AXE],SMALL(IF(TaskList3[RESPONSABLE]=$D$1,ROW(TaskList3[RESPONSABLE])-1),COUNTIF($D$3:D897,TaskList15[[#This Row],[RESPONSABLE]])-COUNTIF(TaskList2[RESPONSABLE],$D$1)-COUNTIF(TaskList1[RESPONSABLE],$D$1))))))</f>
        <v/>
      </c>
      <c r="D897" s="12" t="str">
        <f>IF(COUNTIF($D$2:D896,$D$1)&lt;COUNTIF(TaskList2[RESPONSABLE],$D$1)+COUNTIF(TaskList3[RESPONSABLE],$D$1)+COUNTIF(TaskList1[RESPONSABLE],$D$1),$D$1,"")</f>
        <v/>
      </c>
      <c r="E897" s="13" t="str">
        <f t="array" ref="E897">IF(TaskList15[[#This Row],[RESPONSABLE]]="","",IFERROR(INDEX(TaskList1[DATE LIMITE],SMALL(IF(TaskList1[RESPONSABLE]=$D$1,ROW(TaskList1[RESPONSABLE])-1),COUNTIF($D$3:D897,TaskList15[[#This Row],[RESPONSABLE]]))),IFERROR(INDEX(TaskList2[DATE LIMITE],SMALL(IF(TaskList2[RESPONSABLE]=$D$1,ROW(TaskList2[RESPONSABLE])-1),COUNTIF($D$3:D897,TaskList15[[#This Row],[RESPONSABLE]])-COUNTIF(TaskList1[RESPONSABLE],$D$1))),INDEX(TaskList3[DATE LIMITE],SMALL(IF(TaskList3[RESPONSABLE]=$D$1,ROW(TaskList3[RESPONSABLE])-1),COUNTIF($D$3:D897,TaskList15[[#This Row],[RESPONSABLE]])-COUNTIF(TaskList2[RESPONSABLE],$D$1)-COUNTIF(TaskList1[RESPONSABLE],$D$1))))))</f>
        <v/>
      </c>
      <c r="F897" s="10" t="str">
        <f t="array" ref="F897">IF(TaskList15[[#This Row],[RESPONSABLE]]="","",IFERROR(INDEX(TaskList1[STATUT],SMALL(IF(TaskList1[RESPONSABLE]=$D$1,ROW(TaskList1[RESPONSABLE])-1),COUNTIF($D$3:D897,TaskList15[[#This Row],[RESPONSABLE]]))),IFERROR(INDEX(TaskList2[STATUT],SMALL(IF(TaskList2[RESPONSABLE]=$D$1,ROW(TaskList2[RESPONSABLE])-1),COUNTIF($D$3:D897,TaskList15[[#This Row],[RESPONSABLE]])-COUNTIF(TaskList1[RESPONSABLE],$D$1))),INDEX(TaskList3[STATUT],SMALL(IF(TaskList3[RESPONSABLE]=$D$1,ROW(TaskList3[RESPONSABLE])-1),COUNTIF($D$3:D897,TaskList15[[#This Row],[RESPONSABLE]])-COUNTIF(TaskList2[RESPONSABLE],$D$1)-COUNTIF(TaskList1[RESPONSABLE],$D$1))))))</f>
        <v/>
      </c>
    </row>
    <row r="898" spans="1:6" x14ac:dyDescent="0.3">
      <c r="A898" s="10" t="str">
        <f t="array" ref="A898">IF(TaskList15[[#This Row],[RESPONSABLE]]="","",IFERROR(INDEX(TaskList1[THÈME],SMALL(IF(TaskList1[RESPONSABLE]=$D$1,ROW(TaskList1[RESPONSABLE])-1),COUNTIF($D$3:D898,TaskList15[[#This Row],[RESPONSABLE]]))),IFERROR(INDEX(TaskList2[THÈME],SMALL(IF(TaskList2[RESPONSABLE]=$D$1,ROW(TaskList2[RESPONSABLE])-1),COUNTIF($D$3:D898,TaskList15[[#This Row],[RESPONSABLE]])-COUNTIF(TaskList1[RESPONSABLE],$D$1))),INDEX(TaskList3[THÈME],SMALL(IF(TaskList3[RESPONSABLE]=$D$1,ROW(TaskList3[RESPONSABLE])-1),COUNTIF($D$3:D898,TaskList15[[#This Row],[RESPONSABLE]])-COUNTIF(TaskList2[RESPONSABLE],$D$1)-COUNTIF(TaskList1[RESPONSABLE],$D$1))))))</f>
        <v/>
      </c>
      <c r="B898" s="10" t="str">
        <f t="array" ref="B898">IF(TaskList15[[#This Row],[RESPONSABLE]]="","",IFERROR(INDEX(TaskList1[AXE],SMALL(IF(TaskList1[RESPONSABLE]=$D$1,ROW(TaskList1[RESPONSABLE])-1),COUNTIF($D$3:D898,TaskList15[[#This Row],[RESPONSABLE]]))),IFERROR(INDEX(TaskList2[AXE],SMALL(IF(TaskList2[RESPONSABLE]=$D$1,ROW(TaskList2[RESPONSABLE])-1),COUNTIF($D$3:D898,TaskList15[[#This Row],[RESPONSABLE]])-COUNTIF(TaskList1[RESPONSABLE],$D$1))),INDEX(TaskList3[AXE],SMALL(IF(TaskList3[RESPONSABLE]=$D$1,ROW(TaskList3[RESPONSABLE])-1),COUNTIF($D$3:D898,TaskList15[[#This Row],[RESPONSABLE]])-COUNTIF(TaskList2[RESPONSABLE],$D$1)-COUNTIF(TaskList1[RESPONSABLE],$D$1))))))</f>
        <v/>
      </c>
      <c r="D898" s="12" t="str">
        <f>IF(COUNTIF($D$2:D897,$D$1)&lt;COUNTIF(TaskList2[RESPONSABLE],$D$1)+COUNTIF(TaskList3[RESPONSABLE],$D$1)+COUNTIF(TaskList1[RESPONSABLE],$D$1),$D$1,"")</f>
        <v/>
      </c>
      <c r="E898" s="13" t="str">
        <f t="array" ref="E898">IF(TaskList15[[#This Row],[RESPONSABLE]]="","",IFERROR(INDEX(TaskList1[DATE LIMITE],SMALL(IF(TaskList1[RESPONSABLE]=$D$1,ROW(TaskList1[RESPONSABLE])-1),COUNTIF($D$3:D898,TaskList15[[#This Row],[RESPONSABLE]]))),IFERROR(INDEX(TaskList2[DATE LIMITE],SMALL(IF(TaskList2[RESPONSABLE]=$D$1,ROW(TaskList2[RESPONSABLE])-1),COUNTIF($D$3:D898,TaskList15[[#This Row],[RESPONSABLE]])-COUNTIF(TaskList1[RESPONSABLE],$D$1))),INDEX(TaskList3[DATE LIMITE],SMALL(IF(TaskList3[RESPONSABLE]=$D$1,ROW(TaskList3[RESPONSABLE])-1),COUNTIF($D$3:D898,TaskList15[[#This Row],[RESPONSABLE]])-COUNTIF(TaskList2[RESPONSABLE],$D$1)-COUNTIF(TaskList1[RESPONSABLE],$D$1))))))</f>
        <v/>
      </c>
      <c r="F898" s="10" t="str">
        <f t="array" ref="F898">IF(TaskList15[[#This Row],[RESPONSABLE]]="","",IFERROR(INDEX(TaskList1[STATUT],SMALL(IF(TaskList1[RESPONSABLE]=$D$1,ROW(TaskList1[RESPONSABLE])-1),COUNTIF($D$3:D898,TaskList15[[#This Row],[RESPONSABLE]]))),IFERROR(INDEX(TaskList2[STATUT],SMALL(IF(TaskList2[RESPONSABLE]=$D$1,ROW(TaskList2[RESPONSABLE])-1),COUNTIF($D$3:D898,TaskList15[[#This Row],[RESPONSABLE]])-COUNTIF(TaskList1[RESPONSABLE],$D$1))),INDEX(TaskList3[STATUT],SMALL(IF(TaskList3[RESPONSABLE]=$D$1,ROW(TaskList3[RESPONSABLE])-1),COUNTIF($D$3:D898,TaskList15[[#This Row],[RESPONSABLE]])-COUNTIF(TaskList2[RESPONSABLE],$D$1)-COUNTIF(TaskList1[RESPONSABLE],$D$1))))))</f>
        <v/>
      </c>
    </row>
    <row r="899" spans="1:6" x14ac:dyDescent="0.3">
      <c r="A899" s="10" t="str">
        <f t="array" ref="A899">IF(TaskList15[[#This Row],[RESPONSABLE]]="","",IFERROR(INDEX(TaskList1[THÈME],SMALL(IF(TaskList1[RESPONSABLE]=$D$1,ROW(TaskList1[RESPONSABLE])-1),COUNTIF($D$3:D899,TaskList15[[#This Row],[RESPONSABLE]]))),IFERROR(INDEX(TaskList2[THÈME],SMALL(IF(TaskList2[RESPONSABLE]=$D$1,ROW(TaskList2[RESPONSABLE])-1),COUNTIF($D$3:D899,TaskList15[[#This Row],[RESPONSABLE]])-COUNTIF(TaskList1[RESPONSABLE],$D$1))),INDEX(TaskList3[THÈME],SMALL(IF(TaskList3[RESPONSABLE]=$D$1,ROW(TaskList3[RESPONSABLE])-1),COUNTIF($D$3:D899,TaskList15[[#This Row],[RESPONSABLE]])-COUNTIF(TaskList2[RESPONSABLE],$D$1)-COUNTIF(TaskList1[RESPONSABLE],$D$1))))))</f>
        <v/>
      </c>
      <c r="B899" s="10" t="str">
        <f t="array" ref="B899">IF(TaskList15[[#This Row],[RESPONSABLE]]="","",IFERROR(INDEX(TaskList1[AXE],SMALL(IF(TaskList1[RESPONSABLE]=$D$1,ROW(TaskList1[RESPONSABLE])-1),COUNTIF($D$3:D899,TaskList15[[#This Row],[RESPONSABLE]]))),IFERROR(INDEX(TaskList2[AXE],SMALL(IF(TaskList2[RESPONSABLE]=$D$1,ROW(TaskList2[RESPONSABLE])-1),COUNTIF($D$3:D899,TaskList15[[#This Row],[RESPONSABLE]])-COUNTIF(TaskList1[RESPONSABLE],$D$1))),INDEX(TaskList3[AXE],SMALL(IF(TaskList3[RESPONSABLE]=$D$1,ROW(TaskList3[RESPONSABLE])-1),COUNTIF($D$3:D899,TaskList15[[#This Row],[RESPONSABLE]])-COUNTIF(TaskList2[RESPONSABLE],$D$1)-COUNTIF(TaskList1[RESPONSABLE],$D$1))))))</f>
        <v/>
      </c>
      <c r="D899" s="12" t="str">
        <f>IF(COUNTIF($D$2:D898,$D$1)&lt;COUNTIF(TaskList2[RESPONSABLE],$D$1)+COUNTIF(TaskList3[RESPONSABLE],$D$1)+COUNTIF(TaskList1[RESPONSABLE],$D$1),$D$1,"")</f>
        <v/>
      </c>
      <c r="E899" s="13" t="str">
        <f t="array" ref="E899">IF(TaskList15[[#This Row],[RESPONSABLE]]="","",IFERROR(INDEX(TaskList1[DATE LIMITE],SMALL(IF(TaskList1[RESPONSABLE]=$D$1,ROW(TaskList1[RESPONSABLE])-1),COUNTIF($D$3:D899,TaskList15[[#This Row],[RESPONSABLE]]))),IFERROR(INDEX(TaskList2[DATE LIMITE],SMALL(IF(TaskList2[RESPONSABLE]=$D$1,ROW(TaskList2[RESPONSABLE])-1),COUNTIF($D$3:D899,TaskList15[[#This Row],[RESPONSABLE]])-COUNTIF(TaskList1[RESPONSABLE],$D$1))),INDEX(TaskList3[DATE LIMITE],SMALL(IF(TaskList3[RESPONSABLE]=$D$1,ROW(TaskList3[RESPONSABLE])-1),COUNTIF($D$3:D899,TaskList15[[#This Row],[RESPONSABLE]])-COUNTIF(TaskList2[RESPONSABLE],$D$1)-COUNTIF(TaskList1[RESPONSABLE],$D$1))))))</f>
        <v/>
      </c>
      <c r="F899" s="10" t="str">
        <f t="array" ref="F899">IF(TaskList15[[#This Row],[RESPONSABLE]]="","",IFERROR(INDEX(TaskList1[STATUT],SMALL(IF(TaskList1[RESPONSABLE]=$D$1,ROW(TaskList1[RESPONSABLE])-1),COUNTIF($D$3:D899,TaskList15[[#This Row],[RESPONSABLE]]))),IFERROR(INDEX(TaskList2[STATUT],SMALL(IF(TaskList2[RESPONSABLE]=$D$1,ROW(TaskList2[RESPONSABLE])-1),COUNTIF($D$3:D899,TaskList15[[#This Row],[RESPONSABLE]])-COUNTIF(TaskList1[RESPONSABLE],$D$1))),INDEX(TaskList3[STATUT],SMALL(IF(TaskList3[RESPONSABLE]=$D$1,ROW(TaskList3[RESPONSABLE])-1),COUNTIF($D$3:D899,TaskList15[[#This Row],[RESPONSABLE]])-COUNTIF(TaskList2[RESPONSABLE],$D$1)-COUNTIF(TaskList1[RESPONSABLE],$D$1))))))</f>
        <v/>
      </c>
    </row>
    <row r="900" spans="1:6" x14ac:dyDescent="0.3">
      <c r="A900" s="10" t="str">
        <f t="array" ref="A900">IF(TaskList15[[#This Row],[RESPONSABLE]]="","",IFERROR(INDEX(TaskList1[THÈME],SMALL(IF(TaskList1[RESPONSABLE]=$D$1,ROW(TaskList1[RESPONSABLE])-1),COUNTIF($D$3:D900,TaskList15[[#This Row],[RESPONSABLE]]))),IFERROR(INDEX(TaskList2[THÈME],SMALL(IF(TaskList2[RESPONSABLE]=$D$1,ROW(TaskList2[RESPONSABLE])-1),COUNTIF($D$3:D900,TaskList15[[#This Row],[RESPONSABLE]])-COUNTIF(TaskList1[RESPONSABLE],$D$1))),INDEX(TaskList3[THÈME],SMALL(IF(TaskList3[RESPONSABLE]=$D$1,ROW(TaskList3[RESPONSABLE])-1),COUNTIF($D$3:D900,TaskList15[[#This Row],[RESPONSABLE]])-COUNTIF(TaskList2[RESPONSABLE],$D$1)-COUNTIF(TaskList1[RESPONSABLE],$D$1))))))</f>
        <v/>
      </c>
      <c r="B900" s="10" t="str">
        <f t="array" ref="B900">IF(TaskList15[[#This Row],[RESPONSABLE]]="","",IFERROR(INDEX(TaskList1[AXE],SMALL(IF(TaskList1[RESPONSABLE]=$D$1,ROW(TaskList1[RESPONSABLE])-1),COUNTIF($D$3:D900,TaskList15[[#This Row],[RESPONSABLE]]))),IFERROR(INDEX(TaskList2[AXE],SMALL(IF(TaskList2[RESPONSABLE]=$D$1,ROW(TaskList2[RESPONSABLE])-1),COUNTIF($D$3:D900,TaskList15[[#This Row],[RESPONSABLE]])-COUNTIF(TaskList1[RESPONSABLE],$D$1))),INDEX(TaskList3[AXE],SMALL(IF(TaskList3[RESPONSABLE]=$D$1,ROW(TaskList3[RESPONSABLE])-1),COUNTIF($D$3:D900,TaskList15[[#This Row],[RESPONSABLE]])-COUNTIF(TaskList2[RESPONSABLE],$D$1)-COUNTIF(TaskList1[RESPONSABLE],$D$1))))))</f>
        <v/>
      </c>
      <c r="D900" s="12" t="str">
        <f>IF(COUNTIF($D$2:D899,$D$1)&lt;COUNTIF(TaskList2[RESPONSABLE],$D$1)+COUNTIF(TaskList3[RESPONSABLE],$D$1)+COUNTIF(TaskList1[RESPONSABLE],$D$1),$D$1,"")</f>
        <v/>
      </c>
      <c r="E900" s="13" t="str">
        <f t="array" ref="E900">IF(TaskList15[[#This Row],[RESPONSABLE]]="","",IFERROR(INDEX(TaskList1[DATE LIMITE],SMALL(IF(TaskList1[RESPONSABLE]=$D$1,ROW(TaskList1[RESPONSABLE])-1),COUNTIF($D$3:D900,TaskList15[[#This Row],[RESPONSABLE]]))),IFERROR(INDEX(TaskList2[DATE LIMITE],SMALL(IF(TaskList2[RESPONSABLE]=$D$1,ROW(TaskList2[RESPONSABLE])-1),COUNTIF($D$3:D900,TaskList15[[#This Row],[RESPONSABLE]])-COUNTIF(TaskList1[RESPONSABLE],$D$1))),INDEX(TaskList3[DATE LIMITE],SMALL(IF(TaskList3[RESPONSABLE]=$D$1,ROW(TaskList3[RESPONSABLE])-1),COUNTIF($D$3:D900,TaskList15[[#This Row],[RESPONSABLE]])-COUNTIF(TaskList2[RESPONSABLE],$D$1)-COUNTIF(TaskList1[RESPONSABLE],$D$1))))))</f>
        <v/>
      </c>
      <c r="F900" s="10" t="str">
        <f t="array" ref="F900">IF(TaskList15[[#This Row],[RESPONSABLE]]="","",IFERROR(INDEX(TaskList1[STATUT],SMALL(IF(TaskList1[RESPONSABLE]=$D$1,ROW(TaskList1[RESPONSABLE])-1),COUNTIF($D$3:D900,TaskList15[[#This Row],[RESPONSABLE]]))),IFERROR(INDEX(TaskList2[STATUT],SMALL(IF(TaskList2[RESPONSABLE]=$D$1,ROW(TaskList2[RESPONSABLE])-1),COUNTIF($D$3:D900,TaskList15[[#This Row],[RESPONSABLE]])-COUNTIF(TaskList1[RESPONSABLE],$D$1))),INDEX(TaskList3[STATUT],SMALL(IF(TaskList3[RESPONSABLE]=$D$1,ROW(TaskList3[RESPONSABLE])-1),COUNTIF($D$3:D900,TaskList15[[#This Row],[RESPONSABLE]])-COUNTIF(TaskList2[RESPONSABLE],$D$1)-COUNTIF(TaskList1[RESPONSABLE],$D$1))))))</f>
        <v/>
      </c>
    </row>
    <row r="901" spans="1:6" x14ac:dyDescent="0.3">
      <c r="A901" s="10" t="str">
        <f t="array" ref="A901">IF(TaskList15[[#This Row],[RESPONSABLE]]="","",IFERROR(INDEX(TaskList1[THÈME],SMALL(IF(TaskList1[RESPONSABLE]=$D$1,ROW(TaskList1[RESPONSABLE])-1),COUNTIF($D$3:D901,TaskList15[[#This Row],[RESPONSABLE]]))),IFERROR(INDEX(TaskList2[THÈME],SMALL(IF(TaskList2[RESPONSABLE]=$D$1,ROW(TaskList2[RESPONSABLE])-1),COUNTIF($D$3:D901,TaskList15[[#This Row],[RESPONSABLE]])-COUNTIF(TaskList1[RESPONSABLE],$D$1))),INDEX(TaskList3[THÈME],SMALL(IF(TaskList3[RESPONSABLE]=$D$1,ROW(TaskList3[RESPONSABLE])-1),COUNTIF($D$3:D901,TaskList15[[#This Row],[RESPONSABLE]])-COUNTIF(TaskList2[RESPONSABLE],$D$1)-COUNTIF(TaskList1[RESPONSABLE],$D$1))))))</f>
        <v/>
      </c>
      <c r="B901" s="10" t="str">
        <f t="array" ref="B901">IF(TaskList15[[#This Row],[RESPONSABLE]]="","",IFERROR(INDEX(TaskList1[AXE],SMALL(IF(TaskList1[RESPONSABLE]=$D$1,ROW(TaskList1[RESPONSABLE])-1),COUNTIF($D$3:D901,TaskList15[[#This Row],[RESPONSABLE]]))),IFERROR(INDEX(TaskList2[AXE],SMALL(IF(TaskList2[RESPONSABLE]=$D$1,ROW(TaskList2[RESPONSABLE])-1),COUNTIF($D$3:D901,TaskList15[[#This Row],[RESPONSABLE]])-COUNTIF(TaskList1[RESPONSABLE],$D$1))),INDEX(TaskList3[AXE],SMALL(IF(TaskList3[RESPONSABLE]=$D$1,ROW(TaskList3[RESPONSABLE])-1),COUNTIF($D$3:D901,TaskList15[[#This Row],[RESPONSABLE]])-COUNTIF(TaskList2[RESPONSABLE],$D$1)-COUNTIF(TaskList1[RESPONSABLE],$D$1))))))</f>
        <v/>
      </c>
      <c r="D901" s="12" t="str">
        <f>IF(COUNTIF($D$2:D900,$D$1)&lt;COUNTIF(TaskList2[RESPONSABLE],$D$1)+COUNTIF(TaskList3[RESPONSABLE],$D$1)+COUNTIF(TaskList1[RESPONSABLE],$D$1),$D$1,"")</f>
        <v/>
      </c>
      <c r="E901" s="13" t="str">
        <f t="array" ref="E901">IF(TaskList15[[#This Row],[RESPONSABLE]]="","",IFERROR(INDEX(TaskList1[DATE LIMITE],SMALL(IF(TaskList1[RESPONSABLE]=$D$1,ROW(TaskList1[RESPONSABLE])-1),COUNTIF($D$3:D901,TaskList15[[#This Row],[RESPONSABLE]]))),IFERROR(INDEX(TaskList2[DATE LIMITE],SMALL(IF(TaskList2[RESPONSABLE]=$D$1,ROW(TaskList2[RESPONSABLE])-1),COUNTIF($D$3:D901,TaskList15[[#This Row],[RESPONSABLE]])-COUNTIF(TaskList1[RESPONSABLE],$D$1))),INDEX(TaskList3[DATE LIMITE],SMALL(IF(TaskList3[RESPONSABLE]=$D$1,ROW(TaskList3[RESPONSABLE])-1),COUNTIF($D$3:D901,TaskList15[[#This Row],[RESPONSABLE]])-COUNTIF(TaskList2[RESPONSABLE],$D$1)-COUNTIF(TaskList1[RESPONSABLE],$D$1))))))</f>
        <v/>
      </c>
      <c r="F901" s="10" t="str">
        <f t="array" ref="F901">IF(TaskList15[[#This Row],[RESPONSABLE]]="","",IFERROR(INDEX(TaskList1[STATUT],SMALL(IF(TaskList1[RESPONSABLE]=$D$1,ROW(TaskList1[RESPONSABLE])-1),COUNTIF($D$3:D901,TaskList15[[#This Row],[RESPONSABLE]]))),IFERROR(INDEX(TaskList2[STATUT],SMALL(IF(TaskList2[RESPONSABLE]=$D$1,ROW(TaskList2[RESPONSABLE])-1),COUNTIF($D$3:D901,TaskList15[[#This Row],[RESPONSABLE]])-COUNTIF(TaskList1[RESPONSABLE],$D$1))),INDEX(TaskList3[STATUT],SMALL(IF(TaskList3[RESPONSABLE]=$D$1,ROW(TaskList3[RESPONSABLE])-1),COUNTIF($D$3:D901,TaskList15[[#This Row],[RESPONSABLE]])-COUNTIF(TaskList2[RESPONSABLE],$D$1)-COUNTIF(TaskList1[RESPONSABLE],$D$1))))))</f>
        <v/>
      </c>
    </row>
    <row r="902" spans="1:6" x14ac:dyDescent="0.3">
      <c r="A902" s="10" t="str">
        <f t="array" ref="A902">IF(TaskList15[[#This Row],[RESPONSABLE]]="","",IFERROR(INDEX(TaskList1[THÈME],SMALL(IF(TaskList1[RESPONSABLE]=$D$1,ROW(TaskList1[RESPONSABLE])-1),COUNTIF($D$3:D902,TaskList15[[#This Row],[RESPONSABLE]]))),IFERROR(INDEX(TaskList2[THÈME],SMALL(IF(TaskList2[RESPONSABLE]=$D$1,ROW(TaskList2[RESPONSABLE])-1),COUNTIF($D$3:D902,TaskList15[[#This Row],[RESPONSABLE]])-COUNTIF(TaskList1[RESPONSABLE],$D$1))),INDEX(TaskList3[THÈME],SMALL(IF(TaskList3[RESPONSABLE]=$D$1,ROW(TaskList3[RESPONSABLE])-1),COUNTIF($D$3:D902,TaskList15[[#This Row],[RESPONSABLE]])-COUNTIF(TaskList2[RESPONSABLE],$D$1)-COUNTIF(TaskList1[RESPONSABLE],$D$1))))))</f>
        <v/>
      </c>
      <c r="B902" s="10" t="str">
        <f t="array" ref="B902">IF(TaskList15[[#This Row],[RESPONSABLE]]="","",IFERROR(INDEX(TaskList1[AXE],SMALL(IF(TaskList1[RESPONSABLE]=$D$1,ROW(TaskList1[RESPONSABLE])-1),COUNTIF($D$3:D902,TaskList15[[#This Row],[RESPONSABLE]]))),IFERROR(INDEX(TaskList2[AXE],SMALL(IF(TaskList2[RESPONSABLE]=$D$1,ROW(TaskList2[RESPONSABLE])-1),COUNTIF($D$3:D902,TaskList15[[#This Row],[RESPONSABLE]])-COUNTIF(TaskList1[RESPONSABLE],$D$1))),INDEX(TaskList3[AXE],SMALL(IF(TaskList3[RESPONSABLE]=$D$1,ROW(TaskList3[RESPONSABLE])-1),COUNTIF($D$3:D902,TaskList15[[#This Row],[RESPONSABLE]])-COUNTIF(TaskList2[RESPONSABLE],$D$1)-COUNTIF(TaskList1[RESPONSABLE],$D$1))))))</f>
        <v/>
      </c>
      <c r="D902" s="12" t="str">
        <f>IF(COUNTIF($D$2:D901,$D$1)&lt;COUNTIF(TaskList2[RESPONSABLE],$D$1)+COUNTIF(TaskList3[RESPONSABLE],$D$1)+COUNTIF(TaskList1[RESPONSABLE],$D$1),$D$1,"")</f>
        <v/>
      </c>
      <c r="E902" s="13" t="str">
        <f t="array" ref="E902">IF(TaskList15[[#This Row],[RESPONSABLE]]="","",IFERROR(INDEX(TaskList1[DATE LIMITE],SMALL(IF(TaskList1[RESPONSABLE]=$D$1,ROW(TaskList1[RESPONSABLE])-1),COUNTIF($D$3:D902,TaskList15[[#This Row],[RESPONSABLE]]))),IFERROR(INDEX(TaskList2[DATE LIMITE],SMALL(IF(TaskList2[RESPONSABLE]=$D$1,ROW(TaskList2[RESPONSABLE])-1),COUNTIF($D$3:D902,TaskList15[[#This Row],[RESPONSABLE]])-COUNTIF(TaskList1[RESPONSABLE],$D$1))),INDEX(TaskList3[DATE LIMITE],SMALL(IF(TaskList3[RESPONSABLE]=$D$1,ROW(TaskList3[RESPONSABLE])-1),COUNTIF($D$3:D902,TaskList15[[#This Row],[RESPONSABLE]])-COUNTIF(TaskList2[RESPONSABLE],$D$1)-COUNTIF(TaskList1[RESPONSABLE],$D$1))))))</f>
        <v/>
      </c>
      <c r="F902" s="10" t="str">
        <f t="array" ref="F902">IF(TaskList15[[#This Row],[RESPONSABLE]]="","",IFERROR(INDEX(TaskList1[STATUT],SMALL(IF(TaskList1[RESPONSABLE]=$D$1,ROW(TaskList1[RESPONSABLE])-1),COUNTIF($D$3:D902,TaskList15[[#This Row],[RESPONSABLE]]))),IFERROR(INDEX(TaskList2[STATUT],SMALL(IF(TaskList2[RESPONSABLE]=$D$1,ROW(TaskList2[RESPONSABLE])-1),COUNTIF($D$3:D902,TaskList15[[#This Row],[RESPONSABLE]])-COUNTIF(TaskList1[RESPONSABLE],$D$1))),INDEX(TaskList3[STATUT],SMALL(IF(TaskList3[RESPONSABLE]=$D$1,ROW(TaskList3[RESPONSABLE])-1),COUNTIF($D$3:D902,TaskList15[[#This Row],[RESPONSABLE]])-COUNTIF(TaskList2[RESPONSABLE],$D$1)-COUNTIF(TaskList1[RESPONSABLE],$D$1))))))</f>
        <v/>
      </c>
    </row>
    <row r="903" spans="1:6" x14ac:dyDescent="0.3">
      <c r="A903" s="10" t="str">
        <f t="array" ref="A903">IF(TaskList15[[#This Row],[RESPONSABLE]]="","",IFERROR(INDEX(TaskList1[THÈME],SMALL(IF(TaskList1[RESPONSABLE]=$D$1,ROW(TaskList1[RESPONSABLE])-1),COUNTIF($D$3:D903,TaskList15[[#This Row],[RESPONSABLE]]))),IFERROR(INDEX(TaskList2[THÈME],SMALL(IF(TaskList2[RESPONSABLE]=$D$1,ROW(TaskList2[RESPONSABLE])-1),COUNTIF($D$3:D903,TaskList15[[#This Row],[RESPONSABLE]])-COUNTIF(TaskList1[RESPONSABLE],$D$1))),INDEX(TaskList3[THÈME],SMALL(IF(TaskList3[RESPONSABLE]=$D$1,ROW(TaskList3[RESPONSABLE])-1),COUNTIF($D$3:D903,TaskList15[[#This Row],[RESPONSABLE]])-COUNTIF(TaskList2[RESPONSABLE],$D$1)-COUNTIF(TaskList1[RESPONSABLE],$D$1))))))</f>
        <v/>
      </c>
      <c r="B903" s="10" t="str">
        <f t="array" ref="B903">IF(TaskList15[[#This Row],[RESPONSABLE]]="","",IFERROR(INDEX(TaskList1[AXE],SMALL(IF(TaskList1[RESPONSABLE]=$D$1,ROW(TaskList1[RESPONSABLE])-1),COUNTIF($D$3:D903,TaskList15[[#This Row],[RESPONSABLE]]))),IFERROR(INDEX(TaskList2[AXE],SMALL(IF(TaskList2[RESPONSABLE]=$D$1,ROW(TaskList2[RESPONSABLE])-1),COUNTIF($D$3:D903,TaskList15[[#This Row],[RESPONSABLE]])-COUNTIF(TaskList1[RESPONSABLE],$D$1))),INDEX(TaskList3[AXE],SMALL(IF(TaskList3[RESPONSABLE]=$D$1,ROW(TaskList3[RESPONSABLE])-1),COUNTIF($D$3:D903,TaskList15[[#This Row],[RESPONSABLE]])-COUNTIF(TaskList2[RESPONSABLE],$D$1)-COUNTIF(TaskList1[RESPONSABLE],$D$1))))))</f>
        <v/>
      </c>
      <c r="D903" s="12" t="str">
        <f>IF(COUNTIF($D$2:D902,$D$1)&lt;COUNTIF(TaskList2[RESPONSABLE],$D$1)+COUNTIF(TaskList3[RESPONSABLE],$D$1)+COUNTIF(TaskList1[RESPONSABLE],$D$1),$D$1,"")</f>
        <v/>
      </c>
      <c r="E903" s="13" t="str">
        <f t="array" ref="E903">IF(TaskList15[[#This Row],[RESPONSABLE]]="","",IFERROR(INDEX(TaskList1[DATE LIMITE],SMALL(IF(TaskList1[RESPONSABLE]=$D$1,ROW(TaskList1[RESPONSABLE])-1),COUNTIF($D$3:D903,TaskList15[[#This Row],[RESPONSABLE]]))),IFERROR(INDEX(TaskList2[DATE LIMITE],SMALL(IF(TaskList2[RESPONSABLE]=$D$1,ROW(TaskList2[RESPONSABLE])-1),COUNTIF($D$3:D903,TaskList15[[#This Row],[RESPONSABLE]])-COUNTIF(TaskList1[RESPONSABLE],$D$1))),INDEX(TaskList3[DATE LIMITE],SMALL(IF(TaskList3[RESPONSABLE]=$D$1,ROW(TaskList3[RESPONSABLE])-1),COUNTIF($D$3:D903,TaskList15[[#This Row],[RESPONSABLE]])-COUNTIF(TaskList2[RESPONSABLE],$D$1)-COUNTIF(TaskList1[RESPONSABLE],$D$1))))))</f>
        <v/>
      </c>
      <c r="F903" s="10" t="str">
        <f t="array" ref="F903">IF(TaskList15[[#This Row],[RESPONSABLE]]="","",IFERROR(INDEX(TaskList1[STATUT],SMALL(IF(TaskList1[RESPONSABLE]=$D$1,ROW(TaskList1[RESPONSABLE])-1),COUNTIF($D$3:D903,TaskList15[[#This Row],[RESPONSABLE]]))),IFERROR(INDEX(TaskList2[STATUT],SMALL(IF(TaskList2[RESPONSABLE]=$D$1,ROW(TaskList2[RESPONSABLE])-1),COUNTIF($D$3:D903,TaskList15[[#This Row],[RESPONSABLE]])-COUNTIF(TaskList1[RESPONSABLE],$D$1))),INDEX(TaskList3[STATUT],SMALL(IF(TaskList3[RESPONSABLE]=$D$1,ROW(TaskList3[RESPONSABLE])-1),COUNTIF($D$3:D903,TaskList15[[#This Row],[RESPONSABLE]])-COUNTIF(TaskList2[RESPONSABLE],$D$1)-COUNTIF(TaskList1[RESPONSABLE],$D$1))))))</f>
        <v/>
      </c>
    </row>
    <row r="904" spans="1:6" x14ac:dyDescent="0.3">
      <c r="A904" s="10" t="str">
        <f t="array" ref="A904">IF(TaskList15[[#This Row],[RESPONSABLE]]="","",IFERROR(INDEX(TaskList1[THÈME],SMALL(IF(TaskList1[RESPONSABLE]=$D$1,ROW(TaskList1[RESPONSABLE])-1),COUNTIF($D$3:D904,TaskList15[[#This Row],[RESPONSABLE]]))),IFERROR(INDEX(TaskList2[THÈME],SMALL(IF(TaskList2[RESPONSABLE]=$D$1,ROW(TaskList2[RESPONSABLE])-1),COUNTIF($D$3:D904,TaskList15[[#This Row],[RESPONSABLE]])-COUNTIF(TaskList1[RESPONSABLE],$D$1))),INDEX(TaskList3[THÈME],SMALL(IF(TaskList3[RESPONSABLE]=$D$1,ROW(TaskList3[RESPONSABLE])-1),COUNTIF($D$3:D904,TaskList15[[#This Row],[RESPONSABLE]])-COUNTIF(TaskList2[RESPONSABLE],$D$1)-COUNTIF(TaskList1[RESPONSABLE],$D$1))))))</f>
        <v/>
      </c>
      <c r="B904" s="10" t="str">
        <f t="array" ref="B904">IF(TaskList15[[#This Row],[RESPONSABLE]]="","",IFERROR(INDEX(TaskList1[AXE],SMALL(IF(TaskList1[RESPONSABLE]=$D$1,ROW(TaskList1[RESPONSABLE])-1),COUNTIF($D$3:D904,TaskList15[[#This Row],[RESPONSABLE]]))),IFERROR(INDEX(TaskList2[AXE],SMALL(IF(TaskList2[RESPONSABLE]=$D$1,ROW(TaskList2[RESPONSABLE])-1),COUNTIF($D$3:D904,TaskList15[[#This Row],[RESPONSABLE]])-COUNTIF(TaskList1[RESPONSABLE],$D$1))),INDEX(TaskList3[AXE],SMALL(IF(TaskList3[RESPONSABLE]=$D$1,ROW(TaskList3[RESPONSABLE])-1),COUNTIF($D$3:D904,TaskList15[[#This Row],[RESPONSABLE]])-COUNTIF(TaskList2[RESPONSABLE],$D$1)-COUNTIF(TaskList1[RESPONSABLE],$D$1))))))</f>
        <v/>
      </c>
      <c r="D904" s="12" t="str">
        <f>IF(COUNTIF($D$2:D903,$D$1)&lt;COUNTIF(TaskList2[RESPONSABLE],$D$1)+COUNTIF(TaskList3[RESPONSABLE],$D$1)+COUNTIF(TaskList1[RESPONSABLE],$D$1),$D$1,"")</f>
        <v/>
      </c>
      <c r="E904" s="13" t="str">
        <f t="array" ref="E904">IF(TaskList15[[#This Row],[RESPONSABLE]]="","",IFERROR(INDEX(TaskList1[DATE LIMITE],SMALL(IF(TaskList1[RESPONSABLE]=$D$1,ROW(TaskList1[RESPONSABLE])-1),COUNTIF($D$3:D904,TaskList15[[#This Row],[RESPONSABLE]]))),IFERROR(INDEX(TaskList2[DATE LIMITE],SMALL(IF(TaskList2[RESPONSABLE]=$D$1,ROW(TaskList2[RESPONSABLE])-1),COUNTIF($D$3:D904,TaskList15[[#This Row],[RESPONSABLE]])-COUNTIF(TaskList1[RESPONSABLE],$D$1))),INDEX(TaskList3[DATE LIMITE],SMALL(IF(TaskList3[RESPONSABLE]=$D$1,ROW(TaskList3[RESPONSABLE])-1),COUNTIF($D$3:D904,TaskList15[[#This Row],[RESPONSABLE]])-COUNTIF(TaskList2[RESPONSABLE],$D$1)-COUNTIF(TaskList1[RESPONSABLE],$D$1))))))</f>
        <v/>
      </c>
      <c r="F904" s="10" t="str">
        <f t="array" ref="F904">IF(TaskList15[[#This Row],[RESPONSABLE]]="","",IFERROR(INDEX(TaskList1[STATUT],SMALL(IF(TaskList1[RESPONSABLE]=$D$1,ROW(TaskList1[RESPONSABLE])-1),COUNTIF($D$3:D904,TaskList15[[#This Row],[RESPONSABLE]]))),IFERROR(INDEX(TaskList2[STATUT],SMALL(IF(TaskList2[RESPONSABLE]=$D$1,ROW(TaskList2[RESPONSABLE])-1),COUNTIF($D$3:D904,TaskList15[[#This Row],[RESPONSABLE]])-COUNTIF(TaskList1[RESPONSABLE],$D$1))),INDEX(TaskList3[STATUT],SMALL(IF(TaskList3[RESPONSABLE]=$D$1,ROW(TaskList3[RESPONSABLE])-1),COUNTIF($D$3:D904,TaskList15[[#This Row],[RESPONSABLE]])-COUNTIF(TaskList2[RESPONSABLE],$D$1)-COUNTIF(TaskList1[RESPONSABLE],$D$1))))))</f>
        <v/>
      </c>
    </row>
    <row r="905" spans="1:6" x14ac:dyDescent="0.3">
      <c r="A905" s="10" t="str">
        <f t="array" ref="A905">IF(TaskList15[[#This Row],[RESPONSABLE]]="","",IFERROR(INDEX(TaskList1[THÈME],SMALL(IF(TaskList1[RESPONSABLE]=$D$1,ROW(TaskList1[RESPONSABLE])-1),COUNTIF($D$3:D905,TaskList15[[#This Row],[RESPONSABLE]]))),IFERROR(INDEX(TaskList2[THÈME],SMALL(IF(TaskList2[RESPONSABLE]=$D$1,ROW(TaskList2[RESPONSABLE])-1),COUNTIF($D$3:D905,TaskList15[[#This Row],[RESPONSABLE]])-COUNTIF(TaskList1[RESPONSABLE],$D$1))),INDEX(TaskList3[THÈME],SMALL(IF(TaskList3[RESPONSABLE]=$D$1,ROW(TaskList3[RESPONSABLE])-1),COUNTIF($D$3:D905,TaskList15[[#This Row],[RESPONSABLE]])-COUNTIF(TaskList2[RESPONSABLE],$D$1)-COUNTIF(TaskList1[RESPONSABLE],$D$1))))))</f>
        <v/>
      </c>
      <c r="B905" s="10" t="str">
        <f t="array" ref="B905">IF(TaskList15[[#This Row],[RESPONSABLE]]="","",IFERROR(INDEX(TaskList1[AXE],SMALL(IF(TaskList1[RESPONSABLE]=$D$1,ROW(TaskList1[RESPONSABLE])-1),COUNTIF($D$3:D905,TaskList15[[#This Row],[RESPONSABLE]]))),IFERROR(INDEX(TaskList2[AXE],SMALL(IF(TaskList2[RESPONSABLE]=$D$1,ROW(TaskList2[RESPONSABLE])-1),COUNTIF($D$3:D905,TaskList15[[#This Row],[RESPONSABLE]])-COUNTIF(TaskList1[RESPONSABLE],$D$1))),INDEX(TaskList3[AXE],SMALL(IF(TaskList3[RESPONSABLE]=$D$1,ROW(TaskList3[RESPONSABLE])-1),COUNTIF($D$3:D905,TaskList15[[#This Row],[RESPONSABLE]])-COUNTIF(TaskList2[RESPONSABLE],$D$1)-COUNTIF(TaskList1[RESPONSABLE],$D$1))))))</f>
        <v/>
      </c>
      <c r="D905" s="12" t="str">
        <f>IF(COUNTIF($D$2:D904,$D$1)&lt;COUNTIF(TaskList2[RESPONSABLE],$D$1)+COUNTIF(TaskList3[RESPONSABLE],$D$1)+COUNTIF(TaskList1[RESPONSABLE],$D$1),$D$1,"")</f>
        <v/>
      </c>
      <c r="E905" s="13" t="str">
        <f t="array" ref="E905">IF(TaskList15[[#This Row],[RESPONSABLE]]="","",IFERROR(INDEX(TaskList1[DATE LIMITE],SMALL(IF(TaskList1[RESPONSABLE]=$D$1,ROW(TaskList1[RESPONSABLE])-1),COUNTIF($D$3:D905,TaskList15[[#This Row],[RESPONSABLE]]))),IFERROR(INDEX(TaskList2[DATE LIMITE],SMALL(IF(TaskList2[RESPONSABLE]=$D$1,ROW(TaskList2[RESPONSABLE])-1),COUNTIF($D$3:D905,TaskList15[[#This Row],[RESPONSABLE]])-COUNTIF(TaskList1[RESPONSABLE],$D$1))),INDEX(TaskList3[DATE LIMITE],SMALL(IF(TaskList3[RESPONSABLE]=$D$1,ROW(TaskList3[RESPONSABLE])-1),COUNTIF($D$3:D905,TaskList15[[#This Row],[RESPONSABLE]])-COUNTIF(TaskList2[RESPONSABLE],$D$1)-COUNTIF(TaskList1[RESPONSABLE],$D$1))))))</f>
        <v/>
      </c>
      <c r="F905" s="10" t="str">
        <f t="array" ref="F905">IF(TaskList15[[#This Row],[RESPONSABLE]]="","",IFERROR(INDEX(TaskList1[STATUT],SMALL(IF(TaskList1[RESPONSABLE]=$D$1,ROW(TaskList1[RESPONSABLE])-1),COUNTIF($D$3:D905,TaskList15[[#This Row],[RESPONSABLE]]))),IFERROR(INDEX(TaskList2[STATUT],SMALL(IF(TaskList2[RESPONSABLE]=$D$1,ROW(TaskList2[RESPONSABLE])-1),COUNTIF($D$3:D905,TaskList15[[#This Row],[RESPONSABLE]])-COUNTIF(TaskList1[RESPONSABLE],$D$1))),INDEX(TaskList3[STATUT],SMALL(IF(TaskList3[RESPONSABLE]=$D$1,ROW(TaskList3[RESPONSABLE])-1),COUNTIF($D$3:D905,TaskList15[[#This Row],[RESPONSABLE]])-COUNTIF(TaskList2[RESPONSABLE],$D$1)-COUNTIF(TaskList1[RESPONSABLE],$D$1))))))</f>
        <v/>
      </c>
    </row>
    <row r="906" spans="1:6" x14ac:dyDescent="0.3">
      <c r="A906" s="10" t="str">
        <f t="array" ref="A906">IF(TaskList15[[#This Row],[RESPONSABLE]]="","",IFERROR(INDEX(TaskList1[THÈME],SMALL(IF(TaskList1[RESPONSABLE]=$D$1,ROW(TaskList1[RESPONSABLE])-1),COUNTIF($D$3:D906,TaskList15[[#This Row],[RESPONSABLE]]))),IFERROR(INDEX(TaskList2[THÈME],SMALL(IF(TaskList2[RESPONSABLE]=$D$1,ROW(TaskList2[RESPONSABLE])-1),COUNTIF($D$3:D906,TaskList15[[#This Row],[RESPONSABLE]])-COUNTIF(TaskList1[RESPONSABLE],$D$1))),INDEX(TaskList3[THÈME],SMALL(IF(TaskList3[RESPONSABLE]=$D$1,ROW(TaskList3[RESPONSABLE])-1),COUNTIF($D$3:D906,TaskList15[[#This Row],[RESPONSABLE]])-COUNTIF(TaskList2[RESPONSABLE],$D$1)-COUNTIF(TaskList1[RESPONSABLE],$D$1))))))</f>
        <v/>
      </c>
      <c r="B906" s="10" t="str">
        <f t="array" ref="B906">IF(TaskList15[[#This Row],[RESPONSABLE]]="","",IFERROR(INDEX(TaskList1[AXE],SMALL(IF(TaskList1[RESPONSABLE]=$D$1,ROW(TaskList1[RESPONSABLE])-1),COUNTIF($D$3:D906,TaskList15[[#This Row],[RESPONSABLE]]))),IFERROR(INDEX(TaskList2[AXE],SMALL(IF(TaskList2[RESPONSABLE]=$D$1,ROW(TaskList2[RESPONSABLE])-1),COUNTIF($D$3:D906,TaskList15[[#This Row],[RESPONSABLE]])-COUNTIF(TaskList1[RESPONSABLE],$D$1))),INDEX(TaskList3[AXE],SMALL(IF(TaskList3[RESPONSABLE]=$D$1,ROW(TaskList3[RESPONSABLE])-1),COUNTIF($D$3:D906,TaskList15[[#This Row],[RESPONSABLE]])-COUNTIF(TaskList2[RESPONSABLE],$D$1)-COUNTIF(TaskList1[RESPONSABLE],$D$1))))))</f>
        <v/>
      </c>
      <c r="D906" s="12" t="str">
        <f>IF(COUNTIF($D$2:D905,$D$1)&lt;COUNTIF(TaskList2[RESPONSABLE],$D$1)+COUNTIF(TaskList3[RESPONSABLE],$D$1)+COUNTIF(TaskList1[RESPONSABLE],$D$1),$D$1,"")</f>
        <v/>
      </c>
      <c r="E906" s="13" t="str">
        <f t="array" ref="E906">IF(TaskList15[[#This Row],[RESPONSABLE]]="","",IFERROR(INDEX(TaskList1[DATE LIMITE],SMALL(IF(TaskList1[RESPONSABLE]=$D$1,ROW(TaskList1[RESPONSABLE])-1),COUNTIF($D$3:D906,TaskList15[[#This Row],[RESPONSABLE]]))),IFERROR(INDEX(TaskList2[DATE LIMITE],SMALL(IF(TaskList2[RESPONSABLE]=$D$1,ROW(TaskList2[RESPONSABLE])-1),COUNTIF($D$3:D906,TaskList15[[#This Row],[RESPONSABLE]])-COUNTIF(TaskList1[RESPONSABLE],$D$1))),INDEX(TaskList3[DATE LIMITE],SMALL(IF(TaskList3[RESPONSABLE]=$D$1,ROW(TaskList3[RESPONSABLE])-1),COUNTIF($D$3:D906,TaskList15[[#This Row],[RESPONSABLE]])-COUNTIF(TaskList2[RESPONSABLE],$D$1)-COUNTIF(TaskList1[RESPONSABLE],$D$1))))))</f>
        <v/>
      </c>
      <c r="F906" s="10" t="str">
        <f t="array" ref="F906">IF(TaskList15[[#This Row],[RESPONSABLE]]="","",IFERROR(INDEX(TaskList1[STATUT],SMALL(IF(TaskList1[RESPONSABLE]=$D$1,ROW(TaskList1[RESPONSABLE])-1),COUNTIF($D$3:D906,TaskList15[[#This Row],[RESPONSABLE]]))),IFERROR(INDEX(TaskList2[STATUT],SMALL(IF(TaskList2[RESPONSABLE]=$D$1,ROW(TaskList2[RESPONSABLE])-1),COUNTIF($D$3:D906,TaskList15[[#This Row],[RESPONSABLE]])-COUNTIF(TaskList1[RESPONSABLE],$D$1))),INDEX(TaskList3[STATUT],SMALL(IF(TaskList3[RESPONSABLE]=$D$1,ROW(TaskList3[RESPONSABLE])-1),COUNTIF($D$3:D906,TaskList15[[#This Row],[RESPONSABLE]])-COUNTIF(TaskList2[RESPONSABLE],$D$1)-COUNTIF(TaskList1[RESPONSABLE],$D$1))))))</f>
        <v/>
      </c>
    </row>
    <row r="907" spans="1:6" x14ac:dyDescent="0.3">
      <c r="A907" s="10" t="str">
        <f t="array" ref="A907">IF(TaskList15[[#This Row],[RESPONSABLE]]="","",IFERROR(INDEX(TaskList1[THÈME],SMALL(IF(TaskList1[RESPONSABLE]=$D$1,ROW(TaskList1[RESPONSABLE])-1),COUNTIF($D$3:D907,TaskList15[[#This Row],[RESPONSABLE]]))),IFERROR(INDEX(TaskList2[THÈME],SMALL(IF(TaskList2[RESPONSABLE]=$D$1,ROW(TaskList2[RESPONSABLE])-1),COUNTIF($D$3:D907,TaskList15[[#This Row],[RESPONSABLE]])-COUNTIF(TaskList1[RESPONSABLE],$D$1))),INDEX(TaskList3[THÈME],SMALL(IF(TaskList3[RESPONSABLE]=$D$1,ROW(TaskList3[RESPONSABLE])-1),COUNTIF($D$3:D907,TaskList15[[#This Row],[RESPONSABLE]])-COUNTIF(TaskList2[RESPONSABLE],$D$1)-COUNTIF(TaskList1[RESPONSABLE],$D$1))))))</f>
        <v/>
      </c>
      <c r="B907" s="10" t="str">
        <f t="array" ref="B907">IF(TaskList15[[#This Row],[RESPONSABLE]]="","",IFERROR(INDEX(TaskList1[AXE],SMALL(IF(TaskList1[RESPONSABLE]=$D$1,ROW(TaskList1[RESPONSABLE])-1),COUNTIF($D$3:D907,TaskList15[[#This Row],[RESPONSABLE]]))),IFERROR(INDEX(TaskList2[AXE],SMALL(IF(TaskList2[RESPONSABLE]=$D$1,ROW(TaskList2[RESPONSABLE])-1),COUNTIF($D$3:D907,TaskList15[[#This Row],[RESPONSABLE]])-COUNTIF(TaskList1[RESPONSABLE],$D$1))),INDEX(TaskList3[AXE],SMALL(IF(TaskList3[RESPONSABLE]=$D$1,ROW(TaskList3[RESPONSABLE])-1),COUNTIF($D$3:D907,TaskList15[[#This Row],[RESPONSABLE]])-COUNTIF(TaskList2[RESPONSABLE],$D$1)-COUNTIF(TaskList1[RESPONSABLE],$D$1))))))</f>
        <v/>
      </c>
      <c r="D907" s="12" t="str">
        <f>IF(COUNTIF($D$2:D906,$D$1)&lt;COUNTIF(TaskList2[RESPONSABLE],$D$1)+COUNTIF(TaskList3[RESPONSABLE],$D$1)+COUNTIF(TaskList1[RESPONSABLE],$D$1),$D$1,"")</f>
        <v/>
      </c>
      <c r="E907" s="13" t="str">
        <f t="array" ref="E907">IF(TaskList15[[#This Row],[RESPONSABLE]]="","",IFERROR(INDEX(TaskList1[DATE LIMITE],SMALL(IF(TaskList1[RESPONSABLE]=$D$1,ROW(TaskList1[RESPONSABLE])-1),COUNTIF($D$3:D907,TaskList15[[#This Row],[RESPONSABLE]]))),IFERROR(INDEX(TaskList2[DATE LIMITE],SMALL(IF(TaskList2[RESPONSABLE]=$D$1,ROW(TaskList2[RESPONSABLE])-1),COUNTIF($D$3:D907,TaskList15[[#This Row],[RESPONSABLE]])-COUNTIF(TaskList1[RESPONSABLE],$D$1))),INDEX(TaskList3[DATE LIMITE],SMALL(IF(TaskList3[RESPONSABLE]=$D$1,ROW(TaskList3[RESPONSABLE])-1),COUNTIF($D$3:D907,TaskList15[[#This Row],[RESPONSABLE]])-COUNTIF(TaskList2[RESPONSABLE],$D$1)-COUNTIF(TaskList1[RESPONSABLE],$D$1))))))</f>
        <v/>
      </c>
      <c r="F907" s="10" t="str">
        <f t="array" ref="F907">IF(TaskList15[[#This Row],[RESPONSABLE]]="","",IFERROR(INDEX(TaskList1[STATUT],SMALL(IF(TaskList1[RESPONSABLE]=$D$1,ROW(TaskList1[RESPONSABLE])-1),COUNTIF($D$3:D907,TaskList15[[#This Row],[RESPONSABLE]]))),IFERROR(INDEX(TaskList2[STATUT],SMALL(IF(TaskList2[RESPONSABLE]=$D$1,ROW(TaskList2[RESPONSABLE])-1),COUNTIF($D$3:D907,TaskList15[[#This Row],[RESPONSABLE]])-COUNTIF(TaskList1[RESPONSABLE],$D$1))),INDEX(TaskList3[STATUT],SMALL(IF(TaskList3[RESPONSABLE]=$D$1,ROW(TaskList3[RESPONSABLE])-1),COUNTIF($D$3:D907,TaskList15[[#This Row],[RESPONSABLE]])-COUNTIF(TaskList2[RESPONSABLE],$D$1)-COUNTIF(TaskList1[RESPONSABLE],$D$1))))))</f>
        <v/>
      </c>
    </row>
    <row r="908" spans="1:6" x14ac:dyDescent="0.3">
      <c r="A908" s="10" t="str">
        <f t="array" ref="A908">IF(TaskList15[[#This Row],[RESPONSABLE]]="","",IFERROR(INDEX(TaskList1[THÈME],SMALL(IF(TaskList1[RESPONSABLE]=$D$1,ROW(TaskList1[RESPONSABLE])-1),COUNTIF($D$3:D908,TaskList15[[#This Row],[RESPONSABLE]]))),IFERROR(INDEX(TaskList2[THÈME],SMALL(IF(TaskList2[RESPONSABLE]=$D$1,ROW(TaskList2[RESPONSABLE])-1),COUNTIF($D$3:D908,TaskList15[[#This Row],[RESPONSABLE]])-COUNTIF(TaskList1[RESPONSABLE],$D$1))),INDEX(TaskList3[THÈME],SMALL(IF(TaskList3[RESPONSABLE]=$D$1,ROW(TaskList3[RESPONSABLE])-1),COUNTIF($D$3:D908,TaskList15[[#This Row],[RESPONSABLE]])-COUNTIF(TaskList2[RESPONSABLE],$D$1)-COUNTIF(TaskList1[RESPONSABLE],$D$1))))))</f>
        <v/>
      </c>
      <c r="B908" s="10" t="str">
        <f t="array" ref="B908">IF(TaskList15[[#This Row],[RESPONSABLE]]="","",IFERROR(INDEX(TaskList1[AXE],SMALL(IF(TaskList1[RESPONSABLE]=$D$1,ROW(TaskList1[RESPONSABLE])-1),COUNTIF($D$3:D908,TaskList15[[#This Row],[RESPONSABLE]]))),IFERROR(INDEX(TaskList2[AXE],SMALL(IF(TaskList2[RESPONSABLE]=$D$1,ROW(TaskList2[RESPONSABLE])-1),COUNTIF($D$3:D908,TaskList15[[#This Row],[RESPONSABLE]])-COUNTIF(TaskList1[RESPONSABLE],$D$1))),INDEX(TaskList3[AXE],SMALL(IF(TaskList3[RESPONSABLE]=$D$1,ROW(TaskList3[RESPONSABLE])-1),COUNTIF($D$3:D908,TaskList15[[#This Row],[RESPONSABLE]])-COUNTIF(TaskList2[RESPONSABLE],$D$1)-COUNTIF(TaskList1[RESPONSABLE],$D$1))))))</f>
        <v/>
      </c>
      <c r="D908" s="12" t="str">
        <f>IF(COUNTIF($D$2:D907,$D$1)&lt;COUNTIF(TaskList2[RESPONSABLE],$D$1)+COUNTIF(TaskList3[RESPONSABLE],$D$1)+COUNTIF(TaskList1[RESPONSABLE],$D$1),$D$1,"")</f>
        <v/>
      </c>
      <c r="E908" s="13" t="str">
        <f t="array" ref="E908">IF(TaskList15[[#This Row],[RESPONSABLE]]="","",IFERROR(INDEX(TaskList1[DATE LIMITE],SMALL(IF(TaskList1[RESPONSABLE]=$D$1,ROW(TaskList1[RESPONSABLE])-1),COUNTIF($D$3:D908,TaskList15[[#This Row],[RESPONSABLE]]))),IFERROR(INDEX(TaskList2[DATE LIMITE],SMALL(IF(TaskList2[RESPONSABLE]=$D$1,ROW(TaskList2[RESPONSABLE])-1),COUNTIF($D$3:D908,TaskList15[[#This Row],[RESPONSABLE]])-COUNTIF(TaskList1[RESPONSABLE],$D$1))),INDEX(TaskList3[DATE LIMITE],SMALL(IF(TaskList3[RESPONSABLE]=$D$1,ROW(TaskList3[RESPONSABLE])-1),COUNTIF($D$3:D908,TaskList15[[#This Row],[RESPONSABLE]])-COUNTIF(TaskList2[RESPONSABLE],$D$1)-COUNTIF(TaskList1[RESPONSABLE],$D$1))))))</f>
        <v/>
      </c>
      <c r="F908" s="10" t="str">
        <f t="array" ref="F908">IF(TaskList15[[#This Row],[RESPONSABLE]]="","",IFERROR(INDEX(TaskList1[STATUT],SMALL(IF(TaskList1[RESPONSABLE]=$D$1,ROW(TaskList1[RESPONSABLE])-1),COUNTIF($D$3:D908,TaskList15[[#This Row],[RESPONSABLE]]))),IFERROR(INDEX(TaskList2[STATUT],SMALL(IF(TaskList2[RESPONSABLE]=$D$1,ROW(TaskList2[RESPONSABLE])-1),COUNTIF($D$3:D908,TaskList15[[#This Row],[RESPONSABLE]])-COUNTIF(TaskList1[RESPONSABLE],$D$1))),INDEX(TaskList3[STATUT],SMALL(IF(TaskList3[RESPONSABLE]=$D$1,ROW(TaskList3[RESPONSABLE])-1),COUNTIF($D$3:D908,TaskList15[[#This Row],[RESPONSABLE]])-COUNTIF(TaskList2[RESPONSABLE],$D$1)-COUNTIF(TaskList1[RESPONSABLE],$D$1))))))</f>
        <v/>
      </c>
    </row>
    <row r="909" spans="1:6" x14ac:dyDescent="0.3">
      <c r="A909" s="10" t="str">
        <f t="array" ref="A909">IF(TaskList15[[#This Row],[RESPONSABLE]]="","",IFERROR(INDEX(TaskList1[THÈME],SMALL(IF(TaskList1[RESPONSABLE]=$D$1,ROW(TaskList1[RESPONSABLE])-1),COUNTIF($D$3:D909,TaskList15[[#This Row],[RESPONSABLE]]))),IFERROR(INDEX(TaskList2[THÈME],SMALL(IF(TaskList2[RESPONSABLE]=$D$1,ROW(TaskList2[RESPONSABLE])-1),COUNTIF($D$3:D909,TaskList15[[#This Row],[RESPONSABLE]])-COUNTIF(TaskList1[RESPONSABLE],$D$1))),INDEX(TaskList3[THÈME],SMALL(IF(TaskList3[RESPONSABLE]=$D$1,ROW(TaskList3[RESPONSABLE])-1),COUNTIF($D$3:D909,TaskList15[[#This Row],[RESPONSABLE]])-COUNTIF(TaskList2[RESPONSABLE],$D$1)-COUNTIF(TaskList1[RESPONSABLE],$D$1))))))</f>
        <v/>
      </c>
      <c r="B909" s="10" t="str">
        <f t="array" ref="B909">IF(TaskList15[[#This Row],[RESPONSABLE]]="","",IFERROR(INDEX(TaskList1[AXE],SMALL(IF(TaskList1[RESPONSABLE]=$D$1,ROW(TaskList1[RESPONSABLE])-1),COUNTIF($D$3:D909,TaskList15[[#This Row],[RESPONSABLE]]))),IFERROR(INDEX(TaskList2[AXE],SMALL(IF(TaskList2[RESPONSABLE]=$D$1,ROW(TaskList2[RESPONSABLE])-1),COUNTIF($D$3:D909,TaskList15[[#This Row],[RESPONSABLE]])-COUNTIF(TaskList1[RESPONSABLE],$D$1))),INDEX(TaskList3[AXE],SMALL(IF(TaskList3[RESPONSABLE]=$D$1,ROW(TaskList3[RESPONSABLE])-1),COUNTIF($D$3:D909,TaskList15[[#This Row],[RESPONSABLE]])-COUNTIF(TaskList2[RESPONSABLE],$D$1)-COUNTIF(TaskList1[RESPONSABLE],$D$1))))))</f>
        <v/>
      </c>
      <c r="D909" s="12" t="str">
        <f>IF(COUNTIF($D$2:D908,$D$1)&lt;COUNTIF(TaskList2[RESPONSABLE],$D$1)+COUNTIF(TaskList3[RESPONSABLE],$D$1)+COUNTIF(TaskList1[RESPONSABLE],$D$1),$D$1,"")</f>
        <v/>
      </c>
      <c r="E909" s="13" t="str">
        <f t="array" ref="E909">IF(TaskList15[[#This Row],[RESPONSABLE]]="","",IFERROR(INDEX(TaskList1[DATE LIMITE],SMALL(IF(TaskList1[RESPONSABLE]=$D$1,ROW(TaskList1[RESPONSABLE])-1),COUNTIF($D$3:D909,TaskList15[[#This Row],[RESPONSABLE]]))),IFERROR(INDEX(TaskList2[DATE LIMITE],SMALL(IF(TaskList2[RESPONSABLE]=$D$1,ROW(TaskList2[RESPONSABLE])-1),COUNTIF($D$3:D909,TaskList15[[#This Row],[RESPONSABLE]])-COUNTIF(TaskList1[RESPONSABLE],$D$1))),INDEX(TaskList3[DATE LIMITE],SMALL(IF(TaskList3[RESPONSABLE]=$D$1,ROW(TaskList3[RESPONSABLE])-1),COUNTIF($D$3:D909,TaskList15[[#This Row],[RESPONSABLE]])-COUNTIF(TaskList2[RESPONSABLE],$D$1)-COUNTIF(TaskList1[RESPONSABLE],$D$1))))))</f>
        <v/>
      </c>
      <c r="F909" s="10" t="str">
        <f t="array" ref="F909">IF(TaskList15[[#This Row],[RESPONSABLE]]="","",IFERROR(INDEX(TaskList1[STATUT],SMALL(IF(TaskList1[RESPONSABLE]=$D$1,ROW(TaskList1[RESPONSABLE])-1),COUNTIF($D$3:D909,TaskList15[[#This Row],[RESPONSABLE]]))),IFERROR(INDEX(TaskList2[STATUT],SMALL(IF(TaskList2[RESPONSABLE]=$D$1,ROW(TaskList2[RESPONSABLE])-1),COUNTIF($D$3:D909,TaskList15[[#This Row],[RESPONSABLE]])-COUNTIF(TaskList1[RESPONSABLE],$D$1))),INDEX(TaskList3[STATUT],SMALL(IF(TaskList3[RESPONSABLE]=$D$1,ROW(TaskList3[RESPONSABLE])-1),COUNTIF($D$3:D909,TaskList15[[#This Row],[RESPONSABLE]])-COUNTIF(TaskList2[RESPONSABLE],$D$1)-COUNTIF(TaskList1[RESPONSABLE],$D$1))))))</f>
        <v/>
      </c>
    </row>
    <row r="910" spans="1:6" x14ac:dyDescent="0.3">
      <c r="A910" s="10" t="str">
        <f t="array" ref="A910">IF(TaskList15[[#This Row],[RESPONSABLE]]="","",IFERROR(INDEX(TaskList1[THÈME],SMALL(IF(TaskList1[RESPONSABLE]=$D$1,ROW(TaskList1[RESPONSABLE])-1),COUNTIF($D$3:D910,TaskList15[[#This Row],[RESPONSABLE]]))),IFERROR(INDEX(TaskList2[THÈME],SMALL(IF(TaskList2[RESPONSABLE]=$D$1,ROW(TaskList2[RESPONSABLE])-1),COUNTIF($D$3:D910,TaskList15[[#This Row],[RESPONSABLE]])-COUNTIF(TaskList1[RESPONSABLE],$D$1))),INDEX(TaskList3[THÈME],SMALL(IF(TaskList3[RESPONSABLE]=$D$1,ROW(TaskList3[RESPONSABLE])-1),COUNTIF($D$3:D910,TaskList15[[#This Row],[RESPONSABLE]])-COUNTIF(TaskList2[RESPONSABLE],$D$1)-COUNTIF(TaskList1[RESPONSABLE],$D$1))))))</f>
        <v/>
      </c>
      <c r="B910" s="10" t="str">
        <f t="array" ref="B910">IF(TaskList15[[#This Row],[RESPONSABLE]]="","",IFERROR(INDEX(TaskList1[AXE],SMALL(IF(TaskList1[RESPONSABLE]=$D$1,ROW(TaskList1[RESPONSABLE])-1),COUNTIF($D$3:D910,TaskList15[[#This Row],[RESPONSABLE]]))),IFERROR(INDEX(TaskList2[AXE],SMALL(IF(TaskList2[RESPONSABLE]=$D$1,ROW(TaskList2[RESPONSABLE])-1),COUNTIF($D$3:D910,TaskList15[[#This Row],[RESPONSABLE]])-COUNTIF(TaskList1[RESPONSABLE],$D$1))),INDEX(TaskList3[AXE],SMALL(IF(TaskList3[RESPONSABLE]=$D$1,ROW(TaskList3[RESPONSABLE])-1),COUNTIF($D$3:D910,TaskList15[[#This Row],[RESPONSABLE]])-COUNTIF(TaskList2[RESPONSABLE],$D$1)-COUNTIF(TaskList1[RESPONSABLE],$D$1))))))</f>
        <v/>
      </c>
      <c r="D910" s="12" t="str">
        <f>IF(COUNTIF($D$2:D909,$D$1)&lt;COUNTIF(TaskList2[RESPONSABLE],$D$1)+COUNTIF(TaskList3[RESPONSABLE],$D$1)+COUNTIF(TaskList1[RESPONSABLE],$D$1),$D$1,"")</f>
        <v/>
      </c>
      <c r="E910" s="13" t="str">
        <f t="array" ref="E910">IF(TaskList15[[#This Row],[RESPONSABLE]]="","",IFERROR(INDEX(TaskList1[DATE LIMITE],SMALL(IF(TaskList1[RESPONSABLE]=$D$1,ROW(TaskList1[RESPONSABLE])-1),COUNTIF($D$3:D910,TaskList15[[#This Row],[RESPONSABLE]]))),IFERROR(INDEX(TaskList2[DATE LIMITE],SMALL(IF(TaskList2[RESPONSABLE]=$D$1,ROW(TaskList2[RESPONSABLE])-1),COUNTIF($D$3:D910,TaskList15[[#This Row],[RESPONSABLE]])-COUNTIF(TaskList1[RESPONSABLE],$D$1))),INDEX(TaskList3[DATE LIMITE],SMALL(IF(TaskList3[RESPONSABLE]=$D$1,ROW(TaskList3[RESPONSABLE])-1),COUNTIF($D$3:D910,TaskList15[[#This Row],[RESPONSABLE]])-COUNTIF(TaskList2[RESPONSABLE],$D$1)-COUNTIF(TaskList1[RESPONSABLE],$D$1))))))</f>
        <v/>
      </c>
      <c r="F910" s="10" t="str">
        <f t="array" ref="F910">IF(TaskList15[[#This Row],[RESPONSABLE]]="","",IFERROR(INDEX(TaskList1[STATUT],SMALL(IF(TaskList1[RESPONSABLE]=$D$1,ROW(TaskList1[RESPONSABLE])-1),COUNTIF($D$3:D910,TaskList15[[#This Row],[RESPONSABLE]]))),IFERROR(INDEX(TaskList2[STATUT],SMALL(IF(TaskList2[RESPONSABLE]=$D$1,ROW(TaskList2[RESPONSABLE])-1),COUNTIF($D$3:D910,TaskList15[[#This Row],[RESPONSABLE]])-COUNTIF(TaskList1[RESPONSABLE],$D$1))),INDEX(TaskList3[STATUT],SMALL(IF(TaskList3[RESPONSABLE]=$D$1,ROW(TaskList3[RESPONSABLE])-1),COUNTIF($D$3:D910,TaskList15[[#This Row],[RESPONSABLE]])-COUNTIF(TaskList2[RESPONSABLE],$D$1)-COUNTIF(TaskList1[RESPONSABLE],$D$1))))))</f>
        <v/>
      </c>
    </row>
    <row r="911" spans="1:6" x14ac:dyDescent="0.3">
      <c r="A911" s="10" t="str">
        <f t="array" ref="A911">IF(TaskList15[[#This Row],[RESPONSABLE]]="","",IFERROR(INDEX(TaskList1[THÈME],SMALL(IF(TaskList1[RESPONSABLE]=$D$1,ROW(TaskList1[RESPONSABLE])-1),COUNTIF($D$3:D911,TaskList15[[#This Row],[RESPONSABLE]]))),IFERROR(INDEX(TaskList2[THÈME],SMALL(IF(TaskList2[RESPONSABLE]=$D$1,ROW(TaskList2[RESPONSABLE])-1),COUNTIF($D$3:D911,TaskList15[[#This Row],[RESPONSABLE]])-COUNTIF(TaskList1[RESPONSABLE],$D$1))),INDEX(TaskList3[THÈME],SMALL(IF(TaskList3[RESPONSABLE]=$D$1,ROW(TaskList3[RESPONSABLE])-1),COUNTIF($D$3:D911,TaskList15[[#This Row],[RESPONSABLE]])-COUNTIF(TaskList2[RESPONSABLE],$D$1)-COUNTIF(TaskList1[RESPONSABLE],$D$1))))))</f>
        <v/>
      </c>
      <c r="B911" s="10" t="str">
        <f t="array" ref="B911">IF(TaskList15[[#This Row],[RESPONSABLE]]="","",IFERROR(INDEX(TaskList1[AXE],SMALL(IF(TaskList1[RESPONSABLE]=$D$1,ROW(TaskList1[RESPONSABLE])-1),COUNTIF($D$3:D911,TaskList15[[#This Row],[RESPONSABLE]]))),IFERROR(INDEX(TaskList2[AXE],SMALL(IF(TaskList2[RESPONSABLE]=$D$1,ROW(TaskList2[RESPONSABLE])-1),COUNTIF($D$3:D911,TaskList15[[#This Row],[RESPONSABLE]])-COUNTIF(TaskList1[RESPONSABLE],$D$1))),INDEX(TaskList3[AXE],SMALL(IF(TaskList3[RESPONSABLE]=$D$1,ROW(TaskList3[RESPONSABLE])-1),COUNTIF($D$3:D911,TaskList15[[#This Row],[RESPONSABLE]])-COUNTIF(TaskList2[RESPONSABLE],$D$1)-COUNTIF(TaskList1[RESPONSABLE],$D$1))))))</f>
        <v/>
      </c>
      <c r="D911" s="12" t="str">
        <f>IF(COUNTIF($D$2:D910,$D$1)&lt;COUNTIF(TaskList2[RESPONSABLE],$D$1)+COUNTIF(TaskList3[RESPONSABLE],$D$1)+COUNTIF(TaskList1[RESPONSABLE],$D$1),$D$1,"")</f>
        <v/>
      </c>
      <c r="E911" s="13" t="str">
        <f t="array" ref="E911">IF(TaskList15[[#This Row],[RESPONSABLE]]="","",IFERROR(INDEX(TaskList1[DATE LIMITE],SMALL(IF(TaskList1[RESPONSABLE]=$D$1,ROW(TaskList1[RESPONSABLE])-1),COUNTIF($D$3:D911,TaskList15[[#This Row],[RESPONSABLE]]))),IFERROR(INDEX(TaskList2[DATE LIMITE],SMALL(IF(TaskList2[RESPONSABLE]=$D$1,ROW(TaskList2[RESPONSABLE])-1),COUNTIF($D$3:D911,TaskList15[[#This Row],[RESPONSABLE]])-COUNTIF(TaskList1[RESPONSABLE],$D$1))),INDEX(TaskList3[DATE LIMITE],SMALL(IF(TaskList3[RESPONSABLE]=$D$1,ROW(TaskList3[RESPONSABLE])-1),COUNTIF($D$3:D911,TaskList15[[#This Row],[RESPONSABLE]])-COUNTIF(TaskList2[RESPONSABLE],$D$1)-COUNTIF(TaskList1[RESPONSABLE],$D$1))))))</f>
        <v/>
      </c>
      <c r="F911" s="10" t="str">
        <f t="array" ref="F911">IF(TaskList15[[#This Row],[RESPONSABLE]]="","",IFERROR(INDEX(TaskList1[STATUT],SMALL(IF(TaskList1[RESPONSABLE]=$D$1,ROW(TaskList1[RESPONSABLE])-1),COUNTIF($D$3:D911,TaskList15[[#This Row],[RESPONSABLE]]))),IFERROR(INDEX(TaskList2[STATUT],SMALL(IF(TaskList2[RESPONSABLE]=$D$1,ROW(TaskList2[RESPONSABLE])-1),COUNTIF($D$3:D911,TaskList15[[#This Row],[RESPONSABLE]])-COUNTIF(TaskList1[RESPONSABLE],$D$1))),INDEX(TaskList3[STATUT],SMALL(IF(TaskList3[RESPONSABLE]=$D$1,ROW(TaskList3[RESPONSABLE])-1),COUNTIF($D$3:D911,TaskList15[[#This Row],[RESPONSABLE]])-COUNTIF(TaskList2[RESPONSABLE],$D$1)-COUNTIF(TaskList1[RESPONSABLE],$D$1))))))</f>
        <v/>
      </c>
    </row>
    <row r="912" spans="1:6" x14ac:dyDescent="0.3">
      <c r="A912" s="10" t="str">
        <f t="array" ref="A912">IF(TaskList15[[#This Row],[RESPONSABLE]]="","",IFERROR(INDEX(TaskList1[THÈME],SMALL(IF(TaskList1[RESPONSABLE]=$D$1,ROW(TaskList1[RESPONSABLE])-1),COUNTIF($D$3:D912,TaskList15[[#This Row],[RESPONSABLE]]))),IFERROR(INDEX(TaskList2[THÈME],SMALL(IF(TaskList2[RESPONSABLE]=$D$1,ROW(TaskList2[RESPONSABLE])-1),COUNTIF($D$3:D912,TaskList15[[#This Row],[RESPONSABLE]])-COUNTIF(TaskList1[RESPONSABLE],$D$1))),INDEX(TaskList3[THÈME],SMALL(IF(TaskList3[RESPONSABLE]=$D$1,ROW(TaskList3[RESPONSABLE])-1),COUNTIF($D$3:D912,TaskList15[[#This Row],[RESPONSABLE]])-COUNTIF(TaskList2[RESPONSABLE],$D$1)-COUNTIF(TaskList1[RESPONSABLE],$D$1))))))</f>
        <v/>
      </c>
      <c r="B912" s="10" t="str">
        <f t="array" ref="B912">IF(TaskList15[[#This Row],[RESPONSABLE]]="","",IFERROR(INDEX(TaskList1[AXE],SMALL(IF(TaskList1[RESPONSABLE]=$D$1,ROW(TaskList1[RESPONSABLE])-1),COUNTIF($D$3:D912,TaskList15[[#This Row],[RESPONSABLE]]))),IFERROR(INDEX(TaskList2[AXE],SMALL(IF(TaskList2[RESPONSABLE]=$D$1,ROW(TaskList2[RESPONSABLE])-1),COUNTIF($D$3:D912,TaskList15[[#This Row],[RESPONSABLE]])-COUNTIF(TaskList1[RESPONSABLE],$D$1))),INDEX(TaskList3[AXE],SMALL(IF(TaskList3[RESPONSABLE]=$D$1,ROW(TaskList3[RESPONSABLE])-1),COUNTIF($D$3:D912,TaskList15[[#This Row],[RESPONSABLE]])-COUNTIF(TaskList2[RESPONSABLE],$D$1)-COUNTIF(TaskList1[RESPONSABLE],$D$1))))))</f>
        <v/>
      </c>
      <c r="D912" s="12" t="str">
        <f>IF(COUNTIF($D$2:D911,$D$1)&lt;COUNTIF(TaskList2[RESPONSABLE],$D$1)+COUNTIF(TaskList3[RESPONSABLE],$D$1)+COUNTIF(TaskList1[RESPONSABLE],$D$1),$D$1,"")</f>
        <v/>
      </c>
      <c r="E912" s="13" t="str">
        <f t="array" ref="E912">IF(TaskList15[[#This Row],[RESPONSABLE]]="","",IFERROR(INDEX(TaskList1[DATE LIMITE],SMALL(IF(TaskList1[RESPONSABLE]=$D$1,ROW(TaskList1[RESPONSABLE])-1),COUNTIF($D$3:D912,TaskList15[[#This Row],[RESPONSABLE]]))),IFERROR(INDEX(TaskList2[DATE LIMITE],SMALL(IF(TaskList2[RESPONSABLE]=$D$1,ROW(TaskList2[RESPONSABLE])-1),COUNTIF($D$3:D912,TaskList15[[#This Row],[RESPONSABLE]])-COUNTIF(TaskList1[RESPONSABLE],$D$1))),INDEX(TaskList3[DATE LIMITE],SMALL(IF(TaskList3[RESPONSABLE]=$D$1,ROW(TaskList3[RESPONSABLE])-1),COUNTIF($D$3:D912,TaskList15[[#This Row],[RESPONSABLE]])-COUNTIF(TaskList2[RESPONSABLE],$D$1)-COUNTIF(TaskList1[RESPONSABLE],$D$1))))))</f>
        <v/>
      </c>
      <c r="F912" s="10" t="str">
        <f t="array" ref="F912">IF(TaskList15[[#This Row],[RESPONSABLE]]="","",IFERROR(INDEX(TaskList1[STATUT],SMALL(IF(TaskList1[RESPONSABLE]=$D$1,ROW(TaskList1[RESPONSABLE])-1),COUNTIF($D$3:D912,TaskList15[[#This Row],[RESPONSABLE]]))),IFERROR(INDEX(TaskList2[STATUT],SMALL(IF(TaskList2[RESPONSABLE]=$D$1,ROW(TaskList2[RESPONSABLE])-1),COUNTIF($D$3:D912,TaskList15[[#This Row],[RESPONSABLE]])-COUNTIF(TaskList1[RESPONSABLE],$D$1))),INDEX(TaskList3[STATUT],SMALL(IF(TaskList3[RESPONSABLE]=$D$1,ROW(TaskList3[RESPONSABLE])-1),COUNTIF($D$3:D912,TaskList15[[#This Row],[RESPONSABLE]])-COUNTIF(TaskList2[RESPONSABLE],$D$1)-COUNTIF(TaskList1[RESPONSABLE],$D$1))))))</f>
        <v/>
      </c>
    </row>
    <row r="913" spans="1:6" x14ac:dyDescent="0.3">
      <c r="A913" s="10" t="str">
        <f t="array" ref="A913">IF(TaskList15[[#This Row],[RESPONSABLE]]="","",IFERROR(INDEX(TaskList1[THÈME],SMALL(IF(TaskList1[RESPONSABLE]=$D$1,ROW(TaskList1[RESPONSABLE])-1),COUNTIF($D$3:D913,TaskList15[[#This Row],[RESPONSABLE]]))),IFERROR(INDEX(TaskList2[THÈME],SMALL(IF(TaskList2[RESPONSABLE]=$D$1,ROW(TaskList2[RESPONSABLE])-1),COUNTIF($D$3:D913,TaskList15[[#This Row],[RESPONSABLE]])-COUNTIF(TaskList1[RESPONSABLE],$D$1))),INDEX(TaskList3[THÈME],SMALL(IF(TaskList3[RESPONSABLE]=$D$1,ROW(TaskList3[RESPONSABLE])-1),COUNTIF($D$3:D913,TaskList15[[#This Row],[RESPONSABLE]])-COUNTIF(TaskList2[RESPONSABLE],$D$1)-COUNTIF(TaskList1[RESPONSABLE],$D$1))))))</f>
        <v/>
      </c>
      <c r="B913" s="10" t="str">
        <f t="array" ref="B913">IF(TaskList15[[#This Row],[RESPONSABLE]]="","",IFERROR(INDEX(TaskList1[AXE],SMALL(IF(TaskList1[RESPONSABLE]=$D$1,ROW(TaskList1[RESPONSABLE])-1),COUNTIF($D$3:D913,TaskList15[[#This Row],[RESPONSABLE]]))),IFERROR(INDEX(TaskList2[AXE],SMALL(IF(TaskList2[RESPONSABLE]=$D$1,ROW(TaskList2[RESPONSABLE])-1),COUNTIF($D$3:D913,TaskList15[[#This Row],[RESPONSABLE]])-COUNTIF(TaskList1[RESPONSABLE],$D$1))),INDEX(TaskList3[AXE],SMALL(IF(TaskList3[RESPONSABLE]=$D$1,ROW(TaskList3[RESPONSABLE])-1),COUNTIF($D$3:D913,TaskList15[[#This Row],[RESPONSABLE]])-COUNTIF(TaskList2[RESPONSABLE],$D$1)-COUNTIF(TaskList1[RESPONSABLE],$D$1))))))</f>
        <v/>
      </c>
      <c r="D913" s="12" t="str">
        <f>IF(COUNTIF($D$2:D912,$D$1)&lt;COUNTIF(TaskList2[RESPONSABLE],$D$1)+COUNTIF(TaskList3[RESPONSABLE],$D$1)+COUNTIF(TaskList1[RESPONSABLE],$D$1),$D$1,"")</f>
        <v/>
      </c>
      <c r="E913" s="13" t="str">
        <f t="array" ref="E913">IF(TaskList15[[#This Row],[RESPONSABLE]]="","",IFERROR(INDEX(TaskList1[DATE LIMITE],SMALL(IF(TaskList1[RESPONSABLE]=$D$1,ROW(TaskList1[RESPONSABLE])-1),COUNTIF($D$3:D913,TaskList15[[#This Row],[RESPONSABLE]]))),IFERROR(INDEX(TaskList2[DATE LIMITE],SMALL(IF(TaskList2[RESPONSABLE]=$D$1,ROW(TaskList2[RESPONSABLE])-1),COUNTIF($D$3:D913,TaskList15[[#This Row],[RESPONSABLE]])-COUNTIF(TaskList1[RESPONSABLE],$D$1))),INDEX(TaskList3[DATE LIMITE],SMALL(IF(TaskList3[RESPONSABLE]=$D$1,ROW(TaskList3[RESPONSABLE])-1),COUNTIF($D$3:D913,TaskList15[[#This Row],[RESPONSABLE]])-COUNTIF(TaskList2[RESPONSABLE],$D$1)-COUNTIF(TaskList1[RESPONSABLE],$D$1))))))</f>
        <v/>
      </c>
      <c r="F913" s="10" t="str">
        <f t="array" ref="F913">IF(TaskList15[[#This Row],[RESPONSABLE]]="","",IFERROR(INDEX(TaskList1[STATUT],SMALL(IF(TaskList1[RESPONSABLE]=$D$1,ROW(TaskList1[RESPONSABLE])-1),COUNTIF($D$3:D913,TaskList15[[#This Row],[RESPONSABLE]]))),IFERROR(INDEX(TaskList2[STATUT],SMALL(IF(TaskList2[RESPONSABLE]=$D$1,ROW(TaskList2[RESPONSABLE])-1),COUNTIF($D$3:D913,TaskList15[[#This Row],[RESPONSABLE]])-COUNTIF(TaskList1[RESPONSABLE],$D$1))),INDEX(TaskList3[STATUT],SMALL(IF(TaskList3[RESPONSABLE]=$D$1,ROW(TaskList3[RESPONSABLE])-1),COUNTIF($D$3:D913,TaskList15[[#This Row],[RESPONSABLE]])-COUNTIF(TaskList2[RESPONSABLE],$D$1)-COUNTIF(TaskList1[RESPONSABLE],$D$1))))))</f>
        <v/>
      </c>
    </row>
    <row r="914" spans="1:6" x14ac:dyDescent="0.3">
      <c r="A914" s="10" t="str">
        <f t="array" ref="A914">IF(TaskList15[[#This Row],[RESPONSABLE]]="","",IFERROR(INDEX(TaskList1[THÈME],SMALL(IF(TaskList1[RESPONSABLE]=$D$1,ROW(TaskList1[RESPONSABLE])-1),COUNTIF($D$3:D914,TaskList15[[#This Row],[RESPONSABLE]]))),IFERROR(INDEX(TaskList2[THÈME],SMALL(IF(TaskList2[RESPONSABLE]=$D$1,ROW(TaskList2[RESPONSABLE])-1),COUNTIF($D$3:D914,TaskList15[[#This Row],[RESPONSABLE]])-COUNTIF(TaskList1[RESPONSABLE],$D$1))),INDEX(TaskList3[THÈME],SMALL(IF(TaskList3[RESPONSABLE]=$D$1,ROW(TaskList3[RESPONSABLE])-1),COUNTIF($D$3:D914,TaskList15[[#This Row],[RESPONSABLE]])-COUNTIF(TaskList2[RESPONSABLE],$D$1)-COUNTIF(TaskList1[RESPONSABLE],$D$1))))))</f>
        <v/>
      </c>
      <c r="B914" s="10" t="str">
        <f t="array" ref="B914">IF(TaskList15[[#This Row],[RESPONSABLE]]="","",IFERROR(INDEX(TaskList1[AXE],SMALL(IF(TaskList1[RESPONSABLE]=$D$1,ROW(TaskList1[RESPONSABLE])-1),COUNTIF($D$3:D914,TaskList15[[#This Row],[RESPONSABLE]]))),IFERROR(INDEX(TaskList2[AXE],SMALL(IF(TaskList2[RESPONSABLE]=$D$1,ROW(TaskList2[RESPONSABLE])-1),COUNTIF($D$3:D914,TaskList15[[#This Row],[RESPONSABLE]])-COUNTIF(TaskList1[RESPONSABLE],$D$1))),INDEX(TaskList3[AXE],SMALL(IF(TaskList3[RESPONSABLE]=$D$1,ROW(TaskList3[RESPONSABLE])-1),COUNTIF($D$3:D914,TaskList15[[#This Row],[RESPONSABLE]])-COUNTIF(TaskList2[RESPONSABLE],$D$1)-COUNTIF(TaskList1[RESPONSABLE],$D$1))))))</f>
        <v/>
      </c>
      <c r="D914" s="12" t="str">
        <f>IF(COUNTIF($D$2:D913,$D$1)&lt;COUNTIF(TaskList2[RESPONSABLE],$D$1)+COUNTIF(TaskList3[RESPONSABLE],$D$1)+COUNTIF(TaskList1[RESPONSABLE],$D$1),$D$1,"")</f>
        <v/>
      </c>
      <c r="E914" s="13" t="str">
        <f t="array" ref="E914">IF(TaskList15[[#This Row],[RESPONSABLE]]="","",IFERROR(INDEX(TaskList1[DATE LIMITE],SMALL(IF(TaskList1[RESPONSABLE]=$D$1,ROW(TaskList1[RESPONSABLE])-1),COUNTIF($D$3:D914,TaskList15[[#This Row],[RESPONSABLE]]))),IFERROR(INDEX(TaskList2[DATE LIMITE],SMALL(IF(TaskList2[RESPONSABLE]=$D$1,ROW(TaskList2[RESPONSABLE])-1),COUNTIF($D$3:D914,TaskList15[[#This Row],[RESPONSABLE]])-COUNTIF(TaskList1[RESPONSABLE],$D$1))),INDEX(TaskList3[DATE LIMITE],SMALL(IF(TaskList3[RESPONSABLE]=$D$1,ROW(TaskList3[RESPONSABLE])-1),COUNTIF($D$3:D914,TaskList15[[#This Row],[RESPONSABLE]])-COUNTIF(TaskList2[RESPONSABLE],$D$1)-COUNTIF(TaskList1[RESPONSABLE],$D$1))))))</f>
        <v/>
      </c>
      <c r="F914" s="10" t="str">
        <f t="array" ref="F914">IF(TaskList15[[#This Row],[RESPONSABLE]]="","",IFERROR(INDEX(TaskList1[STATUT],SMALL(IF(TaskList1[RESPONSABLE]=$D$1,ROW(TaskList1[RESPONSABLE])-1),COUNTIF($D$3:D914,TaskList15[[#This Row],[RESPONSABLE]]))),IFERROR(INDEX(TaskList2[STATUT],SMALL(IF(TaskList2[RESPONSABLE]=$D$1,ROW(TaskList2[RESPONSABLE])-1),COUNTIF($D$3:D914,TaskList15[[#This Row],[RESPONSABLE]])-COUNTIF(TaskList1[RESPONSABLE],$D$1))),INDEX(TaskList3[STATUT],SMALL(IF(TaskList3[RESPONSABLE]=$D$1,ROW(TaskList3[RESPONSABLE])-1),COUNTIF($D$3:D914,TaskList15[[#This Row],[RESPONSABLE]])-COUNTIF(TaskList2[RESPONSABLE],$D$1)-COUNTIF(TaskList1[RESPONSABLE],$D$1))))))</f>
        <v/>
      </c>
    </row>
    <row r="915" spans="1:6" x14ac:dyDescent="0.3">
      <c r="A915" s="10" t="str">
        <f t="array" ref="A915">IF(TaskList15[[#This Row],[RESPONSABLE]]="","",IFERROR(INDEX(TaskList1[THÈME],SMALL(IF(TaskList1[RESPONSABLE]=$D$1,ROW(TaskList1[RESPONSABLE])-1),COUNTIF($D$3:D915,TaskList15[[#This Row],[RESPONSABLE]]))),IFERROR(INDEX(TaskList2[THÈME],SMALL(IF(TaskList2[RESPONSABLE]=$D$1,ROW(TaskList2[RESPONSABLE])-1),COUNTIF($D$3:D915,TaskList15[[#This Row],[RESPONSABLE]])-COUNTIF(TaskList1[RESPONSABLE],$D$1))),INDEX(TaskList3[THÈME],SMALL(IF(TaskList3[RESPONSABLE]=$D$1,ROW(TaskList3[RESPONSABLE])-1),COUNTIF($D$3:D915,TaskList15[[#This Row],[RESPONSABLE]])-COUNTIF(TaskList2[RESPONSABLE],$D$1)-COUNTIF(TaskList1[RESPONSABLE],$D$1))))))</f>
        <v/>
      </c>
      <c r="B915" s="10" t="str">
        <f t="array" ref="B915">IF(TaskList15[[#This Row],[RESPONSABLE]]="","",IFERROR(INDEX(TaskList1[AXE],SMALL(IF(TaskList1[RESPONSABLE]=$D$1,ROW(TaskList1[RESPONSABLE])-1),COUNTIF($D$3:D915,TaskList15[[#This Row],[RESPONSABLE]]))),IFERROR(INDEX(TaskList2[AXE],SMALL(IF(TaskList2[RESPONSABLE]=$D$1,ROW(TaskList2[RESPONSABLE])-1),COUNTIF($D$3:D915,TaskList15[[#This Row],[RESPONSABLE]])-COUNTIF(TaskList1[RESPONSABLE],$D$1))),INDEX(TaskList3[AXE],SMALL(IF(TaskList3[RESPONSABLE]=$D$1,ROW(TaskList3[RESPONSABLE])-1),COUNTIF($D$3:D915,TaskList15[[#This Row],[RESPONSABLE]])-COUNTIF(TaskList2[RESPONSABLE],$D$1)-COUNTIF(TaskList1[RESPONSABLE],$D$1))))))</f>
        <v/>
      </c>
      <c r="D915" s="12" t="str">
        <f>IF(COUNTIF($D$2:D914,$D$1)&lt;COUNTIF(TaskList2[RESPONSABLE],$D$1)+COUNTIF(TaskList3[RESPONSABLE],$D$1)+COUNTIF(TaskList1[RESPONSABLE],$D$1),$D$1,"")</f>
        <v/>
      </c>
      <c r="E915" s="13" t="str">
        <f t="array" ref="E915">IF(TaskList15[[#This Row],[RESPONSABLE]]="","",IFERROR(INDEX(TaskList1[DATE LIMITE],SMALL(IF(TaskList1[RESPONSABLE]=$D$1,ROW(TaskList1[RESPONSABLE])-1),COUNTIF($D$3:D915,TaskList15[[#This Row],[RESPONSABLE]]))),IFERROR(INDEX(TaskList2[DATE LIMITE],SMALL(IF(TaskList2[RESPONSABLE]=$D$1,ROW(TaskList2[RESPONSABLE])-1),COUNTIF($D$3:D915,TaskList15[[#This Row],[RESPONSABLE]])-COUNTIF(TaskList1[RESPONSABLE],$D$1))),INDEX(TaskList3[DATE LIMITE],SMALL(IF(TaskList3[RESPONSABLE]=$D$1,ROW(TaskList3[RESPONSABLE])-1),COUNTIF($D$3:D915,TaskList15[[#This Row],[RESPONSABLE]])-COUNTIF(TaskList2[RESPONSABLE],$D$1)-COUNTIF(TaskList1[RESPONSABLE],$D$1))))))</f>
        <v/>
      </c>
      <c r="F915" s="10" t="str">
        <f t="array" ref="F915">IF(TaskList15[[#This Row],[RESPONSABLE]]="","",IFERROR(INDEX(TaskList1[STATUT],SMALL(IF(TaskList1[RESPONSABLE]=$D$1,ROW(TaskList1[RESPONSABLE])-1),COUNTIF($D$3:D915,TaskList15[[#This Row],[RESPONSABLE]]))),IFERROR(INDEX(TaskList2[STATUT],SMALL(IF(TaskList2[RESPONSABLE]=$D$1,ROW(TaskList2[RESPONSABLE])-1),COUNTIF($D$3:D915,TaskList15[[#This Row],[RESPONSABLE]])-COUNTIF(TaskList1[RESPONSABLE],$D$1))),INDEX(TaskList3[STATUT],SMALL(IF(TaskList3[RESPONSABLE]=$D$1,ROW(TaskList3[RESPONSABLE])-1),COUNTIF($D$3:D915,TaskList15[[#This Row],[RESPONSABLE]])-COUNTIF(TaskList2[RESPONSABLE],$D$1)-COUNTIF(TaskList1[RESPONSABLE],$D$1))))))</f>
        <v/>
      </c>
    </row>
    <row r="916" spans="1:6" x14ac:dyDescent="0.3">
      <c r="A916" s="10" t="str">
        <f t="array" ref="A916">IF(TaskList15[[#This Row],[RESPONSABLE]]="","",IFERROR(INDEX(TaskList1[THÈME],SMALL(IF(TaskList1[RESPONSABLE]=$D$1,ROW(TaskList1[RESPONSABLE])-1),COUNTIF($D$3:D916,TaskList15[[#This Row],[RESPONSABLE]]))),IFERROR(INDEX(TaskList2[THÈME],SMALL(IF(TaskList2[RESPONSABLE]=$D$1,ROW(TaskList2[RESPONSABLE])-1),COUNTIF($D$3:D916,TaskList15[[#This Row],[RESPONSABLE]])-COUNTIF(TaskList1[RESPONSABLE],$D$1))),INDEX(TaskList3[THÈME],SMALL(IF(TaskList3[RESPONSABLE]=$D$1,ROW(TaskList3[RESPONSABLE])-1),COUNTIF($D$3:D916,TaskList15[[#This Row],[RESPONSABLE]])-COUNTIF(TaskList2[RESPONSABLE],$D$1)-COUNTIF(TaskList1[RESPONSABLE],$D$1))))))</f>
        <v/>
      </c>
      <c r="B916" s="10" t="str">
        <f t="array" ref="B916">IF(TaskList15[[#This Row],[RESPONSABLE]]="","",IFERROR(INDEX(TaskList1[AXE],SMALL(IF(TaskList1[RESPONSABLE]=$D$1,ROW(TaskList1[RESPONSABLE])-1),COUNTIF($D$3:D916,TaskList15[[#This Row],[RESPONSABLE]]))),IFERROR(INDEX(TaskList2[AXE],SMALL(IF(TaskList2[RESPONSABLE]=$D$1,ROW(TaskList2[RESPONSABLE])-1),COUNTIF($D$3:D916,TaskList15[[#This Row],[RESPONSABLE]])-COUNTIF(TaskList1[RESPONSABLE],$D$1))),INDEX(TaskList3[AXE],SMALL(IF(TaskList3[RESPONSABLE]=$D$1,ROW(TaskList3[RESPONSABLE])-1),COUNTIF($D$3:D916,TaskList15[[#This Row],[RESPONSABLE]])-COUNTIF(TaskList2[RESPONSABLE],$D$1)-COUNTIF(TaskList1[RESPONSABLE],$D$1))))))</f>
        <v/>
      </c>
      <c r="D916" s="12" t="str">
        <f>IF(COUNTIF($D$2:D915,$D$1)&lt;COUNTIF(TaskList2[RESPONSABLE],$D$1)+COUNTIF(TaskList3[RESPONSABLE],$D$1)+COUNTIF(TaskList1[RESPONSABLE],$D$1),$D$1,"")</f>
        <v/>
      </c>
      <c r="E916" s="13" t="str">
        <f t="array" ref="E916">IF(TaskList15[[#This Row],[RESPONSABLE]]="","",IFERROR(INDEX(TaskList1[DATE LIMITE],SMALL(IF(TaskList1[RESPONSABLE]=$D$1,ROW(TaskList1[RESPONSABLE])-1),COUNTIF($D$3:D916,TaskList15[[#This Row],[RESPONSABLE]]))),IFERROR(INDEX(TaskList2[DATE LIMITE],SMALL(IF(TaskList2[RESPONSABLE]=$D$1,ROW(TaskList2[RESPONSABLE])-1),COUNTIF($D$3:D916,TaskList15[[#This Row],[RESPONSABLE]])-COUNTIF(TaskList1[RESPONSABLE],$D$1))),INDEX(TaskList3[DATE LIMITE],SMALL(IF(TaskList3[RESPONSABLE]=$D$1,ROW(TaskList3[RESPONSABLE])-1),COUNTIF($D$3:D916,TaskList15[[#This Row],[RESPONSABLE]])-COUNTIF(TaskList2[RESPONSABLE],$D$1)-COUNTIF(TaskList1[RESPONSABLE],$D$1))))))</f>
        <v/>
      </c>
      <c r="F916" s="10" t="str">
        <f t="array" ref="F916">IF(TaskList15[[#This Row],[RESPONSABLE]]="","",IFERROR(INDEX(TaskList1[STATUT],SMALL(IF(TaskList1[RESPONSABLE]=$D$1,ROW(TaskList1[RESPONSABLE])-1),COUNTIF($D$3:D916,TaskList15[[#This Row],[RESPONSABLE]]))),IFERROR(INDEX(TaskList2[STATUT],SMALL(IF(TaskList2[RESPONSABLE]=$D$1,ROW(TaskList2[RESPONSABLE])-1),COUNTIF($D$3:D916,TaskList15[[#This Row],[RESPONSABLE]])-COUNTIF(TaskList1[RESPONSABLE],$D$1))),INDEX(TaskList3[STATUT],SMALL(IF(TaskList3[RESPONSABLE]=$D$1,ROW(TaskList3[RESPONSABLE])-1),COUNTIF($D$3:D916,TaskList15[[#This Row],[RESPONSABLE]])-COUNTIF(TaskList2[RESPONSABLE],$D$1)-COUNTIF(TaskList1[RESPONSABLE],$D$1))))))</f>
        <v/>
      </c>
    </row>
    <row r="917" spans="1:6" x14ac:dyDescent="0.3">
      <c r="A917" s="10" t="str">
        <f t="array" ref="A917">IF(TaskList15[[#This Row],[RESPONSABLE]]="","",IFERROR(INDEX(TaskList1[THÈME],SMALL(IF(TaskList1[RESPONSABLE]=$D$1,ROW(TaskList1[RESPONSABLE])-1),COUNTIF($D$3:D917,TaskList15[[#This Row],[RESPONSABLE]]))),IFERROR(INDEX(TaskList2[THÈME],SMALL(IF(TaskList2[RESPONSABLE]=$D$1,ROW(TaskList2[RESPONSABLE])-1),COUNTIF($D$3:D917,TaskList15[[#This Row],[RESPONSABLE]])-COUNTIF(TaskList1[RESPONSABLE],$D$1))),INDEX(TaskList3[THÈME],SMALL(IF(TaskList3[RESPONSABLE]=$D$1,ROW(TaskList3[RESPONSABLE])-1),COUNTIF($D$3:D917,TaskList15[[#This Row],[RESPONSABLE]])-COUNTIF(TaskList2[RESPONSABLE],$D$1)-COUNTIF(TaskList1[RESPONSABLE],$D$1))))))</f>
        <v/>
      </c>
      <c r="B917" s="10" t="str">
        <f t="array" ref="B917">IF(TaskList15[[#This Row],[RESPONSABLE]]="","",IFERROR(INDEX(TaskList1[AXE],SMALL(IF(TaskList1[RESPONSABLE]=$D$1,ROW(TaskList1[RESPONSABLE])-1),COUNTIF($D$3:D917,TaskList15[[#This Row],[RESPONSABLE]]))),IFERROR(INDEX(TaskList2[AXE],SMALL(IF(TaskList2[RESPONSABLE]=$D$1,ROW(TaskList2[RESPONSABLE])-1),COUNTIF($D$3:D917,TaskList15[[#This Row],[RESPONSABLE]])-COUNTIF(TaskList1[RESPONSABLE],$D$1))),INDEX(TaskList3[AXE],SMALL(IF(TaskList3[RESPONSABLE]=$D$1,ROW(TaskList3[RESPONSABLE])-1),COUNTIF($D$3:D917,TaskList15[[#This Row],[RESPONSABLE]])-COUNTIF(TaskList2[RESPONSABLE],$D$1)-COUNTIF(TaskList1[RESPONSABLE],$D$1))))))</f>
        <v/>
      </c>
      <c r="D917" s="12" t="str">
        <f>IF(COUNTIF($D$2:D916,$D$1)&lt;COUNTIF(TaskList2[RESPONSABLE],$D$1)+COUNTIF(TaskList3[RESPONSABLE],$D$1)+COUNTIF(TaskList1[RESPONSABLE],$D$1),$D$1,"")</f>
        <v/>
      </c>
      <c r="E917" s="13" t="str">
        <f t="array" ref="E917">IF(TaskList15[[#This Row],[RESPONSABLE]]="","",IFERROR(INDEX(TaskList1[DATE LIMITE],SMALL(IF(TaskList1[RESPONSABLE]=$D$1,ROW(TaskList1[RESPONSABLE])-1),COUNTIF($D$3:D917,TaskList15[[#This Row],[RESPONSABLE]]))),IFERROR(INDEX(TaskList2[DATE LIMITE],SMALL(IF(TaskList2[RESPONSABLE]=$D$1,ROW(TaskList2[RESPONSABLE])-1),COUNTIF($D$3:D917,TaskList15[[#This Row],[RESPONSABLE]])-COUNTIF(TaskList1[RESPONSABLE],$D$1))),INDEX(TaskList3[DATE LIMITE],SMALL(IF(TaskList3[RESPONSABLE]=$D$1,ROW(TaskList3[RESPONSABLE])-1),COUNTIF($D$3:D917,TaskList15[[#This Row],[RESPONSABLE]])-COUNTIF(TaskList2[RESPONSABLE],$D$1)-COUNTIF(TaskList1[RESPONSABLE],$D$1))))))</f>
        <v/>
      </c>
      <c r="F917" s="10" t="str">
        <f t="array" ref="F917">IF(TaskList15[[#This Row],[RESPONSABLE]]="","",IFERROR(INDEX(TaskList1[STATUT],SMALL(IF(TaskList1[RESPONSABLE]=$D$1,ROW(TaskList1[RESPONSABLE])-1),COUNTIF($D$3:D917,TaskList15[[#This Row],[RESPONSABLE]]))),IFERROR(INDEX(TaskList2[STATUT],SMALL(IF(TaskList2[RESPONSABLE]=$D$1,ROW(TaskList2[RESPONSABLE])-1),COUNTIF($D$3:D917,TaskList15[[#This Row],[RESPONSABLE]])-COUNTIF(TaskList1[RESPONSABLE],$D$1))),INDEX(TaskList3[STATUT],SMALL(IF(TaskList3[RESPONSABLE]=$D$1,ROW(TaskList3[RESPONSABLE])-1),COUNTIF($D$3:D917,TaskList15[[#This Row],[RESPONSABLE]])-COUNTIF(TaskList2[RESPONSABLE],$D$1)-COUNTIF(TaskList1[RESPONSABLE],$D$1))))))</f>
        <v/>
      </c>
    </row>
    <row r="918" spans="1:6" x14ac:dyDescent="0.3">
      <c r="A918" s="10" t="str">
        <f t="array" ref="A918">IF(TaskList15[[#This Row],[RESPONSABLE]]="","",IFERROR(INDEX(TaskList1[THÈME],SMALL(IF(TaskList1[RESPONSABLE]=$D$1,ROW(TaskList1[RESPONSABLE])-1),COUNTIF($D$3:D918,TaskList15[[#This Row],[RESPONSABLE]]))),IFERROR(INDEX(TaskList2[THÈME],SMALL(IF(TaskList2[RESPONSABLE]=$D$1,ROW(TaskList2[RESPONSABLE])-1),COUNTIF($D$3:D918,TaskList15[[#This Row],[RESPONSABLE]])-COUNTIF(TaskList1[RESPONSABLE],$D$1))),INDEX(TaskList3[THÈME],SMALL(IF(TaskList3[RESPONSABLE]=$D$1,ROW(TaskList3[RESPONSABLE])-1),COUNTIF($D$3:D918,TaskList15[[#This Row],[RESPONSABLE]])-COUNTIF(TaskList2[RESPONSABLE],$D$1)-COUNTIF(TaskList1[RESPONSABLE],$D$1))))))</f>
        <v/>
      </c>
      <c r="B918" s="10" t="str">
        <f t="array" ref="B918">IF(TaskList15[[#This Row],[RESPONSABLE]]="","",IFERROR(INDEX(TaskList1[AXE],SMALL(IF(TaskList1[RESPONSABLE]=$D$1,ROW(TaskList1[RESPONSABLE])-1),COUNTIF($D$3:D918,TaskList15[[#This Row],[RESPONSABLE]]))),IFERROR(INDEX(TaskList2[AXE],SMALL(IF(TaskList2[RESPONSABLE]=$D$1,ROW(TaskList2[RESPONSABLE])-1),COUNTIF($D$3:D918,TaskList15[[#This Row],[RESPONSABLE]])-COUNTIF(TaskList1[RESPONSABLE],$D$1))),INDEX(TaskList3[AXE],SMALL(IF(TaskList3[RESPONSABLE]=$D$1,ROW(TaskList3[RESPONSABLE])-1),COUNTIF($D$3:D918,TaskList15[[#This Row],[RESPONSABLE]])-COUNTIF(TaskList2[RESPONSABLE],$D$1)-COUNTIF(TaskList1[RESPONSABLE],$D$1))))))</f>
        <v/>
      </c>
      <c r="D918" s="12" t="str">
        <f>IF(COUNTIF($D$2:D917,$D$1)&lt;COUNTIF(TaskList2[RESPONSABLE],$D$1)+COUNTIF(TaskList3[RESPONSABLE],$D$1)+COUNTIF(TaskList1[RESPONSABLE],$D$1),$D$1,"")</f>
        <v/>
      </c>
      <c r="E918" s="13" t="str">
        <f t="array" ref="E918">IF(TaskList15[[#This Row],[RESPONSABLE]]="","",IFERROR(INDEX(TaskList1[DATE LIMITE],SMALL(IF(TaskList1[RESPONSABLE]=$D$1,ROW(TaskList1[RESPONSABLE])-1),COUNTIF($D$3:D918,TaskList15[[#This Row],[RESPONSABLE]]))),IFERROR(INDEX(TaskList2[DATE LIMITE],SMALL(IF(TaskList2[RESPONSABLE]=$D$1,ROW(TaskList2[RESPONSABLE])-1),COUNTIF($D$3:D918,TaskList15[[#This Row],[RESPONSABLE]])-COUNTIF(TaskList1[RESPONSABLE],$D$1))),INDEX(TaskList3[DATE LIMITE],SMALL(IF(TaskList3[RESPONSABLE]=$D$1,ROW(TaskList3[RESPONSABLE])-1),COUNTIF($D$3:D918,TaskList15[[#This Row],[RESPONSABLE]])-COUNTIF(TaskList2[RESPONSABLE],$D$1)-COUNTIF(TaskList1[RESPONSABLE],$D$1))))))</f>
        <v/>
      </c>
      <c r="F918" s="10" t="str">
        <f t="array" ref="F918">IF(TaskList15[[#This Row],[RESPONSABLE]]="","",IFERROR(INDEX(TaskList1[STATUT],SMALL(IF(TaskList1[RESPONSABLE]=$D$1,ROW(TaskList1[RESPONSABLE])-1),COUNTIF($D$3:D918,TaskList15[[#This Row],[RESPONSABLE]]))),IFERROR(INDEX(TaskList2[STATUT],SMALL(IF(TaskList2[RESPONSABLE]=$D$1,ROW(TaskList2[RESPONSABLE])-1),COUNTIF($D$3:D918,TaskList15[[#This Row],[RESPONSABLE]])-COUNTIF(TaskList1[RESPONSABLE],$D$1))),INDEX(TaskList3[STATUT],SMALL(IF(TaskList3[RESPONSABLE]=$D$1,ROW(TaskList3[RESPONSABLE])-1),COUNTIF($D$3:D918,TaskList15[[#This Row],[RESPONSABLE]])-COUNTIF(TaskList2[RESPONSABLE],$D$1)-COUNTIF(TaskList1[RESPONSABLE],$D$1))))))</f>
        <v/>
      </c>
    </row>
    <row r="919" spans="1:6" x14ac:dyDescent="0.3">
      <c r="A919" s="10" t="str">
        <f t="array" ref="A919">IF(TaskList15[[#This Row],[RESPONSABLE]]="","",IFERROR(INDEX(TaskList1[THÈME],SMALL(IF(TaskList1[RESPONSABLE]=$D$1,ROW(TaskList1[RESPONSABLE])-1),COUNTIF($D$3:D919,TaskList15[[#This Row],[RESPONSABLE]]))),IFERROR(INDEX(TaskList2[THÈME],SMALL(IF(TaskList2[RESPONSABLE]=$D$1,ROW(TaskList2[RESPONSABLE])-1),COUNTIF($D$3:D919,TaskList15[[#This Row],[RESPONSABLE]])-COUNTIF(TaskList1[RESPONSABLE],$D$1))),INDEX(TaskList3[THÈME],SMALL(IF(TaskList3[RESPONSABLE]=$D$1,ROW(TaskList3[RESPONSABLE])-1),COUNTIF($D$3:D919,TaskList15[[#This Row],[RESPONSABLE]])-COUNTIF(TaskList2[RESPONSABLE],$D$1)-COUNTIF(TaskList1[RESPONSABLE],$D$1))))))</f>
        <v/>
      </c>
      <c r="B919" s="10" t="str">
        <f t="array" ref="B919">IF(TaskList15[[#This Row],[RESPONSABLE]]="","",IFERROR(INDEX(TaskList1[AXE],SMALL(IF(TaskList1[RESPONSABLE]=$D$1,ROW(TaskList1[RESPONSABLE])-1),COUNTIF($D$3:D919,TaskList15[[#This Row],[RESPONSABLE]]))),IFERROR(INDEX(TaskList2[AXE],SMALL(IF(TaskList2[RESPONSABLE]=$D$1,ROW(TaskList2[RESPONSABLE])-1),COUNTIF($D$3:D919,TaskList15[[#This Row],[RESPONSABLE]])-COUNTIF(TaskList1[RESPONSABLE],$D$1))),INDEX(TaskList3[AXE],SMALL(IF(TaskList3[RESPONSABLE]=$D$1,ROW(TaskList3[RESPONSABLE])-1),COUNTIF($D$3:D919,TaskList15[[#This Row],[RESPONSABLE]])-COUNTIF(TaskList2[RESPONSABLE],$D$1)-COUNTIF(TaskList1[RESPONSABLE],$D$1))))))</f>
        <v/>
      </c>
      <c r="D919" s="12" t="str">
        <f>IF(COUNTIF($D$2:D918,$D$1)&lt;COUNTIF(TaskList2[RESPONSABLE],$D$1)+COUNTIF(TaskList3[RESPONSABLE],$D$1)+COUNTIF(TaskList1[RESPONSABLE],$D$1),$D$1,"")</f>
        <v/>
      </c>
      <c r="E919" s="13" t="str">
        <f t="array" ref="E919">IF(TaskList15[[#This Row],[RESPONSABLE]]="","",IFERROR(INDEX(TaskList1[DATE LIMITE],SMALL(IF(TaskList1[RESPONSABLE]=$D$1,ROW(TaskList1[RESPONSABLE])-1),COUNTIF($D$3:D919,TaskList15[[#This Row],[RESPONSABLE]]))),IFERROR(INDEX(TaskList2[DATE LIMITE],SMALL(IF(TaskList2[RESPONSABLE]=$D$1,ROW(TaskList2[RESPONSABLE])-1),COUNTIF($D$3:D919,TaskList15[[#This Row],[RESPONSABLE]])-COUNTIF(TaskList1[RESPONSABLE],$D$1))),INDEX(TaskList3[DATE LIMITE],SMALL(IF(TaskList3[RESPONSABLE]=$D$1,ROW(TaskList3[RESPONSABLE])-1),COUNTIF($D$3:D919,TaskList15[[#This Row],[RESPONSABLE]])-COUNTIF(TaskList2[RESPONSABLE],$D$1)-COUNTIF(TaskList1[RESPONSABLE],$D$1))))))</f>
        <v/>
      </c>
      <c r="F919" s="10" t="str">
        <f t="array" ref="F919">IF(TaskList15[[#This Row],[RESPONSABLE]]="","",IFERROR(INDEX(TaskList1[STATUT],SMALL(IF(TaskList1[RESPONSABLE]=$D$1,ROW(TaskList1[RESPONSABLE])-1),COUNTIF($D$3:D919,TaskList15[[#This Row],[RESPONSABLE]]))),IFERROR(INDEX(TaskList2[STATUT],SMALL(IF(TaskList2[RESPONSABLE]=$D$1,ROW(TaskList2[RESPONSABLE])-1),COUNTIF($D$3:D919,TaskList15[[#This Row],[RESPONSABLE]])-COUNTIF(TaskList1[RESPONSABLE],$D$1))),INDEX(TaskList3[STATUT],SMALL(IF(TaskList3[RESPONSABLE]=$D$1,ROW(TaskList3[RESPONSABLE])-1),COUNTIF($D$3:D919,TaskList15[[#This Row],[RESPONSABLE]])-COUNTIF(TaskList2[RESPONSABLE],$D$1)-COUNTIF(TaskList1[RESPONSABLE],$D$1))))))</f>
        <v/>
      </c>
    </row>
    <row r="920" spans="1:6" x14ac:dyDescent="0.3">
      <c r="A920" s="10" t="str">
        <f t="array" ref="A920">IF(TaskList15[[#This Row],[RESPONSABLE]]="","",IFERROR(INDEX(TaskList1[THÈME],SMALL(IF(TaskList1[RESPONSABLE]=$D$1,ROW(TaskList1[RESPONSABLE])-1),COUNTIF($D$3:D920,TaskList15[[#This Row],[RESPONSABLE]]))),IFERROR(INDEX(TaskList2[THÈME],SMALL(IF(TaskList2[RESPONSABLE]=$D$1,ROW(TaskList2[RESPONSABLE])-1),COUNTIF($D$3:D920,TaskList15[[#This Row],[RESPONSABLE]])-COUNTIF(TaskList1[RESPONSABLE],$D$1))),INDEX(TaskList3[THÈME],SMALL(IF(TaskList3[RESPONSABLE]=$D$1,ROW(TaskList3[RESPONSABLE])-1),COUNTIF($D$3:D920,TaskList15[[#This Row],[RESPONSABLE]])-COUNTIF(TaskList2[RESPONSABLE],$D$1)-COUNTIF(TaskList1[RESPONSABLE],$D$1))))))</f>
        <v/>
      </c>
      <c r="B920" s="10" t="str">
        <f t="array" ref="B920">IF(TaskList15[[#This Row],[RESPONSABLE]]="","",IFERROR(INDEX(TaskList1[AXE],SMALL(IF(TaskList1[RESPONSABLE]=$D$1,ROW(TaskList1[RESPONSABLE])-1),COUNTIF($D$3:D920,TaskList15[[#This Row],[RESPONSABLE]]))),IFERROR(INDEX(TaskList2[AXE],SMALL(IF(TaskList2[RESPONSABLE]=$D$1,ROW(TaskList2[RESPONSABLE])-1),COUNTIF($D$3:D920,TaskList15[[#This Row],[RESPONSABLE]])-COUNTIF(TaskList1[RESPONSABLE],$D$1))),INDEX(TaskList3[AXE],SMALL(IF(TaskList3[RESPONSABLE]=$D$1,ROW(TaskList3[RESPONSABLE])-1),COUNTIF($D$3:D920,TaskList15[[#This Row],[RESPONSABLE]])-COUNTIF(TaskList2[RESPONSABLE],$D$1)-COUNTIF(TaskList1[RESPONSABLE],$D$1))))))</f>
        <v/>
      </c>
      <c r="D920" s="12" t="str">
        <f>IF(COUNTIF($D$2:D919,$D$1)&lt;COUNTIF(TaskList2[RESPONSABLE],$D$1)+COUNTIF(TaskList3[RESPONSABLE],$D$1)+COUNTIF(TaskList1[RESPONSABLE],$D$1),$D$1,"")</f>
        <v/>
      </c>
      <c r="E920" s="13" t="str">
        <f t="array" ref="E920">IF(TaskList15[[#This Row],[RESPONSABLE]]="","",IFERROR(INDEX(TaskList1[DATE LIMITE],SMALL(IF(TaskList1[RESPONSABLE]=$D$1,ROW(TaskList1[RESPONSABLE])-1),COUNTIF($D$3:D920,TaskList15[[#This Row],[RESPONSABLE]]))),IFERROR(INDEX(TaskList2[DATE LIMITE],SMALL(IF(TaskList2[RESPONSABLE]=$D$1,ROW(TaskList2[RESPONSABLE])-1),COUNTIF($D$3:D920,TaskList15[[#This Row],[RESPONSABLE]])-COUNTIF(TaskList1[RESPONSABLE],$D$1))),INDEX(TaskList3[DATE LIMITE],SMALL(IF(TaskList3[RESPONSABLE]=$D$1,ROW(TaskList3[RESPONSABLE])-1),COUNTIF($D$3:D920,TaskList15[[#This Row],[RESPONSABLE]])-COUNTIF(TaskList2[RESPONSABLE],$D$1)-COUNTIF(TaskList1[RESPONSABLE],$D$1))))))</f>
        <v/>
      </c>
      <c r="F920" s="10" t="str">
        <f t="array" ref="F920">IF(TaskList15[[#This Row],[RESPONSABLE]]="","",IFERROR(INDEX(TaskList1[STATUT],SMALL(IF(TaskList1[RESPONSABLE]=$D$1,ROW(TaskList1[RESPONSABLE])-1),COUNTIF($D$3:D920,TaskList15[[#This Row],[RESPONSABLE]]))),IFERROR(INDEX(TaskList2[STATUT],SMALL(IF(TaskList2[RESPONSABLE]=$D$1,ROW(TaskList2[RESPONSABLE])-1),COUNTIF($D$3:D920,TaskList15[[#This Row],[RESPONSABLE]])-COUNTIF(TaskList1[RESPONSABLE],$D$1))),INDEX(TaskList3[STATUT],SMALL(IF(TaskList3[RESPONSABLE]=$D$1,ROW(TaskList3[RESPONSABLE])-1),COUNTIF($D$3:D920,TaskList15[[#This Row],[RESPONSABLE]])-COUNTIF(TaskList2[RESPONSABLE],$D$1)-COUNTIF(TaskList1[RESPONSABLE],$D$1))))))</f>
        <v/>
      </c>
    </row>
    <row r="921" spans="1:6" x14ac:dyDescent="0.3">
      <c r="A921" s="10" t="str">
        <f t="array" ref="A921">IF(TaskList15[[#This Row],[RESPONSABLE]]="","",IFERROR(INDEX(TaskList1[THÈME],SMALL(IF(TaskList1[RESPONSABLE]=$D$1,ROW(TaskList1[RESPONSABLE])-1),COUNTIF($D$3:D921,TaskList15[[#This Row],[RESPONSABLE]]))),IFERROR(INDEX(TaskList2[THÈME],SMALL(IF(TaskList2[RESPONSABLE]=$D$1,ROW(TaskList2[RESPONSABLE])-1),COUNTIF($D$3:D921,TaskList15[[#This Row],[RESPONSABLE]])-COUNTIF(TaskList1[RESPONSABLE],$D$1))),INDEX(TaskList3[THÈME],SMALL(IF(TaskList3[RESPONSABLE]=$D$1,ROW(TaskList3[RESPONSABLE])-1),COUNTIF($D$3:D921,TaskList15[[#This Row],[RESPONSABLE]])-COUNTIF(TaskList2[RESPONSABLE],$D$1)-COUNTIF(TaskList1[RESPONSABLE],$D$1))))))</f>
        <v/>
      </c>
      <c r="B921" s="10" t="str">
        <f t="array" ref="B921">IF(TaskList15[[#This Row],[RESPONSABLE]]="","",IFERROR(INDEX(TaskList1[AXE],SMALL(IF(TaskList1[RESPONSABLE]=$D$1,ROW(TaskList1[RESPONSABLE])-1),COUNTIF($D$3:D921,TaskList15[[#This Row],[RESPONSABLE]]))),IFERROR(INDEX(TaskList2[AXE],SMALL(IF(TaskList2[RESPONSABLE]=$D$1,ROW(TaskList2[RESPONSABLE])-1),COUNTIF($D$3:D921,TaskList15[[#This Row],[RESPONSABLE]])-COUNTIF(TaskList1[RESPONSABLE],$D$1))),INDEX(TaskList3[AXE],SMALL(IF(TaskList3[RESPONSABLE]=$D$1,ROW(TaskList3[RESPONSABLE])-1),COUNTIF($D$3:D921,TaskList15[[#This Row],[RESPONSABLE]])-COUNTIF(TaskList2[RESPONSABLE],$D$1)-COUNTIF(TaskList1[RESPONSABLE],$D$1))))))</f>
        <v/>
      </c>
      <c r="D921" s="12" t="str">
        <f>IF(COUNTIF($D$2:D920,$D$1)&lt;COUNTIF(TaskList2[RESPONSABLE],$D$1)+COUNTIF(TaskList3[RESPONSABLE],$D$1)+COUNTIF(TaskList1[RESPONSABLE],$D$1),$D$1,"")</f>
        <v/>
      </c>
      <c r="E921" s="13" t="str">
        <f t="array" ref="E921">IF(TaskList15[[#This Row],[RESPONSABLE]]="","",IFERROR(INDEX(TaskList1[DATE LIMITE],SMALL(IF(TaskList1[RESPONSABLE]=$D$1,ROW(TaskList1[RESPONSABLE])-1),COUNTIF($D$3:D921,TaskList15[[#This Row],[RESPONSABLE]]))),IFERROR(INDEX(TaskList2[DATE LIMITE],SMALL(IF(TaskList2[RESPONSABLE]=$D$1,ROW(TaskList2[RESPONSABLE])-1),COUNTIF($D$3:D921,TaskList15[[#This Row],[RESPONSABLE]])-COUNTIF(TaskList1[RESPONSABLE],$D$1))),INDEX(TaskList3[DATE LIMITE],SMALL(IF(TaskList3[RESPONSABLE]=$D$1,ROW(TaskList3[RESPONSABLE])-1),COUNTIF($D$3:D921,TaskList15[[#This Row],[RESPONSABLE]])-COUNTIF(TaskList2[RESPONSABLE],$D$1)-COUNTIF(TaskList1[RESPONSABLE],$D$1))))))</f>
        <v/>
      </c>
      <c r="F921" s="10" t="str">
        <f t="array" ref="F921">IF(TaskList15[[#This Row],[RESPONSABLE]]="","",IFERROR(INDEX(TaskList1[STATUT],SMALL(IF(TaskList1[RESPONSABLE]=$D$1,ROW(TaskList1[RESPONSABLE])-1),COUNTIF($D$3:D921,TaskList15[[#This Row],[RESPONSABLE]]))),IFERROR(INDEX(TaskList2[STATUT],SMALL(IF(TaskList2[RESPONSABLE]=$D$1,ROW(TaskList2[RESPONSABLE])-1),COUNTIF($D$3:D921,TaskList15[[#This Row],[RESPONSABLE]])-COUNTIF(TaskList1[RESPONSABLE],$D$1))),INDEX(TaskList3[STATUT],SMALL(IF(TaskList3[RESPONSABLE]=$D$1,ROW(TaskList3[RESPONSABLE])-1),COUNTIF($D$3:D921,TaskList15[[#This Row],[RESPONSABLE]])-COUNTIF(TaskList2[RESPONSABLE],$D$1)-COUNTIF(TaskList1[RESPONSABLE],$D$1))))))</f>
        <v/>
      </c>
    </row>
    <row r="922" spans="1:6" x14ac:dyDescent="0.3">
      <c r="A922" s="10" t="str">
        <f t="array" ref="A922">IF(TaskList15[[#This Row],[RESPONSABLE]]="","",IFERROR(INDEX(TaskList1[THÈME],SMALL(IF(TaskList1[RESPONSABLE]=$D$1,ROW(TaskList1[RESPONSABLE])-1),COUNTIF($D$3:D922,TaskList15[[#This Row],[RESPONSABLE]]))),IFERROR(INDEX(TaskList2[THÈME],SMALL(IF(TaskList2[RESPONSABLE]=$D$1,ROW(TaskList2[RESPONSABLE])-1),COUNTIF($D$3:D922,TaskList15[[#This Row],[RESPONSABLE]])-COUNTIF(TaskList1[RESPONSABLE],$D$1))),INDEX(TaskList3[THÈME],SMALL(IF(TaskList3[RESPONSABLE]=$D$1,ROW(TaskList3[RESPONSABLE])-1),COUNTIF($D$3:D922,TaskList15[[#This Row],[RESPONSABLE]])-COUNTIF(TaskList2[RESPONSABLE],$D$1)-COUNTIF(TaskList1[RESPONSABLE],$D$1))))))</f>
        <v/>
      </c>
      <c r="B922" s="10" t="str">
        <f t="array" ref="B922">IF(TaskList15[[#This Row],[RESPONSABLE]]="","",IFERROR(INDEX(TaskList1[AXE],SMALL(IF(TaskList1[RESPONSABLE]=$D$1,ROW(TaskList1[RESPONSABLE])-1),COUNTIF($D$3:D922,TaskList15[[#This Row],[RESPONSABLE]]))),IFERROR(INDEX(TaskList2[AXE],SMALL(IF(TaskList2[RESPONSABLE]=$D$1,ROW(TaskList2[RESPONSABLE])-1),COUNTIF($D$3:D922,TaskList15[[#This Row],[RESPONSABLE]])-COUNTIF(TaskList1[RESPONSABLE],$D$1))),INDEX(TaskList3[AXE],SMALL(IF(TaskList3[RESPONSABLE]=$D$1,ROW(TaskList3[RESPONSABLE])-1),COUNTIF($D$3:D922,TaskList15[[#This Row],[RESPONSABLE]])-COUNTIF(TaskList2[RESPONSABLE],$D$1)-COUNTIF(TaskList1[RESPONSABLE],$D$1))))))</f>
        <v/>
      </c>
      <c r="D922" s="12" t="str">
        <f>IF(COUNTIF($D$2:D921,$D$1)&lt;COUNTIF(TaskList2[RESPONSABLE],$D$1)+COUNTIF(TaskList3[RESPONSABLE],$D$1)+COUNTIF(TaskList1[RESPONSABLE],$D$1),$D$1,"")</f>
        <v/>
      </c>
      <c r="E922" s="13" t="str">
        <f t="array" ref="E922">IF(TaskList15[[#This Row],[RESPONSABLE]]="","",IFERROR(INDEX(TaskList1[DATE LIMITE],SMALL(IF(TaskList1[RESPONSABLE]=$D$1,ROW(TaskList1[RESPONSABLE])-1),COUNTIF($D$3:D922,TaskList15[[#This Row],[RESPONSABLE]]))),IFERROR(INDEX(TaskList2[DATE LIMITE],SMALL(IF(TaskList2[RESPONSABLE]=$D$1,ROW(TaskList2[RESPONSABLE])-1),COUNTIF($D$3:D922,TaskList15[[#This Row],[RESPONSABLE]])-COUNTIF(TaskList1[RESPONSABLE],$D$1))),INDEX(TaskList3[DATE LIMITE],SMALL(IF(TaskList3[RESPONSABLE]=$D$1,ROW(TaskList3[RESPONSABLE])-1),COUNTIF($D$3:D922,TaskList15[[#This Row],[RESPONSABLE]])-COUNTIF(TaskList2[RESPONSABLE],$D$1)-COUNTIF(TaskList1[RESPONSABLE],$D$1))))))</f>
        <v/>
      </c>
      <c r="F922" s="10" t="str">
        <f t="array" ref="F922">IF(TaskList15[[#This Row],[RESPONSABLE]]="","",IFERROR(INDEX(TaskList1[STATUT],SMALL(IF(TaskList1[RESPONSABLE]=$D$1,ROW(TaskList1[RESPONSABLE])-1),COUNTIF($D$3:D922,TaskList15[[#This Row],[RESPONSABLE]]))),IFERROR(INDEX(TaskList2[STATUT],SMALL(IF(TaskList2[RESPONSABLE]=$D$1,ROW(TaskList2[RESPONSABLE])-1),COUNTIF($D$3:D922,TaskList15[[#This Row],[RESPONSABLE]])-COUNTIF(TaskList1[RESPONSABLE],$D$1))),INDEX(TaskList3[STATUT],SMALL(IF(TaskList3[RESPONSABLE]=$D$1,ROW(TaskList3[RESPONSABLE])-1),COUNTIF($D$3:D922,TaskList15[[#This Row],[RESPONSABLE]])-COUNTIF(TaskList2[RESPONSABLE],$D$1)-COUNTIF(TaskList1[RESPONSABLE],$D$1))))))</f>
        <v/>
      </c>
    </row>
    <row r="923" spans="1:6" x14ac:dyDescent="0.3">
      <c r="A923" s="10" t="str">
        <f t="array" ref="A923">IF(TaskList15[[#This Row],[RESPONSABLE]]="","",IFERROR(INDEX(TaskList1[THÈME],SMALL(IF(TaskList1[RESPONSABLE]=$D$1,ROW(TaskList1[RESPONSABLE])-1),COUNTIF($D$3:D923,TaskList15[[#This Row],[RESPONSABLE]]))),IFERROR(INDEX(TaskList2[THÈME],SMALL(IF(TaskList2[RESPONSABLE]=$D$1,ROW(TaskList2[RESPONSABLE])-1),COUNTIF($D$3:D923,TaskList15[[#This Row],[RESPONSABLE]])-COUNTIF(TaskList1[RESPONSABLE],$D$1))),INDEX(TaskList3[THÈME],SMALL(IF(TaskList3[RESPONSABLE]=$D$1,ROW(TaskList3[RESPONSABLE])-1),COUNTIF($D$3:D923,TaskList15[[#This Row],[RESPONSABLE]])-COUNTIF(TaskList2[RESPONSABLE],$D$1)-COUNTIF(TaskList1[RESPONSABLE],$D$1))))))</f>
        <v/>
      </c>
      <c r="B923" s="10" t="str">
        <f t="array" ref="B923">IF(TaskList15[[#This Row],[RESPONSABLE]]="","",IFERROR(INDEX(TaskList1[AXE],SMALL(IF(TaskList1[RESPONSABLE]=$D$1,ROW(TaskList1[RESPONSABLE])-1),COUNTIF($D$3:D923,TaskList15[[#This Row],[RESPONSABLE]]))),IFERROR(INDEX(TaskList2[AXE],SMALL(IF(TaskList2[RESPONSABLE]=$D$1,ROW(TaskList2[RESPONSABLE])-1),COUNTIF($D$3:D923,TaskList15[[#This Row],[RESPONSABLE]])-COUNTIF(TaskList1[RESPONSABLE],$D$1))),INDEX(TaskList3[AXE],SMALL(IF(TaskList3[RESPONSABLE]=$D$1,ROW(TaskList3[RESPONSABLE])-1),COUNTIF($D$3:D923,TaskList15[[#This Row],[RESPONSABLE]])-COUNTIF(TaskList2[RESPONSABLE],$D$1)-COUNTIF(TaskList1[RESPONSABLE],$D$1))))))</f>
        <v/>
      </c>
      <c r="D923" s="12" t="str">
        <f>IF(COUNTIF($D$2:D922,$D$1)&lt;COUNTIF(TaskList2[RESPONSABLE],$D$1)+COUNTIF(TaskList3[RESPONSABLE],$D$1)+COUNTIF(TaskList1[RESPONSABLE],$D$1),$D$1,"")</f>
        <v/>
      </c>
      <c r="E923" s="13" t="str">
        <f t="array" ref="E923">IF(TaskList15[[#This Row],[RESPONSABLE]]="","",IFERROR(INDEX(TaskList1[DATE LIMITE],SMALL(IF(TaskList1[RESPONSABLE]=$D$1,ROW(TaskList1[RESPONSABLE])-1),COUNTIF($D$3:D923,TaskList15[[#This Row],[RESPONSABLE]]))),IFERROR(INDEX(TaskList2[DATE LIMITE],SMALL(IF(TaskList2[RESPONSABLE]=$D$1,ROW(TaskList2[RESPONSABLE])-1),COUNTIF($D$3:D923,TaskList15[[#This Row],[RESPONSABLE]])-COUNTIF(TaskList1[RESPONSABLE],$D$1))),INDEX(TaskList3[DATE LIMITE],SMALL(IF(TaskList3[RESPONSABLE]=$D$1,ROW(TaskList3[RESPONSABLE])-1),COUNTIF($D$3:D923,TaskList15[[#This Row],[RESPONSABLE]])-COUNTIF(TaskList2[RESPONSABLE],$D$1)-COUNTIF(TaskList1[RESPONSABLE],$D$1))))))</f>
        <v/>
      </c>
      <c r="F923" s="10" t="str">
        <f t="array" ref="F923">IF(TaskList15[[#This Row],[RESPONSABLE]]="","",IFERROR(INDEX(TaskList1[STATUT],SMALL(IF(TaskList1[RESPONSABLE]=$D$1,ROW(TaskList1[RESPONSABLE])-1),COUNTIF($D$3:D923,TaskList15[[#This Row],[RESPONSABLE]]))),IFERROR(INDEX(TaskList2[STATUT],SMALL(IF(TaskList2[RESPONSABLE]=$D$1,ROW(TaskList2[RESPONSABLE])-1),COUNTIF($D$3:D923,TaskList15[[#This Row],[RESPONSABLE]])-COUNTIF(TaskList1[RESPONSABLE],$D$1))),INDEX(TaskList3[STATUT],SMALL(IF(TaskList3[RESPONSABLE]=$D$1,ROW(TaskList3[RESPONSABLE])-1),COUNTIF($D$3:D923,TaskList15[[#This Row],[RESPONSABLE]])-COUNTIF(TaskList2[RESPONSABLE],$D$1)-COUNTIF(TaskList1[RESPONSABLE],$D$1))))))</f>
        <v/>
      </c>
    </row>
    <row r="924" spans="1:6" x14ac:dyDescent="0.3">
      <c r="A924" s="10" t="str">
        <f t="array" ref="A924">IF(TaskList15[[#This Row],[RESPONSABLE]]="","",IFERROR(INDEX(TaskList1[THÈME],SMALL(IF(TaskList1[RESPONSABLE]=$D$1,ROW(TaskList1[RESPONSABLE])-1),COUNTIF($D$3:D924,TaskList15[[#This Row],[RESPONSABLE]]))),IFERROR(INDEX(TaskList2[THÈME],SMALL(IF(TaskList2[RESPONSABLE]=$D$1,ROW(TaskList2[RESPONSABLE])-1),COUNTIF($D$3:D924,TaskList15[[#This Row],[RESPONSABLE]])-COUNTIF(TaskList1[RESPONSABLE],$D$1))),INDEX(TaskList3[THÈME],SMALL(IF(TaskList3[RESPONSABLE]=$D$1,ROW(TaskList3[RESPONSABLE])-1),COUNTIF($D$3:D924,TaskList15[[#This Row],[RESPONSABLE]])-COUNTIF(TaskList2[RESPONSABLE],$D$1)-COUNTIF(TaskList1[RESPONSABLE],$D$1))))))</f>
        <v/>
      </c>
      <c r="B924" s="10" t="str">
        <f t="array" ref="B924">IF(TaskList15[[#This Row],[RESPONSABLE]]="","",IFERROR(INDEX(TaskList1[AXE],SMALL(IF(TaskList1[RESPONSABLE]=$D$1,ROW(TaskList1[RESPONSABLE])-1),COUNTIF($D$3:D924,TaskList15[[#This Row],[RESPONSABLE]]))),IFERROR(INDEX(TaskList2[AXE],SMALL(IF(TaskList2[RESPONSABLE]=$D$1,ROW(TaskList2[RESPONSABLE])-1),COUNTIF($D$3:D924,TaskList15[[#This Row],[RESPONSABLE]])-COUNTIF(TaskList1[RESPONSABLE],$D$1))),INDEX(TaskList3[AXE],SMALL(IF(TaskList3[RESPONSABLE]=$D$1,ROW(TaskList3[RESPONSABLE])-1),COUNTIF($D$3:D924,TaskList15[[#This Row],[RESPONSABLE]])-COUNTIF(TaskList2[RESPONSABLE],$D$1)-COUNTIF(TaskList1[RESPONSABLE],$D$1))))))</f>
        <v/>
      </c>
      <c r="D924" s="12" t="str">
        <f>IF(COUNTIF($D$2:D923,$D$1)&lt;COUNTIF(TaskList2[RESPONSABLE],$D$1)+COUNTIF(TaskList3[RESPONSABLE],$D$1)+COUNTIF(TaskList1[RESPONSABLE],$D$1),$D$1,"")</f>
        <v/>
      </c>
      <c r="E924" s="13" t="str">
        <f t="array" ref="E924">IF(TaskList15[[#This Row],[RESPONSABLE]]="","",IFERROR(INDEX(TaskList1[DATE LIMITE],SMALL(IF(TaskList1[RESPONSABLE]=$D$1,ROW(TaskList1[RESPONSABLE])-1),COUNTIF($D$3:D924,TaskList15[[#This Row],[RESPONSABLE]]))),IFERROR(INDEX(TaskList2[DATE LIMITE],SMALL(IF(TaskList2[RESPONSABLE]=$D$1,ROW(TaskList2[RESPONSABLE])-1),COUNTIF($D$3:D924,TaskList15[[#This Row],[RESPONSABLE]])-COUNTIF(TaskList1[RESPONSABLE],$D$1))),INDEX(TaskList3[DATE LIMITE],SMALL(IF(TaskList3[RESPONSABLE]=$D$1,ROW(TaskList3[RESPONSABLE])-1),COUNTIF($D$3:D924,TaskList15[[#This Row],[RESPONSABLE]])-COUNTIF(TaskList2[RESPONSABLE],$D$1)-COUNTIF(TaskList1[RESPONSABLE],$D$1))))))</f>
        <v/>
      </c>
      <c r="F924" s="10" t="str">
        <f t="array" ref="F924">IF(TaskList15[[#This Row],[RESPONSABLE]]="","",IFERROR(INDEX(TaskList1[STATUT],SMALL(IF(TaskList1[RESPONSABLE]=$D$1,ROW(TaskList1[RESPONSABLE])-1),COUNTIF($D$3:D924,TaskList15[[#This Row],[RESPONSABLE]]))),IFERROR(INDEX(TaskList2[STATUT],SMALL(IF(TaskList2[RESPONSABLE]=$D$1,ROW(TaskList2[RESPONSABLE])-1),COUNTIF($D$3:D924,TaskList15[[#This Row],[RESPONSABLE]])-COUNTIF(TaskList1[RESPONSABLE],$D$1))),INDEX(TaskList3[STATUT],SMALL(IF(TaskList3[RESPONSABLE]=$D$1,ROW(TaskList3[RESPONSABLE])-1),COUNTIF($D$3:D924,TaskList15[[#This Row],[RESPONSABLE]])-COUNTIF(TaskList2[RESPONSABLE],$D$1)-COUNTIF(TaskList1[RESPONSABLE],$D$1))))))</f>
        <v/>
      </c>
    </row>
    <row r="925" spans="1:6" x14ac:dyDescent="0.3">
      <c r="A925" s="10" t="str">
        <f t="array" ref="A925">IF(TaskList15[[#This Row],[RESPONSABLE]]="","",IFERROR(INDEX(TaskList1[THÈME],SMALL(IF(TaskList1[RESPONSABLE]=$D$1,ROW(TaskList1[RESPONSABLE])-1),COUNTIF($D$3:D925,TaskList15[[#This Row],[RESPONSABLE]]))),IFERROR(INDEX(TaskList2[THÈME],SMALL(IF(TaskList2[RESPONSABLE]=$D$1,ROW(TaskList2[RESPONSABLE])-1),COUNTIF($D$3:D925,TaskList15[[#This Row],[RESPONSABLE]])-COUNTIF(TaskList1[RESPONSABLE],$D$1))),INDEX(TaskList3[THÈME],SMALL(IF(TaskList3[RESPONSABLE]=$D$1,ROW(TaskList3[RESPONSABLE])-1),COUNTIF($D$3:D925,TaskList15[[#This Row],[RESPONSABLE]])-COUNTIF(TaskList2[RESPONSABLE],$D$1)-COUNTIF(TaskList1[RESPONSABLE],$D$1))))))</f>
        <v/>
      </c>
      <c r="B925" s="10" t="str">
        <f t="array" ref="B925">IF(TaskList15[[#This Row],[RESPONSABLE]]="","",IFERROR(INDEX(TaskList1[AXE],SMALL(IF(TaskList1[RESPONSABLE]=$D$1,ROW(TaskList1[RESPONSABLE])-1),COUNTIF($D$3:D925,TaskList15[[#This Row],[RESPONSABLE]]))),IFERROR(INDEX(TaskList2[AXE],SMALL(IF(TaskList2[RESPONSABLE]=$D$1,ROW(TaskList2[RESPONSABLE])-1),COUNTIF($D$3:D925,TaskList15[[#This Row],[RESPONSABLE]])-COUNTIF(TaskList1[RESPONSABLE],$D$1))),INDEX(TaskList3[AXE],SMALL(IF(TaskList3[RESPONSABLE]=$D$1,ROW(TaskList3[RESPONSABLE])-1),COUNTIF($D$3:D925,TaskList15[[#This Row],[RESPONSABLE]])-COUNTIF(TaskList2[RESPONSABLE],$D$1)-COUNTIF(TaskList1[RESPONSABLE],$D$1))))))</f>
        <v/>
      </c>
      <c r="D925" s="12" t="str">
        <f>IF(COUNTIF($D$2:D924,$D$1)&lt;COUNTIF(TaskList2[RESPONSABLE],$D$1)+COUNTIF(TaskList3[RESPONSABLE],$D$1)+COUNTIF(TaskList1[RESPONSABLE],$D$1),$D$1,"")</f>
        <v/>
      </c>
      <c r="E925" s="13" t="str">
        <f t="array" ref="E925">IF(TaskList15[[#This Row],[RESPONSABLE]]="","",IFERROR(INDEX(TaskList1[DATE LIMITE],SMALL(IF(TaskList1[RESPONSABLE]=$D$1,ROW(TaskList1[RESPONSABLE])-1),COUNTIF($D$3:D925,TaskList15[[#This Row],[RESPONSABLE]]))),IFERROR(INDEX(TaskList2[DATE LIMITE],SMALL(IF(TaskList2[RESPONSABLE]=$D$1,ROW(TaskList2[RESPONSABLE])-1),COUNTIF($D$3:D925,TaskList15[[#This Row],[RESPONSABLE]])-COUNTIF(TaskList1[RESPONSABLE],$D$1))),INDEX(TaskList3[DATE LIMITE],SMALL(IF(TaskList3[RESPONSABLE]=$D$1,ROW(TaskList3[RESPONSABLE])-1),COUNTIF($D$3:D925,TaskList15[[#This Row],[RESPONSABLE]])-COUNTIF(TaskList2[RESPONSABLE],$D$1)-COUNTIF(TaskList1[RESPONSABLE],$D$1))))))</f>
        <v/>
      </c>
      <c r="F925" s="10" t="str">
        <f t="array" ref="F925">IF(TaskList15[[#This Row],[RESPONSABLE]]="","",IFERROR(INDEX(TaskList1[STATUT],SMALL(IF(TaskList1[RESPONSABLE]=$D$1,ROW(TaskList1[RESPONSABLE])-1),COUNTIF($D$3:D925,TaskList15[[#This Row],[RESPONSABLE]]))),IFERROR(INDEX(TaskList2[STATUT],SMALL(IF(TaskList2[RESPONSABLE]=$D$1,ROW(TaskList2[RESPONSABLE])-1),COUNTIF($D$3:D925,TaskList15[[#This Row],[RESPONSABLE]])-COUNTIF(TaskList1[RESPONSABLE],$D$1))),INDEX(TaskList3[STATUT],SMALL(IF(TaskList3[RESPONSABLE]=$D$1,ROW(TaskList3[RESPONSABLE])-1),COUNTIF($D$3:D925,TaskList15[[#This Row],[RESPONSABLE]])-COUNTIF(TaskList2[RESPONSABLE],$D$1)-COUNTIF(TaskList1[RESPONSABLE],$D$1))))))</f>
        <v/>
      </c>
    </row>
    <row r="926" spans="1:6" x14ac:dyDescent="0.3">
      <c r="A926" s="10" t="str">
        <f t="array" ref="A926">IF(TaskList15[[#This Row],[RESPONSABLE]]="","",IFERROR(INDEX(TaskList1[THÈME],SMALL(IF(TaskList1[RESPONSABLE]=$D$1,ROW(TaskList1[RESPONSABLE])-1),COUNTIF($D$3:D926,TaskList15[[#This Row],[RESPONSABLE]]))),IFERROR(INDEX(TaskList2[THÈME],SMALL(IF(TaskList2[RESPONSABLE]=$D$1,ROW(TaskList2[RESPONSABLE])-1),COUNTIF($D$3:D926,TaskList15[[#This Row],[RESPONSABLE]])-COUNTIF(TaskList1[RESPONSABLE],$D$1))),INDEX(TaskList3[THÈME],SMALL(IF(TaskList3[RESPONSABLE]=$D$1,ROW(TaskList3[RESPONSABLE])-1),COUNTIF($D$3:D926,TaskList15[[#This Row],[RESPONSABLE]])-COUNTIF(TaskList2[RESPONSABLE],$D$1)-COUNTIF(TaskList1[RESPONSABLE],$D$1))))))</f>
        <v/>
      </c>
      <c r="B926" s="10" t="str">
        <f t="array" ref="B926">IF(TaskList15[[#This Row],[RESPONSABLE]]="","",IFERROR(INDEX(TaskList1[AXE],SMALL(IF(TaskList1[RESPONSABLE]=$D$1,ROW(TaskList1[RESPONSABLE])-1),COUNTIF($D$3:D926,TaskList15[[#This Row],[RESPONSABLE]]))),IFERROR(INDEX(TaskList2[AXE],SMALL(IF(TaskList2[RESPONSABLE]=$D$1,ROW(TaskList2[RESPONSABLE])-1),COUNTIF($D$3:D926,TaskList15[[#This Row],[RESPONSABLE]])-COUNTIF(TaskList1[RESPONSABLE],$D$1))),INDEX(TaskList3[AXE],SMALL(IF(TaskList3[RESPONSABLE]=$D$1,ROW(TaskList3[RESPONSABLE])-1),COUNTIF($D$3:D926,TaskList15[[#This Row],[RESPONSABLE]])-COUNTIF(TaskList2[RESPONSABLE],$D$1)-COUNTIF(TaskList1[RESPONSABLE],$D$1))))))</f>
        <v/>
      </c>
      <c r="D926" s="12" t="str">
        <f>IF(COUNTIF($D$2:D925,$D$1)&lt;COUNTIF(TaskList2[RESPONSABLE],$D$1)+COUNTIF(TaskList3[RESPONSABLE],$D$1)+COUNTIF(TaskList1[RESPONSABLE],$D$1),$D$1,"")</f>
        <v/>
      </c>
      <c r="E926" s="13" t="str">
        <f t="array" ref="E926">IF(TaskList15[[#This Row],[RESPONSABLE]]="","",IFERROR(INDEX(TaskList1[DATE LIMITE],SMALL(IF(TaskList1[RESPONSABLE]=$D$1,ROW(TaskList1[RESPONSABLE])-1),COUNTIF($D$3:D926,TaskList15[[#This Row],[RESPONSABLE]]))),IFERROR(INDEX(TaskList2[DATE LIMITE],SMALL(IF(TaskList2[RESPONSABLE]=$D$1,ROW(TaskList2[RESPONSABLE])-1),COUNTIF($D$3:D926,TaskList15[[#This Row],[RESPONSABLE]])-COUNTIF(TaskList1[RESPONSABLE],$D$1))),INDEX(TaskList3[DATE LIMITE],SMALL(IF(TaskList3[RESPONSABLE]=$D$1,ROW(TaskList3[RESPONSABLE])-1),COUNTIF($D$3:D926,TaskList15[[#This Row],[RESPONSABLE]])-COUNTIF(TaskList2[RESPONSABLE],$D$1)-COUNTIF(TaskList1[RESPONSABLE],$D$1))))))</f>
        <v/>
      </c>
      <c r="F926" s="10" t="str">
        <f t="array" ref="F926">IF(TaskList15[[#This Row],[RESPONSABLE]]="","",IFERROR(INDEX(TaskList1[STATUT],SMALL(IF(TaskList1[RESPONSABLE]=$D$1,ROW(TaskList1[RESPONSABLE])-1),COUNTIF($D$3:D926,TaskList15[[#This Row],[RESPONSABLE]]))),IFERROR(INDEX(TaskList2[STATUT],SMALL(IF(TaskList2[RESPONSABLE]=$D$1,ROW(TaskList2[RESPONSABLE])-1),COUNTIF($D$3:D926,TaskList15[[#This Row],[RESPONSABLE]])-COUNTIF(TaskList1[RESPONSABLE],$D$1))),INDEX(TaskList3[STATUT],SMALL(IF(TaskList3[RESPONSABLE]=$D$1,ROW(TaskList3[RESPONSABLE])-1),COUNTIF($D$3:D926,TaskList15[[#This Row],[RESPONSABLE]])-COUNTIF(TaskList2[RESPONSABLE],$D$1)-COUNTIF(TaskList1[RESPONSABLE],$D$1))))))</f>
        <v/>
      </c>
    </row>
    <row r="927" spans="1:6" x14ac:dyDescent="0.3">
      <c r="A927" s="10" t="str">
        <f t="array" ref="A927">IF(TaskList15[[#This Row],[RESPONSABLE]]="","",IFERROR(INDEX(TaskList1[THÈME],SMALL(IF(TaskList1[RESPONSABLE]=$D$1,ROW(TaskList1[RESPONSABLE])-1),COUNTIF($D$3:D927,TaskList15[[#This Row],[RESPONSABLE]]))),IFERROR(INDEX(TaskList2[THÈME],SMALL(IF(TaskList2[RESPONSABLE]=$D$1,ROW(TaskList2[RESPONSABLE])-1),COUNTIF($D$3:D927,TaskList15[[#This Row],[RESPONSABLE]])-COUNTIF(TaskList1[RESPONSABLE],$D$1))),INDEX(TaskList3[THÈME],SMALL(IF(TaskList3[RESPONSABLE]=$D$1,ROW(TaskList3[RESPONSABLE])-1),COUNTIF($D$3:D927,TaskList15[[#This Row],[RESPONSABLE]])-COUNTIF(TaskList2[RESPONSABLE],$D$1)-COUNTIF(TaskList1[RESPONSABLE],$D$1))))))</f>
        <v/>
      </c>
      <c r="B927" s="10" t="str">
        <f t="array" ref="B927">IF(TaskList15[[#This Row],[RESPONSABLE]]="","",IFERROR(INDEX(TaskList1[AXE],SMALL(IF(TaskList1[RESPONSABLE]=$D$1,ROW(TaskList1[RESPONSABLE])-1),COUNTIF($D$3:D927,TaskList15[[#This Row],[RESPONSABLE]]))),IFERROR(INDEX(TaskList2[AXE],SMALL(IF(TaskList2[RESPONSABLE]=$D$1,ROW(TaskList2[RESPONSABLE])-1),COUNTIF($D$3:D927,TaskList15[[#This Row],[RESPONSABLE]])-COUNTIF(TaskList1[RESPONSABLE],$D$1))),INDEX(TaskList3[AXE],SMALL(IF(TaskList3[RESPONSABLE]=$D$1,ROW(TaskList3[RESPONSABLE])-1),COUNTIF($D$3:D927,TaskList15[[#This Row],[RESPONSABLE]])-COUNTIF(TaskList2[RESPONSABLE],$D$1)-COUNTIF(TaskList1[RESPONSABLE],$D$1))))))</f>
        <v/>
      </c>
      <c r="D927" s="12" t="str">
        <f>IF(COUNTIF($D$2:D926,$D$1)&lt;COUNTIF(TaskList2[RESPONSABLE],$D$1)+COUNTIF(TaskList3[RESPONSABLE],$D$1)+COUNTIF(TaskList1[RESPONSABLE],$D$1),$D$1,"")</f>
        <v/>
      </c>
      <c r="E927" s="13" t="str">
        <f t="array" ref="E927">IF(TaskList15[[#This Row],[RESPONSABLE]]="","",IFERROR(INDEX(TaskList1[DATE LIMITE],SMALL(IF(TaskList1[RESPONSABLE]=$D$1,ROW(TaskList1[RESPONSABLE])-1),COUNTIF($D$3:D927,TaskList15[[#This Row],[RESPONSABLE]]))),IFERROR(INDEX(TaskList2[DATE LIMITE],SMALL(IF(TaskList2[RESPONSABLE]=$D$1,ROW(TaskList2[RESPONSABLE])-1),COUNTIF($D$3:D927,TaskList15[[#This Row],[RESPONSABLE]])-COUNTIF(TaskList1[RESPONSABLE],$D$1))),INDEX(TaskList3[DATE LIMITE],SMALL(IF(TaskList3[RESPONSABLE]=$D$1,ROW(TaskList3[RESPONSABLE])-1),COUNTIF($D$3:D927,TaskList15[[#This Row],[RESPONSABLE]])-COUNTIF(TaskList2[RESPONSABLE],$D$1)-COUNTIF(TaskList1[RESPONSABLE],$D$1))))))</f>
        <v/>
      </c>
      <c r="F927" s="10" t="str">
        <f t="array" ref="F927">IF(TaskList15[[#This Row],[RESPONSABLE]]="","",IFERROR(INDEX(TaskList1[STATUT],SMALL(IF(TaskList1[RESPONSABLE]=$D$1,ROW(TaskList1[RESPONSABLE])-1),COUNTIF($D$3:D927,TaskList15[[#This Row],[RESPONSABLE]]))),IFERROR(INDEX(TaskList2[STATUT],SMALL(IF(TaskList2[RESPONSABLE]=$D$1,ROW(TaskList2[RESPONSABLE])-1),COUNTIF($D$3:D927,TaskList15[[#This Row],[RESPONSABLE]])-COUNTIF(TaskList1[RESPONSABLE],$D$1))),INDEX(TaskList3[STATUT],SMALL(IF(TaskList3[RESPONSABLE]=$D$1,ROW(TaskList3[RESPONSABLE])-1),COUNTIF($D$3:D927,TaskList15[[#This Row],[RESPONSABLE]])-COUNTIF(TaskList2[RESPONSABLE],$D$1)-COUNTIF(TaskList1[RESPONSABLE],$D$1))))))</f>
        <v/>
      </c>
    </row>
    <row r="928" spans="1:6" x14ac:dyDescent="0.3">
      <c r="A928" s="10" t="str">
        <f t="array" ref="A928">IF(TaskList15[[#This Row],[RESPONSABLE]]="","",IFERROR(INDEX(TaskList1[THÈME],SMALL(IF(TaskList1[RESPONSABLE]=$D$1,ROW(TaskList1[RESPONSABLE])-1),COUNTIF($D$3:D928,TaskList15[[#This Row],[RESPONSABLE]]))),IFERROR(INDEX(TaskList2[THÈME],SMALL(IF(TaskList2[RESPONSABLE]=$D$1,ROW(TaskList2[RESPONSABLE])-1),COUNTIF($D$3:D928,TaskList15[[#This Row],[RESPONSABLE]])-COUNTIF(TaskList1[RESPONSABLE],$D$1))),INDEX(TaskList3[THÈME],SMALL(IF(TaskList3[RESPONSABLE]=$D$1,ROW(TaskList3[RESPONSABLE])-1),COUNTIF($D$3:D928,TaskList15[[#This Row],[RESPONSABLE]])-COUNTIF(TaskList2[RESPONSABLE],$D$1)-COUNTIF(TaskList1[RESPONSABLE],$D$1))))))</f>
        <v/>
      </c>
      <c r="B928" s="10" t="str">
        <f t="array" ref="B928">IF(TaskList15[[#This Row],[RESPONSABLE]]="","",IFERROR(INDEX(TaskList1[AXE],SMALL(IF(TaskList1[RESPONSABLE]=$D$1,ROW(TaskList1[RESPONSABLE])-1),COUNTIF($D$3:D928,TaskList15[[#This Row],[RESPONSABLE]]))),IFERROR(INDEX(TaskList2[AXE],SMALL(IF(TaskList2[RESPONSABLE]=$D$1,ROW(TaskList2[RESPONSABLE])-1),COUNTIF($D$3:D928,TaskList15[[#This Row],[RESPONSABLE]])-COUNTIF(TaskList1[RESPONSABLE],$D$1))),INDEX(TaskList3[AXE],SMALL(IF(TaskList3[RESPONSABLE]=$D$1,ROW(TaskList3[RESPONSABLE])-1),COUNTIF($D$3:D928,TaskList15[[#This Row],[RESPONSABLE]])-COUNTIF(TaskList2[RESPONSABLE],$D$1)-COUNTIF(TaskList1[RESPONSABLE],$D$1))))))</f>
        <v/>
      </c>
      <c r="D928" s="12" t="str">
        <f>IF(COUNTIF($D$2:D927,$D$1)&lt;COUNTIF(TaskList2[RESPONSABLE],$D$1)+COUNTIF(TaskList3[RESPONSABLE],$D$1)+COUNTIF(TaskList1[RESPONSABLE],$D$1),$D$1,"")</f>
        <v/>
      </c>
      <c r="E928" s="13" t="str">
        <f t="array" ref="E928">IF(TaskList15[[#This Row],[RESPONSABLE]]="","",IFERROR(INDEX(TaskList1[DATE LIMITE],SMALL(IF(TaskList1[RESPONSABLE]=$D$1,ROW(TaskList1[RESPONSABLE])-1),COUNTIF($D$3:D928,TaskList15[[#This Row],[RESPONSABLE]]))),IFERROR(INDEX(TaskList2[DATE LIMITE],SMALL(IF(TaskList2[RESPONSABLE]=$D$1,ROW(TaskList2[RESPONSABLE])-1),COUNTIF($D$3:D928,TaskList15[[#This Row],[RESPONSABLE]])-COUNTIF(TaskList1[RESPONSABLE],$D$1))),INDEX(TaskList3[DATE LIMITE],SMALL(IF(TaskList3[RESPONSABLE]=$D$1,ROW(TaskList3[RESPONSABLE])-1),COUNTIF($D$3:D928,TaskList15[[#This Row],[RESPONSABLE]])-COUNTIF(TaskList2[RESPONSABLE],$D$1)-COUNTIF(TaskList1[RESPONSABLE],$D$1))))))</f>
        <v/>
      </c>
      <c r="F928" s="10" t="str">
        <f t="array" ref="F928">IF(TaskList15[[#This Row],[RESPONSABLE]]="","",IFERROR(INDEX(TaskList1[STATUT],SMALL(IF(TaskList1[RESPONSABLE]=$D$1,ROW(TaskList1[RESPONSABLE])-1),COUNTIF($D$3:D928,TaskList15[[#This Row],[RESPONSABLE]]))),IFERROR(INDEX(TaskList2[STATUT],SMALL(IF(TaskList2[RESPONSABLE]=$D$1,ROW(TaskList2[RESPONSABLE])-1),COUNTIF($D$3:D928,TaskList15[[#This Row],[RESPONSABLE]])-COUNTIF(TaskList1[RESPONSABLE],$D$1))),INDEX(TaskList3[STATUT],SMALL(IF(TaskList3[RESPONSABLE]=$D$1,ROW(TaskList3[RESPONSABLE])-1),COUNTIF($D$3:D928,TaskList15[[#This Row],[RESPONSABLE]])-COUNTIF(TaskList2[RESPONSABLE],$D$1)-COUNTIF(TaskList1[RESPONSABLE],$D$1))))))</f>
        <v/>
      </c>
    </row>
    <row r="929" spans="1:6" x14ac:dyDescent="0.3">
      <c r="A929" s="10" t="str">
        <f t="array" ref="A929">IF(TaskList15[[#This Row],[RESPONSABLE]]="","",IFERROR(INDEX(TaskList1[THÈME],SMALL(IF(TaskList1[RESPONSABLE]=$D$1,ROW(TaskList1[RESPONSABLE])-1),COUNTIF($D$3:D929,TaskList15[[#This Row],[RESPONSABLE]]))),IFERROR(INDEX(TaskList2[THÈME],SMALL(IF(TaskList2[RESPONSABLE]=$D$1,ROW(TaskList2[RESPONSABLE])-1),COUNTIF($D$3:D929,TaskList15[[#This Row],[RESPONSABLE]])-COUNTIF(TaskList1[RESPONSABLE],$D$1))),INDEX(TaskList3[THÈME],SMALL(IF(TaskList3[RESPONSABLE]=$D$1,ROW(TaskList3[RESPONSABLE])-1),COUNTIF($D$3:D929,TaskList15[[#This Row],[RESPONSABLE]])-COUNTIF(TaskList2[RESPONSABLE],$D$1)-COUNTIF(TaskList1[RESPONSABLE],$D$1))))))</f>
        <v/>
      </c>
      <c r="B929" s="10" t="str">
        <f t="array" ref="B929">IF(TaskList15[[#This Row],[RESPONSABLE]]="","",IFERROR(INDEX(TaskList1[AXE],SMALL(IF(TaskList1[RESPONSABLE]=$D$1,ROW(TaskList1[RESPONSABLE])-1),COUNTIF($D$3:D929,TaskList15[[#This Row],[RESPONSABLE]]))),IFERROR(INDEX(TaskList2[AXE],SMALL(IF(TaskList2[RESPONSABLE]=$D$1,ROW(TaskList2[RESPONSABLE])-1),COUNTIF($D$3:D929,TaskList15[[#This Row],[RESPONSABLE]])-COUNTIF(TaskList1[RESPONSABLE],$D$1))),INDEX(TaskList3[AXE],SMALL(IF(TaskList3[RESPONSABLE]=$D$1,ROW(TaskList3[RESPONSABLE])-1),COUNTIF($D$3:D929,TaskList15[[#This Row],[RESPONSABLE]])-COUNTIF(TaskList2[RESPONSABLE],$D$1)-COUNTIF(TaskList1[RESPONSABLE],$D$1))))))</f>
        <v/>
      </c>
      <c r="D929" s="12" t="str">
        <f>IF(COUNTIF($D$2:D928,$D$1)&lt;COUNTIF(TaskList2[RESPONSABLE],$D$1)+COUNTIF(TaskList3[RESPONSABLE],$D$1)+COUNTIF(TaskList1[RESPONSABLE],$D$1),$D$1,"")</f>
        <v/>
      </c>
      <c r="E929" s="13" t="str">
        <f t="array" ref="E929">IF(TaskList15[[#This Row],[RESPONSABLE]]="","",IFERROR(INDEX(TaskList1[DATE LIMITE],SMALL(IF(TaskList1[RESPONSABLE]=$D$1,ROW(TaskList1[RESPONSABLE])-1),COUNTIF($D$3:D929,TaskList15[[#This Row],[RESPONSABLE]]))),IFERROR(INDEX(TaskList2[DATE LIMITE],SMALL(IF(TaskList2[RESPONSABLE]=$D$1,ROW(TaskList2[RESPONSABLE])-1),COUNTIF($D$3:D929,TaskList15[[#This Row],[RESPONSABLE]])-COUNTIF(TaskList1[RESPONSABLE],$D$1))),INDEX(TaskList3[DATE LIMITE],SMALL(IF(TaskList3[RESPONSABLE]=$D$1,ROW(TaskList3[RESPONSABLE])-1),COUNTIF($D$3:D929,TaskList15[[#This Row],[RESPONSABLE]])-COUNTIF(TaskList2[RESPONSABLE],$D$1)-COUNTIF(TaskList1[RESPONSABLE],$D$1))))))</f>
        <v/>
      </c>
      <c r="F929" s="10" t="str">
        <f t="array" ref="F929">IF(TaskList15[[#This Row],[RESPONSABLE]]="","",IFERROR(INDEX(TaskList1[STATUT],SMALL(IF(TaskList1[RESPONSABLE]=$D$1,ROW(TaskList1[RESPONSABLE])-1),COUNTIF($D$3:D929,TaskList15[[#This Row],[RESPONSABLE]]))),IFERROR(INDEX(TaskList2[STATUT],SMALL(IF(TaskList2[RESPONSABLE]=$D$1,ROW(TaskList2[RESPONSABLE])-1),COUNTIF($D$3:D929,TaskList15[[#This Row],[RESPONSABLE]])-COUNTIF(TaskList1[RESPONSABLE],$D$1))),INDEX(TaskList3[STATUT],SMALL(IF(TaskList3[RESPONSABLE]=$D$1,ROW(TaskList3[RESPONSABLE])-1),COUNTIF($D$3:D929,TaskList15[[#This Row],[RESPONSABLE]])-COUNTIF(TaskList2[RESPONSABLE],$D$1)-COUNTIF(TaskList1[RESPONSABLE],$D$1))))))</f>
        <v/>
      </c>
    </row>
    <row r="930" spans="1:6" x14ac:dyDescent="0.3">
      <c r="A930" s="10" t="str">
        <f t="array" ref="A930">IF(TaskList15[[#This Row],[RESPONSABLE]]="","",IFERROR(INDEX(TaskList1[THÈME],SMALL(IF(TaskList1[RESPONSABLE]=$D$1,ROW(TaskList1[RESPONSABLE])-1),COUNTIF($D$3:D930,TaskList15[[#This Row],[RESPONSABLE]]))),IFERROR(INDEX(TaskList2[THÈME],SMALL(IF(TaskList2[RESPONSABLE]=$D$1,ROW(TaskList2[RESPONSABLE])-1),COUNTIF($D$3:D930,TaskList15[[#This Row],[RESPONSABLE]])-COUNTIF(TaskList1[RESPONSABLE],$D$1))),INDEX(TaskList3[THÈME],SMALL(IF(TaskList3[RESPONSABLE]=$D$1,ROW(TaskList3[RESPONSABLE])-1),COUNTIF($D$3:D930,TaskList15[[#This Row],[RESPONSABLE]])-COUNTIF(TaskList2[RESPONSABLE],$D$1)-COUNTIF(TaskList1[RESPONSABLE],$D$1))))))</f>
        <v/>
      </c>
      <c r="B930" s="10" t="str">
        <f t="array" ref="B930">IF(TaskList15[[#This Row],[RESPONSABLE]]="","",IFERROR(INDEX(TaskList1[AXE],SMALL(IF(TaskList1[RESPONSABLE]=$D$1,ROW(TaskList1[RESPONSABLE])-1),COUNTIF($D$3:D930,TaskList15[[#This Row],[RESPONSABLE]]))),IFERROR(INDEX(TaskList2[AXE],SMALL(IF(TaskList2[RESPONSABLE]=$D$1,ROW(TaskList2[RESPONSABLE])-1),COUNTIF($D$3:D930,TaskList15[[#This Row],[RESPONSABLE]])-COUNTIF(TaskList1[RESPONSABLE],$D$1))),INDEX(TaskList3[AXE],SMALL(IF(TaskList3[RESPONSABLE]=$D$1,ROW(TaskList3[RESPONSABLE])-1),COUNTIF($D$3:D930,TaskList15[[#This Row],[RESPONSABLE]])-COUNTIF(TaskList2[RESPONSABLE],$D$1)-COUNTIF(TaskList1[RESPONSABLE],$D$1))))))</f>
        <v/>
      </c>
      <c r="D930" s="12" t="str">
        <f>IF(COUNTIF($D$2:D929,$D$1)&lt;COUNTIF(TaskList2[RESPONSABLE],$D$1)+COUNTIF(TaskList3[RESPONSABLE],$D$1)+COUNTIF(TaskList1[RESPONSABLE],$D$1),$D$1,"")</f>
        <v/>
      </c>
      <c r="E930" s="13" t="str">
        <f t="array" ref="E930">IF(TaskList15[[#This Row],[RESPONSABLE]]="","",IFERROR(INDEX(TaskList1[DATE LIMITE],SMALL(IF(TaskList1[RESPONSABLE]=$D$1,ROW(TaskList1[RESPONSABLE])-1),COUNTIF($D$3:D930,TaskList15[[#This Row],[RESPONSABLE]]))),IFERROR(INDEX(TaskList2[DATE LIMITE],SMALL(IF(TaskList2[RESPONSABLE]=$D$1,ROW(TaskList2[RESPONSABLE])-1),COUNTIF($D$3:D930,TaskList15[[#This Row],[RESPONSABLE]])-COUNTIF(TaskList1[RESPONSABLE],$D$1))),INDEX(TaskList3[DATE LIMITE],SMALL(IF(TaskList3[RESPONSABLE]=$D$1,ROW(TaskList3[RESPONSABLE])-1),COUNTIF($D$3:D930,TaskList15[[#This Row],[RESPONSABLE]])-COUNTIF(TaskList2[RESPONSABLE],$D$1)-COUNTIF(TaskList1[RESPONSABLE],$D$1))))))</f>
        <v/>
      </c>
      <c r="F930" s="10" t="str">
        <f t="array" ref="F930">IF(TaskList15[[#This Row],[RESPONSABLE]]="","",IFERROR(INDEX(TaskList1[STATUT],SMALL(IF(TaskList1[RESPONSABLE]=$D$1,ROW(TaskList1[RESPONSABLE])-1),COUNTIF($D$3:D930,TaskList15[[#This Row],[RESPONSABLE]]))),IFERROR(INDEX(TaskList2[STATUT],SMALL(IF(TaskList2[RESPONSABLE]=$D$1,ROW(TaskList2[RESPONSABLE])-1),COUNTIF($D$3:D930,TaskList15[[#This Row],[RESPONSABLE]])-COUNTIF(TaskList1[RESPONSABLE],$D$1))),INDEX(TaskList3[STATUT],SMALL(IF(TaskList3[RESPONSABLE]=$D$1,ROW(TaskList3[RESPONSABLE])-1),COUNTIF($D$3:D930,TaskList15[[#This Row],[RESPONSABLE]])-COUNTIF(TaskList2[RESPONSABLE],$D$1)-COUNTIF(TaskList1[RESPONSABLE],$D$1))))))</f>
        <v/>
      </c>
    </row>
    <row r="931" spans="1:6" x14ac:dyDescent="0.3">
      <c r="A931" s="10" t="str">
        <f t="array" ref="A931">IF(TaskList15[[#This Row],[RESPONSABLE]]="","",IFERROR(INDEX(TaskList1[THÈME],SMALL(IF(TaskList1[RESPONSABLE]=$D$1,ROW(TaskList1[RESPONSABLE])-1),COUNTIF($D$3:D931,TaskList15[[#This Row],[RESPONSABLE]]))),IFERROR(INDEX(TaskList2[THÈME],SMALL(IF(TaskList2[RESPONSABLE]=$D$1,ROW(TaskList2[RESPONSABLE])-1),COUNTIF($D$3:D931,TaskList15[[#This Row],[RESPONSABLE]])-COUNTIF(TaskList1[RESPONSABLE],$D$1))),INDEX(TaskList3[THÈME],SMALL(IF(TaskList3[RESPONSABLE]=$D$1,ROW(TaskList3[RESPONSABLE])-1),COUNTIF($D$3:D931,TaskList15[[#This Row],[RESPONSABLE]])-COUNTIF(TaskList2[RESPONSABLE],$D$1)-COUNTIF(TaskList1[RESPONSABLE],$D$1))))))</f>
        <v/>
      </c>
      <c r="B931" s="10" t="str">
        <f t="array" ref="B931">IF(TaskList15[[#This Row],[RESPONSABLE]]="","",IFERROR(INDEX(TaskList1[AXE],SMALL(IF(TaskList1[RESPONSABLE]=$D$1,ROW(TaskList1[RESPONSABLE])-1),COUNTIF($D$3:D931,TaskList15[[#This Row],[RESPONSABLE]]))),IFERROR(INDEX(TaskList2[AXE],SMALL(IF(TaskList2[RESPONSABLE]=$D$1,ROW(TaskList2[RESPONSABLE])-1),COUNTIF($D$3:D931,TaskList15[[#This Row],[RESPONSABLE]])-COUNTIF(TaskList1[RESPONSABLE],$D$1))),INDEX(TaskList3[AXE],SMALL(IF(TaskList3[RESPONSABLE]=$D$1,ROW(TaskList3[RESPONSABLE])-1),COUNTIF($D$3:D931,TaskList15[[#This Row],[RESPONSABLE]])-COUNTIF(TaskList2[RESPONSABLE],$D$1)-COUNTIF(TaskList1[RESPONSABLE],$D$1))))))</f>
        <v/>
      </c>
      <c r="D931" s="12" t="str">
        <f>IF(COUNTIF($D$2:D930,$D$1)&lt;COUNTIF(TaskList2[RESPONSABLE],$D$1)+COUNTIF(TaskList3[RESPONSABLE],$D$1)+COUNTIF(TaskList1[RESPONSABLE],$D$1),$D$1,"")</f>
        <v/>
      </c>
      <c r="E931" s="13" t="str">
        <f t="array" ref="E931">IF(TaskList15[[#This Row],[RESPONSABLE]]="","",IFERROR(INDEX(TaskList1[DATE LIMITE],SMALL(IF(TaskList1[RESPONSABLE]=$D$1,ROW(TaskList1[RESPONSABLE])-1),COUNTIF($D$3:D931,TaskList15[[#This Row],[RESPONSABLE]]))),IFERROR(INDEX(TaskList2[DATE LIMITE],SMALL(IF(TaskList2[RESPONSABLE]=$D$1,ROW(TaskList2[RESPONSABLE])-1),COUNTIF($D$3:D931,TaskList15[[#This Row],[RESPONSABLE]])-COUNTIF(TaskList1[RESPONSABLE],$D$1))),INDEX(TaskList3[DATE LIMITE],SMALL(IF(TaskList3[RESPONSABLE]=$D$1,ROW(TaskList3[RESPONSABLE])-1),COUNTIF($D$3:D931,TaskList15[[#This Row],[RESPONSABLE]])-COUNTIF(TaskList2[RESPONSABLE],$D$1)-COUNTIF(TaskList1[RESPONSABLE],$D$1))))))</f>
        <v/>
      </c>
      <c r="F931" s="10" t="str">
        <f t="array" ref="F931">IF(TaskList15[[#This Row],[RESPONSABLE]]="","",IFERROR(INDEX(TaskList1[STATUT],SMALL(IF(TaskList1[RESPONSABLE]=$D$1,ROW(TaskList1[RESPONSABLE])-1),COUNTIF($D$3:D931,TaskList15[[#This Row],[RESPONSABLE]]))),IFERROR(INDEX(TaskList2[STATUT],SMALL(IF(TaskList2[RESPONSABLE]=$D$1,ROW(TaskList2[RESPONSABLE])-1),COUNTIF($D$3:D931,TaskList15[[#This Row],[RESPONSABLE]])-COUNTIF(TaskList1[RESPONSABLE],$D$1))),INDEX(TaskList3[STATUT],SMALL(IF(TaskList3[RESPONSABLE]=$D$1,ROW(TaskList3[RESPONSABLE])-1),COUNTIF($D$3:D931,TaskList15[[#This Row],[RESPONSABLE]])-COUNTIF(TaskList2[RESPONSABLE],$D$1)-COUNTIF(TaskList1[RESPONSABLE],$D$1))))))</f>
        <v/>
      </c>
    </row>
    <row r="932" spans="1:6" x14ac:dyDescent="0.3">
      <c r="A932" s="10" t="str">
        <f t="array" ref="A932">IF(TaskList15[[#This Row],[RESPONSABLE]]="","",IFERROR(INDEX(TaskList1[THÈME],SMALL(IF(TaskList1[RESPONSABLE]=$D$1,ROW(TaskList1[RESPONSABLE])-1),COUNTIF($D$3:D932,TaskList15[[#This Row],[RESPONSABLE]]))),IFERROR(INDEX(TaskList2[THÈME],SMALL(IF(TaskList2[RESPONSABLE]=$D$1,ROW(TaskList2[RESPONSABLE])-1),COUNTIF($D$3:D932,TaskList15[[#This Row],[RESPONSABLE]])-COUNTIF(TaskList1[RESPONSABLE],$D$1))),INDEX(TaskList3[THÈME],SMALL(IF(TaskList3[RESPONSABLE]=$D$1,ROW(TaskList3[RESPONSABLE])-1),COUNTIF($D$3:D932,TaskList15[[#This Row],[RESPONSABLE]])-COUNTIF(TaskList2[RESPONSABLE],$D$1)-COUNTIF(TaskList1[RESPONSABLE],$D$1))))))</f>
        <v/>
      </c>
      <c r="B932" s="10" t="str">
        <f t="array" ref="B932">IF(TaskList15[[#This Row],[RESPONSABLE]]="","",IFERROR(INDEX(TaskList1[AXE],SMALL(IF(TaskList1[RESPONSABLE]=$D$1,ROW(TaskList1[RESPONSABLE])-1),COUNTIF($D$3:D932,TaskList15[[#This Row],[RESPONSABLE]]))),IFERROR(INDEX(TaskList2[AXE],SMALL(IF(TaskList2[RESPONSABLE]=$D$1,ROW(TaskList2[RESPONSABLE])-1),COUNTIF($D$3:D932,TaskList15[[#This Row],[RESPONSABLE]])-COUNTIF(TaskList1[RESPONSABLE],$D$1))),INDEX(TaskList3[AXE],SMALL(IF(TaskList3[RESPONSABLE]=$D$1,ROW(TaskList3[RESPONSABLE])-1),COUNTIF($D$3:D932,TaskList15[[#This Row],[RESPONSABLE]])-COUNTIF(TaskList2[RESPONSABLE],$D$1)-COUNTIF(TaskList1[RESPONSABLE],$D$1))))))</f>
        <v/>
      </c>
      <c r="D932" s="12" t="str">
        <f>IF(COUNTIF($D$2:D931,$D$1)&lt;COUNTIF(TaskList2[RESPONSABLE],$D$1)+COUNTIF(TaskList3[RESPONSABLE],$D$1)+COUNTIF(TaskList1[RESPONSABLE],$D$1),$D$1,"")</f>
        <v/>
      </c>
      <c r="E932" s="13" t="str">
        <f t="array" ref="E932">IF(TaskList15[[#This Row],[RESPONSABLE]]="","",IFERROR(INDEX(TaskList1[DATE LIMITE],SMALL(IF(TaskList1[RESPONSABLE]=$D$1,ROW(TaskList1[RESPONSABLE])-1),COUNTIF($D$3:D932,TaskList15[[#This Row],[RESPONSABLE]]))),IFERROR(INDEX(TaskList2[DATE LIMITE],SMALL(IF(TaskList2[RESPONSABLE]=$D$1,ROW(TaskList2[RESPONSABLE])-1),COUNTIF($D$3:D932,TaskList15[[#This Row],[RESPONSABLE]])-COUNTIF(TaskList1[RESPONSABLE],$D$1))),INDEX(TaskList3[DATE LIMITE],SMALL(IF(TaskList3[RESPONSABLE]=$D$1,ROW(TaskList3[RESPONSABLE])-1),COUNTIF($D$3:D932,TaskList15[[#This Row],[RESPONSABLE]])-COUNTIF(TaskList2[RESPONSABLE],$D$1)-COUNTIF(TaskList1[RESPONSABLE],$D$1))))))</f>
        <v/>
      </c>
      <c r="F932" s="10" t="str">
        <f t="array" ref="F932">IF(TaskList15[[#This Row],[RESPONSABLE]]="","",IFERROR(INDEX(TaskList1[STATUT],SMALL(IF(TaskList1[RESPONSABLE]=$D$1,ROW(TaskList1[RESPONSABLE])-1),COUNTIF($D$3:D932,TaskList15[[#This Row],[RESPONSABLE]]))),IFERROR(INDEX(TaskList2[STATUT],SMALL(IF(TaskList2[RESPONSABLE]=$D$1,ROW(TaskList2[RESPONSABLE])-1),COUNTIF($D$3:D932,TaskList15[[#This Row],[RESPONSABLE]])-COUNTIF(TaskList1[RESPONSABLE],$D$1))),INDEX(TaskList3[STATUT],SMALL(IF(TaskList3[RESPONSABLE]=$D$1,ROW(TaskList3[RESPONSABLE])-1),COUNTIF($D$3:D932,TaskList15[[#This Row],[RESPONSABLE]])-COUNTIF(TaskList2[RESPONSABLE],$D$1)-COUNTIF(TaskList1[RESPONSABLE],$D$1))))))</f>
        <v/>
      </c>
    </row>
    <row r="933" spans="1:6" x14ac:dyDescent="0.3">
      <c r="A933" s="10" t="str">
        <f t="array" ref="A933">IF(TaskList15[[#This Row],[RESPONSABLE]]="","",IFERROR(INDEX(TaskList1[THÈME],SMALL(IF(TaskList1[RESPONSABLE]=$D$1,ROW(TaskList1[RESPONSABLE])-1),COUNTIF($D$3:D933,TaskList15[[#This Row],[RESPONSABLE]]))),IFERROR(INDEX(TaskList2[THÈME],SMALL(IF(TaskList2[RESPONSABLE]=$D$1,ROW(TaskList2[RESPONSABLE])-1),COUNTIF($D$3:D933,TaskList15[[#This Row],[RESPONSABLE]])-COUNTIF(TaskList1[RESPONSABLE],$D$1))),INDEX(TaskList3[THÈME],SMALL(IF(TaskList3[RESPONSABLE]=$D$1,ROW(TaskList3[RESPONSABLE])-1),COUNTIF($D$3:D933,TaskList15[[#This Row],[RESPONSABLE]])-COUNTIF(TaskList2[RESPONSABLE],$D$1)-COUNTIF(TaskList1[RESPONSABLE],$D$1))))))</f>
        <v/>
      </c>
      <c r="B933" s="10" t="str">
        <f t="array" ref="B933">IF(TaskList15[[#This Row],[RESPONSABLE]]="","",IFERROR(INDEX(TaskList1[AXE],SMALL(IF(TaskList1[RESPONSABLE]=$D$1,ROW(TaskList1[RESPONSABLE])-1),COUNTIF($D$3:D933,TaskList15[[#This Row],[RESPONSABLE]]))),IFERROR(INDEX(TaskList2[AXE],SMALL(IF(TaskList2[RESPONSABLE]=$D$1,ROW(TaskList2[RESPONSABLE])-1),COUNTIF($D$3:D933,TaskList15[[#This Row],[RESPONSABLE]])-COUNTIF(TaskList1[RESPONSABLE],$D$1))),INDEX(TaskList3[AXE],SMALL(IF(TaskList3[RESPONSABLE]=$D$1,ROW(TaskList3[RESPONSABLE])-1),COUNTIF($D$3:D933,TaskList15[[#This Row],[RESPONSABLE]])-COUNTIF(TaskList2[RESPONSABLE],$D$1)-COUNTIF(TaskList1[RESPONSABLE],$D$1))))))</f>
        <v/>
      </c>
      <c r="D933" s="12" t="str">
        <f>IF(COUNTIF($D$2:D932,$D$1)&lt;COUNTIF(TaskList2[RESPONSABLE],$D$1)+COUNTIF(TaskList3[RESPONSABLE],$D$1)+COUNTIF(TaskList1[RESPONSABLE],$D$1),$D$1,"")</f>
        <v/>
      </c>
      <c r="E933" s="13" t="str">
        <f t="array" ref="E933">IF(TaskList15[[#This Row],[RESPONSABLE]]="","",IFERROR(INDEX(TaskList1[DATE LIMITE],SMALL(IF(TaskList1[RESPONSABLE]=$D$1,ROW(TaskList1[RESPONSABLE])-1),COUNTIF($D$3:D933,TaskList15[[#This Row],[RESPONSABLE]]))),IFERROR(INDEX(TaskList2[DATE LIMITE],SMALL(IF(TaskList2[RESPONSABLE]=$D$1,ROW(TaskList2[RESPONSABLE])-1),COUNTIF($D$3:D933,TaskList15[[#This Row],[RESPONSABLE]])-COUNTIF(TaskList1[RESPONSABLE],$D$1))),INDEX(TaskList3[DATE LIMITE],SMALL(IF(TaskList3[RESPONSABLE]=$D$1,ROW(TaskList3[RESPONSABLE])-1),COUNTIF($D$3:D933,TaskList15[[#This Row],[RESPONSABLE]])-COUNTIF(TaskList2[RESPONSABLE],$D$1)-COUNTIF(TaskList1[RESPONSABLE],$D$1))))))</f>
        <v/>
      </c>
      <c r="F933" s="10" t="str">
        <f t="array" ref="F933">IF(TaskList15[[#This Row],[RESPONSABLE]]="","",IFERROR(INDEX(TaskList1[STATUT],SMALL(IF(TaskList1[RESPONSABLE]=$D$1,ROW(TaskList1[RESPONSABLE])-1),COUNTIF($D$3:D933,TaskList15[[#This Row],[RESPONSABLE]]))),IFERROR(INDEX(TaskList2[STATUT],SMALL(IF(TaskList2[RESPONSABLE]=$D$1,ROW(TaskList2[RESPONSABLE])-1),COUNTIF($D$3:D933,TaskList15[[#This Row],[RESPONSABLE]])-COUNTIF(TaskList1[RESPONSABLE],$D$1))),INDEX(TaskList3[STATUT],SMALL(IF(TaskList3[RESPONSABLE]=$D$1,ROW(TaskList3[RESPONSABLE])-1),COUNTIF($D$3:D933,TaskList15[[#This Row],[RESPONSABLE]])-COUNTIF(TaskList2[RESPONSABLE],$D$1)-COUNTIF(TaskList1[RESPONSABLE],$D$1))))))</f>
        <v/>
      </c>
    </row>
    <row r="934" spans="1:6" x14ac:dyDescent="0.3">
      <c r="A934" s="10" t="str">
        <f t="array" ref="A934">IF(TaskList15[[#This Row],[RESPONSABLE]]="","",IFERROR(INDEX(TaskList1[THÈME],SMALL(IF(TaskList1[RESPONSABLE]=$D$1,ROW(TaskList1[RESPONSABLE])-1),COUNTIF($D$3:D934,TaskList15[[#This Row],[RESPONSABLE]]))),IFERROR(INDEX(TaskList2[THÈME],SMALL(IF(TaskList2[RESPONSABLE]=$D$1,ROW(TaskList2[RESPONSABLE])-1),COUNTIF($D$3:D934,TaskList15[[#This Row],[RESPONSABLE]])-COUNTIF(TaskList1[RESPONSABLE],$D$1))),INDEX(TaskList3[THÈME],SMALL(IF(TaskList3[RESPONSABLE]=$D$1,ROW(TaskList3[RESPONSABLE])-1),COUNTIF($D$3:D934,TaskList15[[#This Row],[RESPONSABLE]])-COUNTIF(TaskList2[RESPONSABLE],$D$1)-COUNTIF(TaskList1[RESPONSABLE],$D$1))))))</f>
        <v/>
      </c>
      <c r="B934" s="10" t="str">
        <f t="array" ref="B934">IF(TaskList15[[#This Row],[RESPONSABLE]]="","",IFERROR(INDEX(TaskList1[AXE],SMALL(IF(TaskList1[RESPONSABLE]=$D$1,ROW(TaskList1[RESPONSABLE])-1),COUNTIF($D$3:D934,TaskList15[[#This Row],[RESPONSABLE]]))),IFERROR(INDEX(TaskList2[AXE],SMALL(IF(TaskList2[RESPONSABLE]=$D$1,ROW(TaskList2[RESPONSABLE])-1),COUNTIF($D$3:D934,TaskList15[[#This Row],[RESPONSABLE]])-COUNTIF(TaskList1[RESPONSABLE],$D$1))),INDEX(TaskList3[AXE],SMALL(IF(TaskList3[RESPONSABLE]=$D$1,ROW(TaskList3[RESPONSABLE])-1),COUNTIF($D$3:D934,TaskList15[[#This Row],[RESPONSABLE]])-COUNTIF(TaskList2[RESPONSABLE],$D$1)-COUNTIF(TaskList1[RESPONSABLE],$D$1))))))</f>
        <v/>
      </c>
      <c r="D934" s="12" t="str">
        <f>IF(COUNTIF($D$2:D933,$D$1)&lt;COUNTIF(TaskList2[RESPONSABLE],$D$1)+COUNTIF(TaskList3[RESPONSABLE],$D$1)+COUNTIF(TaskList1[RESPONSABLE],$D$1),$D$1,"")</f>
        <v/>
      </c>
      <c r="E934" s="13" t="str">
        <f t="array" ref="E934">IF(TaskList15[[#This Row],[RESPONSABLE]]="","",IFERROR(INDEX(TaskList1[DATE LIMITE],SMALL(IF(TaskList1[RESPONSABLE]=$D$1,ROW(TaskList1[RESPONSABLE])-1),COUNTIF($D$3:D934,TaskList15[[#This Row],[RESPONSABLE]]))),IFERROR(INDEX(TaskList2[DATE LIMITE],SMALL(IF(TaskList2[RESPONSABLE]=$D$1,ROW(TaskList2[RESPONSABLE])-1),COUNTIF($D$3:D934,TaskList15[[#This Row],[RESPONSABLE]])-COUNTIF(TaskList1[RESPONSABLE],$D$1))),INDEX(TaskList3[DATE LIMITE],SMALL(IF(TaskList3[RESPONSABLE]=$D$1,ROW(TaskList3[RESPONSABLE])-1),COUNTIF($D$3:D934,TaskList15[[#This Row],[RESPONSABLE]])-COUNTIF(TaskList2[RESPONSABLE],$D$1)-COUNTIF(TaskList1[RESPONSABLE],$D$1))))))</f>
        <v/>
      </c>
      <c r="F934" s="10" t="str">
        <f t="array" ref="F934">IF(TaskList15[[#This Row],[RESPONSABLE]]="","",IFERROR(INDEX(TaskList1[STATUT],SMALL(IF(TaskList1[RESPONSABLE]=$D$1,ROW(TaskList1[RESPONSABLE])-1),COUNTIF($D$3:D934,TaskList15[[#This Row],[RESPONSABLE]]))),IFERROR(INDEX(TaskList2[STATUT],SMALL(IF(TaskList2[RESPONSABLE]=$D$1,ROW(TaskList2[RESPONSABLE])-1),COUNTIF($D$3:D934,TaskList15[[#This Row],[RESPONSABLE]])-COUNTIF(TaskList1[RESPONSABLE],$D$1))),INDEX(TaskList3[STATUT],SMALL(IF(TaskList3[RESPONSABLE]=$D$1,ROW(TaskList3[RESPONSABLE])-1),COUNTIF($D$3:D934,TaskList15[[#This Row],[RESPONSABLE]])-COUNTIF(TaskList2[RESPONSABLE],$D$1)-COUNTIF(TaskList1[RESPONSABLE],$D$1))))))</f>
        <v/>
      </c>
    </row>
    <row r="935" spans="1:6" x14ac:dyDescent="0.3">
      <c r="A935" s="10" t="str">
        <f t="array" ref="A935">IF(TaskList15[[#This Row],[RESPONSABLE]]="","",IFERROR(INDEX(TaskList1[THÈME],SMALL(IF(TaskList1[RESPONSABLE]=$D$1,ROW(TaskList1[RESPONSABLE])-1),COUNTIF($D$3:D935,TaskList15[[#This Row],[RESPONSABLE]]))),IFERROR(INDEX(TaskList2[THÈME],SMALL(IF(TaskList2[RESPONSABLE]=$D$1,ROW(TaskList2[RESPONSABLE])-1),COUNTIF($D$3:D935,TaskList15[[#This Row],[RESPONSABLE]])-COUNTIF(TaskList1[RESPONSABLE],$D$1))),INDEX(TaskList3[THÈME],SMALL(IF(TaskList3[RESPONSABLE]=$D$1,ROW(TaskList3[RESPONSABLE])-1),COUNTIF($D$3:D935,TaskList15[[#This Row],[RESPONSABLE]])-COUNTIF(TaskList2[RESPONSABLE],$D$1)-COUNTIF(TaskList1[RESPONSABLE],$D$1))))))</f>
        <v/>
      </c>
      <c r="B935" s="10" t="str">
        <f t="array" ref="B935">IF(TaskList15[[#This Row],[RESPONSABLE]]="","",IFERROR(INDEX(TaskList1[AXE],SMALL(IF(TaskList1[RESPONSABLE]=$D$1,ROW(TaskList1[RESPONSABLE])-1),COUNTIF($D$3:D935,TaskList15[[#This Row],[RESPONSABLE]]))),IFERROR(INDEX(TaskList2[AXE],SMALL(IF(TaskList2[RESPONSABLE]=$D$1,ROW(TaskList2[RESPONSABLE])-1),COUNTIF($D$3:D935,TaskList15[[#This Row],[RESPONSABLE]])-COUNTIF(TaskList1[RESPONSABLE],$D$1))),INDEX(TaskList3[AXE],SMALL(IF(TaskList3[RESPONSABLE]=$D$1,ROW(TaskList3[RESPONSABLE])-1),COUNTIF($D$3:D935,TaskList15[[#This Row],[RESPONSABLE]])-COUNTIF(TaskList2[RESPONSABLE],$D$1)-COUNTIF(TaskList1[RESPONSABLE],$D$1))))))</f>
        <v/>
      </c>
      <c r="D935" s="12" t="str">
        <f>IF(COUNTIF($D$2:D934,$D$1)&lt;COUNTIF(TaskList2[RESPONSABLE],$D$1)+COUNTIF(TaskList3[RESPONSABLE],$D$1)+COUNTIF(TaskList1[RESPONSABLE],$D$1),$D$1,"")</f>
        <v/>
      </c>
      <c r="E935" s="13" t="str">
        <f t="array" ref="E935">IF(TaskList15[[#This Row],[RESPONSABLE]]="","",IFERROR(INDEX(TaskList1[DATE LIMITE],SMALL(IF(TaskList1[RESPONSABLE]=$D$1,ROW(TaskList1[RESPONSABLE])-1),COUNTIF($D$3:D935,TaskList15[[#This Row],[RESPONSABLE]]))),IFERROR(INDEX(TaskList2[DATE LIMITE],SMALL(IF(TaskList2[RESPONSABLE]=$D$1,ROW(TaskList2[RESPONSABLE])-1),COUNTIF($D$3:D935,TaskList15[[#This Row],[RESPONSABLE]])-COUNTIF(TaskList1[RESPONSABLE],$D$1))),INDEX(TaskList3[DATE LIMITE],SMALL(IF(TaskList3[RESPONSABLE]=$D$1,ROW(TaskList3[RESPONSABLE])-1),COUNTIF($D$3:D935,TaskList15[[#This Row],[RESPONSABLE]])-COUNTIF(TaskList2[RESPONSABLE],$D$1)-COUNTIF(TaskList1[RESPONSABLE],$D$1))))))</f>
        <v/>
      </c>
      <c r="F935" s="10" t="str">
        <f t="array" ref="F935">IF(TaskList15[[#This Row],[RESPONSABLE]]="","",IFERROR(INDEX(TaskList1[STATUT],SMALL(IF(TaskList1[RESPONSABLE]=$D$1,ROW(TaskList1[RESPONSABLE])-1),COUNTIF($D$3:D935,TaskList15[[#This Row],[RESPONSABLE]]))),IFERROR(INDEX(TaskList2[STATUT],SMALL(IF(TaskList2[RESPONSABLE]=$D$1,ROW(TaskList2[RESPONSABLE])-1),COUNTIF($D$3:D935,TaskList15[[#This Row],[RESPONSABLE]])-COUNTIF(TaskList1[RESPONSABLE],$D$1))),INDEX(TaskList3[STATUT],SMALL(IF(TaskList3[RESPONSABLE]=$D$1,ROW(TaskList3[RESPONSABLE])-1),COUNTIF($D$3:D935,TaskList15[[#This Row],[RESPONSABLE]])-COUNTIF(TaskList2[RESPONSABLE],$D$1)-COUNTIF(TaskList1[RESPONSABLE],$D$1))))))</f>
        <v/>
      </c>
    </row>
    <row r="936" spans="1:6" x14ac:dyDescent="0.3">
      <c r="A936" s="10" t="str">
        <f t="array" ref="A936">IF(TaskList15[[#This Row],[RESPONSABLE]]="","",IFERROR(INDEX(TaskList1[THÈME],SMALL(IF(TaskList1[RESPONSABLE]=$D$1,ROW(TaskList1[RESPONSABLE])-1),COUNTIF($D$3:D936,TaskList15[[#This Row],[RESPONSABLE]]))),IFERROR(INDEX(TaskList2[THÈME],SMALL(IF(TaskList2[RESPONSABLE]=$D$1,ROW(TaskList2[RESPONSABLE])-1),COUNTIF($D$3:D936,TaskList15[[#This Row],[RESPONSABLE]])-COUNTIF(TaskList1[RESPONSABLE],$D$1))),INDEX(TaskList3[THÈME],SMALL(IF(TaskList3[RESPONSABLE]=$D$1,ROW(TaskList3[RESPONSABLE])-1),COUNTIF($D$3:D936,TaskList15[[#This Row],[RESPONSABLE]])-COUNTIF(TaskList2[RESPONSABLE],$D$1)-COUNTIF(TaskList1[RESPONSABLE],$D$1))))))</f>
        <v/>
      </c>
      <c r="B936" s="10" t="str">
        <f t="array" ref="B936">IF(TaskList15[[#This Row],[RESPONSABLE]]="","",IFERROR(INDEX(TaskList1[AXE],SMALL(IF(TaskList1[RESPONSABLE]=$D$1,ROW(TaskList1[RESPONSABLE])-1),COUNTIF($D$3:D936,TaskList15[[#This Row],[RESPONSABLE]]))),IFERROR(INDEX(TaskList2[AXE],SMALL(IF(TaskList2[RESPONSABLE]=$D$1,ROW(TaskList2[RESPONSABLE])-1),COUNTIF($D$3:D936,TaskList15[[#This Row],[RESPONSABLE]])-COUNTIF(TaskList1[RESPONSABLE],$D$1))),INDEX(TaskList3[AXE],SMALL(IF(TaskList3[RESPONSABLE]=$D$1,ROW(TaskList3[RESPONSABLE])-1),COUNTIF($D$3:D936,TaskList15[[#This Row],[RESPONSABLE]])-COUNTIF(TaskList2[RESPONSABLE],$D$1)-COUNTIF(TaskList1[RESPONSABLE],$D$1))))))</f>
        <v/>
      </c>
      <c r="D936" s="12" t="str">
        <f>IF(COUNTIF($D$2:D935,$D$1)&lt;COUNTIF(TaskList2[RESPONSABLE],$D$1)+COUNTIF(TaskList3[RESPONSABLE],$D$1)+COUNTIF(TaskList1[RESPONSABLE],$D$1),$D$1,"")</f>
        <v/>
      </c>
      <c r="E936" s="13" t="str">
        <f t="array" ref="E936">IF(TaskList15[[#This Row],[RESPONSABLE]]="","",IFERROR(INDEX(TaskList1[DATE LIMITE],SMALL(IF(TaskList1[RESPONSABLE]=$D$1,ROW(TaskList1[RESPONSABLE])-1),COUNTIF($D$3:D936,TaskList15[[#This Row],[RESPONSABLE]]))),IFERROR(INDEX(TaskList2[DATE LIMITE],SMALL(IF(TaskList2[RESPONSABLE]=$D$1,ROW(TaskList2[RESPONSABLE])-1),COUNTIF($D$3:D936,TaskList15[[#This Row],[RESPONSABLE]])-COUNTIF(TaskList1[RESPONSABLE],$D$1))),INDEX(TaskList3[DATE LIMITE],SMALL(IF(TaskList3[RESPONSABLE]=$D$1,ROW(TaskList3[RESPONSABLE])-1),COUNTIF($D$3:D936,TaskList15[[#This Row],[RESPONSABLE]])-COUNTIF(TaskList2[RESPONSABLE],$D$1)-COUNTIF(TaskList1[RESPONSABLE],$D$1))))))</f>
        <v/>
      </c>
      <c r="F936" s="10" t="str">
        <f t="array" ref="F936">IF(TaskList15[[#This Row],[RESPONSABLE]]="","",IFERROR(INDEX(TaskList1[STATUT],SMALL(IF(TaskList1[RESPONSABLE]=$D$1,ROW(TaskList1[RESPONSABLE])-1),COUNTIF($D$3:D936,TaskList15[[#This Row],[RESPONSABLE]]))),IFERROR(INDEX(TaskList2[STATUT],SMALL(IF(TaskList2[RESPONSABLE]=$D$1,ROW(TaskList2[RESPONSABLE])-1),COUNTIF($D$3:D936,TaskList15[[#This Row],[RESPONSABLE]])-COUNTIF(TaskList1[RESPONSABLE],$D$1))),INDEX(TaskList3[STATUT],SMALL(IF(TaskList3[RESPONSABLE]=$D$1,ROW(TaskList3[RESPONSABLE])-1),COUNTIF($D$3:D936,TaskList15[[#This Row],[RESPONSABLE]])-COUNTIF(TaskList2[RESPONSABLE],$D$1)-COUNTIF(TaskList1[RESPONSABLE],$D$1))))))</f>
        <v/>
      </c>
    </row>
    <row r="937" spans="1:6" x14ac:dyDescent="0.3">
      <c r="A937" s="10" t="str">
        <f t="array" ref="A937">IF(TaskList15[[#This Row],[RESPONSABLE]]="","",IFERROR(INDEX(TaskList1[THÈME],SMALL(IF(TaskList1[RESPONSABLE]=$D$1,ROW(TaskList1[RESPONSABLE])-1),COUNTIF($D$3:D937,TaskList15[[#This Row],[RESPONSABLE]]))),IFERROR(INDEX(TaskList2[THÈME],SMALL(IF(TaskList2[RESPONSABLE]=$D$1,ROW(TaskList2[RESPONSABLE])-1),COUNTIF($D$3:D937,TaskList15[[#This Row],[RESPONSABLE]])-COUNTIF(TaskList1[RESPONSABLE],$D$1))),INDEX(TaskList3[THÈME],SMALL(IF(TaskList3[RESPONSABLE]=$D$1,ROW(TaskList3[RESPONSABLE])-1),COUNTIF($D$3:D937,TaskList15[[#This Row],[RESPONSABLE]])-COUNTIF(TaskList2[RESPONSABLE],$D$1)-COUNTIF(TaskList1[RESPONSABLE],$D$1))))))</f>
        <v/>
      </c>
      <c r="B937" s="10" t="str">
        <f t="array" ref="B937">IF(TaskList15[[#This Row],[RESPONSABLE]]="","",IFERROR(INDEX(TaskList1[AXE],SMALL(IF(TaskList1[RESPONSABLE]=$D$1,ROW(TaskList1[RESPONSABLE])-1),COUNTIF($D$3:D937,TaskList15[[#This Row],[RESPONSABLE]]))),IFERROR(INDEX(TaskList2[AXE],SMALL(IF(TaskList2[RESPONSABLE]=$D$1,ROW(TaskList2[RESPONSABLE])-1),COUNTIF($D$3:D937,TaskList15[[#This Row],[RESPONSABLE]])-COUNTIF(TaskList1[RESPONSABLE],$D$1))),INDEX(TaskList3[AXE],SMALL(IF(TaskList3[RESPONSABLE]=$D$1,ROW(TaskList3[RESPONSABLE])-1),COUNTIF($D$3:D937,TaskList15[[#This Row],[RESPONSABLE]])-COUNTIF(TaskList2[RESPONSABLE],$D$1)-COUNTIF(TaskList1[RESPONSABLE],$D$1))))))</f>
        <v/>
      </c>
      <c r="D937" s="12" t="str">
        <f>IF(COUNTIF($D$2:D936,$D$1)&lt;COUNTIF(TaskList2[RESPONSABLE],$D$1)+COUNTIF(TaskList3[RESPONSABLE],$D$1)+COUNTIF(TaskList1[RESPONSABLE],$D$1),$D$1,"")</f>
        <v/>
      </c>
      <c r="E937" s="13" t="str">
        <f t="array" ref="E937">IF(TaskList15[[#This Row],[RESPONSABLE]]="","",IFERROR(INDEX(TaskList1[DATE LIMITE],SMALL(IF(TaskList1[RESPONSABLE]=$D$1,ROW(TaskList1[RESPONSABLE])-1),COUNTIF($D$3:D937,TaskList15[[#This Row],[RESPONSABLE]]))),IFERROR(INDEX(TaskList2[DATE LIMITE],SMALL(IF(TaskList2[RESPONSABLE]=$D$1,ROW(TaskList2[RESPONSABLE])-1),COUNTIF($D$3:D937,TaskList15[[#This Row],[RESPONSABLE]])-COUNTIF(TaskList1[RESPONSABLE],$D$1))),INDEX(TaskList3[DATE LIMITE],SMALL(IF(TaskList3[RESPONSABLE]=$D$1,ROW(TaskList3[RESPONSABLE])-1),COUNTIF($D$3:D937,TaskList15[[#This Row],[RESPONSABLE]])-COUNTIF(TaskList2[RESPONSABLE],$D$1)-COUNTIF(TaskList1[RESPONSABLE],$D$1))))))</f>
        <v/>
      </c>
      <c r="F937" s="10" t="str">
        <f t="array" ref="F937">IF(TaskList15[[#This Row],[RESPONSABLE]]="","",IFERROR(INDEX(TaskList1[STATUT],SMALL(IF(TaskList1[RESPONSABLE]=$D$1,ROW(TaskList1[RESPONSABLE])-1),COUNTIF($D$3:D937,TaskList15[[#This Row],[RESPONSABLE]]))),IFERROR(INDEX(TaskList2[STATUT],SMALL(IF(TaskList2[RESPONSABLE]=$D$1,ROW(TaskList2[RESPONSABLE])-1),COUNTIF($D$3:D937,TaskList15[[#This Row],[RESPONSABLE]])-COUNTIF(TaskList1[RESPONSABLE],$D$1))),INDEX(TaskList3[STATUT],SMALL(IF(TaskList3[RESPONSABLE]=$D$1,ROW(TaskList3[RESPONSABLE])-1),COUNTIF($D$3:D937,TaskList15[[#This Row],[RESPONSABLE]])-COUNTIF(TaskList2[RESPONSABLE],$D$1)-COUNTIF(TaskList1[RESPONSABLE],$D$1))))))</f>
        <v/>
      </c>
    </row>
    <row r="938" spans="1:6" x14ac:dyDescent="0.3">
      <c r="A938" s="10" t="str">
        <f t="array" ref="A938">IF(TaskList15[[#This Row],[RESPONSABLE]]="","",IFERROR(INDEX(TaskList1[THÈME],SMALL(IF(TaskList1[RESPONSABLE]=$D$1,ROW(TaskList1[RESPONSABLE])-1),COUNTIF($D$3:D938,TaskList15[[#This Row],[RESPONSABLE]]))),IFERROR(INDEX(TaskList2[THÈME],SMALL(IF(TaskList2[RESPONSABLE]=$D$1,ROW(TaskList2[RESPONSABLE])-1),COUNTIF($D$3:D938,TaskList15[[#This Row],[RESPONSABLE]])-COUNTIF(TaskList1[RESPONSABLE],$D$1))),INDEX(TaskList3[THÈME],SMALL(IF(TaskList3[RESPONSABLE]=$D$1,ROW(TaskList3[RESPONSABLE])-1),COUNTIF($D$3:D938,TaskList15[[#This Row],[RESPONSABLE]])-COUNTIF(TaskList2[RESPONSABLE],$D$1)-COUNTIF(TaskList1[RESPONSABLE],$D$1))))))</f>
        <v/>
      </c>
      <c r="B938" s="10" t="str">
        <f t="array" ref="B938">IF(TaskList15[[#This Row],[RESPONSABLE]]="","",IFERROR(INDEX(TaskList1[AXE],SMALL(IF(TaskList1[RESPONSABLE]=$D$1,ROW(TaskList1[RESPONSABLE])-1),COUNTIF($D$3:D938,TaskList15[[#This Row],[RESPONSABLE]]))),IFERROR(INDEX(TaskList2[AXE],SMALL(IF(TaskList2[RESPONSABLE]=$D$1,ROW(TaskList2[RESPONSABLE])-1),COUNTIF($D$3:D938,TaskList15[[#This Row],[RESPONSABLE]])-COUNTIF(TaskList1[RESPONSABLE],$D$1))),INDEX(TaskList3[AXE],SMALL(IF(TaskList3[RESPONSABLE]=$D$1,ROW(TaskList3[RESPONSABLE])-1),COUNTIF($D$3:D938,TaskList15[[#This Row],[RESPONSABLE]])-COUNTIF(TaskList2[RESPONSABLE],$D$1)-COUNTIF(TaskList1[RESPONSABLE],$D$1))))))</f>
        <v/>
      </c>
      <c r="D938" s="12" t="str">
        <f>IF(COUNTIF($D$2:D937,$D$1)&lt;COUNTIF(TaskList2[RESPONSABLE],$D$1)+COUNTIF(TaskList3[RESPONSABLE],$D$1)+COUNTIF(TaskList1[RESPONSABLE],$D$1),$D$1,"")</f>
        <v/>
      </c>
      <c r="E938" s="13" t="str">
        <f t="array" ref="E938">IF(TaskList15[[#This Row],[RESPONSABLE]]="","",IFERROR(INDEX(TaskList1[DATE LIMITE],SMALL(IF(TaskList1[RESPONSABLE]=$D$1,ROW(TaskList1[RESPONSABLE])-1),COUNTIF($D$3:D938,TaskList15[[#This Row],[RESPONSABLE]]))),IFERROR(INDEX(TaskList2[DATE LIMITE],SMALL(IF(TaskList2[RESPONSABLE]=$D$1,ROW(TaskList2[RESPONSABLE])-1),COUNTIF($D$3:D938,TaskList15[[#This Row],[RESPONSABLE]])-COUNTIF(TaskList1[RESPONSABLE],$D$1))),INDEX(TaskList3[DATE LIMITE],SMALL(IF(TaskList3[RESPONSABLE]=$D$1,ROW(TaskList3[RESPONSABLE])-1),COUNTIF($D$3:D938,TaskList15[[#This Row],[RESPONSABLE]])-COUNTIF(TaskList2[RESPONSABLE],$D$1)-COUNTIF(TaskList1[RESPONSABLE],$D$1))))))</f>
        <v/>
      </c>
      <c r="F938" s="10" t="str">
        <f t="array" ref="F938">IF(TaskList15[[#This Row],[RESPONSABLE]]="","",IFERROR(INDEX(TaskList1[STATUT],SMALL(IF(TaskList1[RESPONSABLE]=$D$1,ROW(TaskList1[RESPONSABLE])-1),COUNTIF($D$3:D938,TaskList15[[#This Row],[RESPONSABLE]]))),IFERROR(INDEX(TaskList2[STATUT],SMALL(IF(TaskList2[RESPONSABLE]=$D$1,ROW(TaskList2[RESPONSABLE])-1),COUNTIF($D$3:D938,TaskList15[[#This Row],[RESPONSABLE]])-COUNTIF(TaskList1[RESPONSABLE],$D$1))),INDEX(TaskList3[STATUT],SMALL(IF(TaskList3[RESPONSABLE]=$D$1,ROW(TaskList3[RESPONSABLE])-1),COUNTIF($D$3:D938,TaskList15[[#This Row],[RESPONSABLE]])-COUNTIF(TaskList2[RESPONSABLE],$D$1)-COUNTIF(TaskList1[RESPONSABLE],$D$1))))))</f>
        <v/>
      </c>
    </row>
    <row r="939" spans="1:6" x14ac:dyDescent="0.3">
      <c r="A939" s="10" t="str">
        <f t="array" ref="A939">IF(TaskList15[[#This Row],[RESPONSABLE]]="","",IFERROR(INDEX(TaskList1[THÈME],SMALL(IF(TaskList1[RESPONSABLE]=$D$1,ROW(TaskList1[RESPONSABLE])-1),COUNTIF($D$3:D939,TaskList15[[#This Row],[RESPONSABLE]]))),IFERROR(INDEX(TaskList2[THÈME],SMALL(IF(TaskList2[RESPONSABLE]=$D$1,ROW(TaskList2[RESPONSABLE])-1),COUNTIF($D$3:D939,TaskList15[[#This Row],[RESPONSABLE]])-COUNTIF(TaskList1[RESPONSABLE],$D$1))),INDEX(TaskList3[THÈME],SMALL(IF(TaskList3[RESPONSABLE]=$D$1,ROW(TaskList3[RESPONSABLE])-1),COUNTIF($D$3:D939,TaskList15[[#This Row],[RESPONSABLE]])-COUNTIF(TaskList2[RESPONSABLE],$D$1)-COUNTIF(TaskList1[RESPONSABLE],$D$1))))))</f>
        <v/>
      </c>
      <c r="B939" s="10" t="str">
        <f t="array" ref="B939">IF(TaskList15[[#This Row],[RESPONSABLE]]="","",IFERROR(INDEX(TaskList1[AXE],SMALL(IF(TaskList1[RESPONSABLE]=$D$1,ROW(TaskList1[RESPONSABLE])-1),COUNTIF($D$3:D939,TaskList15[[#This Row],[RESPONSABLE]]))),IFERROR(INDEX(TaskList2[AXE],SMALL(IF(TaskList2[RESPONSABLE]=$D$1,ROW(TaskList2[RESPONSABLE])-1),COUNTIF($D$3:D939,TaskList15[[#This Row],[RESPONSABLE]])-COUNTIF(TaskList1[RESPONSABLE],$D$1))),INDEX(TaskList3[AXE],SMALL(IF(TaskList3[RESPONSABLE]=$D$1,ROW(TaskList3[RESPONSABLE])-1),COUNTIF($D$3:D939,TaskList15[[#This Row],[RESPONSABLE]])-COUNTIF(TaskList2[RESPONSABLE],$D$1)-COUNTIF(TaskList1[RESPONSABLE],$D$1))))))</f>
        <v/>
      </c>
      <c r="D939" s="12" t="str">
        <f>IF(COUNTIF($D$2:D938,$D$1)&lt;COUNTIF(TaskList2[RESPONSABLE],$D$1)+COUNTIF(TaskList3[RESPONSABLE],$D$1)+COUNTIF(TaskList1[RESPONSABLE],$D$1),$D$1,"")</f>
        <v/>
      </c>
      <c r="E939" s="13" t="str">
        <f t="array" ref="E939">IF(TaskList15[[#This Row],[RESPONSABLE]]="","",IFERROR(INDEX(TaskList1[DATE LIMITE],SMALL(IF(TaskList1[RESPONSABLE]=$D$1,ROW(TaskList1[RESPONSABLE])-1),COUNTIF($D$3:D939,TaskList15[[#This Row],[RESPONSABLE]]))),IFERROR(INDEX(TaskList2[DATE LIMITE],SMALL(IF(TaskList2[RESPONSABLE]=$D$1,ROW(TaskList2[RESPONSABLE])-1),COUNTIF($D$3:D939,TaskList15[[#This Row],[RESPONSABLE]])-COUNTIF(TaskList1[RESPONSABLE],$D$1))),INDEX(TaskList3[DATE LIMITE],SMALL(IF(TaskList3[RESPONSABLE]=$D$1,ROW(TaskList3[RESPONSABLE])-1),COUNTIF($D$3:D939,TaskList15[[#This Row],[RESPONSABLE]])-COUNTIF(TaskList2[RESPONSABLE],$D$1)-COUNTIF(TaskList1[RESPONSABLE],$D$1))))))</f>
        <v/>
      </c>
      <c r="F939" s="10" t="str">
        <f t="array" ref="F939">IF(TaskList15[[#This Row],[RESPONSABLE]]="","",IFERROR(INDEX(TaskList1[STATUT],SMALL(IF(TaskList1[RESPONSABLE]=$D$1,ROW(TaskList1[RESPONSABLE])-1),COUNTIF($D$3:D939,TaskList15[[#This Row],[RESPONSABLE]]))),IFERROR(INDEX(TaskList2[STATUT],SMALL(IF(TaskList2[RESPONSABLE]=$D$1,ROW(TaskList2[RESPONSABLE])-1),COUNTIF($D$3:D939,TaskList15[[#This Row],[RESPONSABLE]])-COUNTIF(TaskList1[RESPONSABLE],$D$1))),INDEX(TaskList3[STATUT],SMALL(IF(TaskList3[RESPONSABLE]=$D$1,ROW(TaskList3[RESPONSABLE])-1),COUNTIF($D$3:D939,TaskList15[[#This Row],[RESPONSABLE]])-COUNTIF(TaskList2[RESPONSABLE],$D$1)-COUNTIF(TaskList1[RESPONSABLE],$D$1))))))</f>
        <v/>
      </c>
    </row>
    <row r="940" spans="1:6" x14ac:dyDescent="0.3">
      <c r="A940" s="10" t="str">
        <f t="array" ref="A940">IF(TaskList15[[#This Row],[RESPONSABLE]]="","",IFERROR(INDEX(TaskList1[THÈME],SMALL(IF(TaskList1[RESPONSABLE]=$D$1,ROW(TaskList1[RESPONSABLE])-1),COUNTIF($D$3:D940,TaskList15[[#This Row],[RESPONSABLE]]))),IFERROR(INDEX(TaskList2[THÈME],SMALL(IF(TaskList2[RESPONSABLE]=$D$1,ROW(TaskList2[RESPONSABLE])-1),COUNTIF($D$3:D940,TaskList15[[#This Row],[RESPONSABLE]])-COUNTIF(TaskList1[RESPONSABLE],$D$1))),INDEX(TaskList3[THÈME],SMALL(IF(TaskList3[RESPONSABLE]=$D$1,ROW(TaskList3[RESPONSABLE])-1),COUNTIF($D$3:D940,TaskList15[[#This Row],[RESPONSABLE]])-COUNTIF(TaskList2[RESPONSABLE],$D$1)-COUNTIF(TaskList1[RESPONSABLE],$D$1))))))</f>
        <v/>
      </c>
      <c r="B940" s="10" t="str">
        <f t="array" ref="B940">IF(TaskList15[[#This Row],[RESPONSABLE]]="","",IFERROR(INDEX(TaskList1[AXE],SMALL(IF(TaskList1[RESPONSABLE]=$D$1,ROW(TaskList1[RESPONSABLE])-1),COUNTIF($D$3:D940,TaskList15[[#This Row],[RESPONSABLE]]))),IFERROR(INDEX(TaskList2[AXE],SMALL(IF(TaskList2[RESPONSABLE]=$D$1,ROW(TaskList2[RESPONSABLE])-1),COUNTIF($D$3:D940,TaskList15[[#This Row],[RESPONSABLE]])-COUNTIF(TaskList1[RESPONSABLE],$D$1))),INDEX(TaskList3[AXE],SMALL(IF(TaskList3[RESPONSABLE]=$D$1,ROW(TaskList3[RESPONSABLE])-1),COUNTIF($D$3:D940,TaskList15[[#This Row],[RESPONSABLE]])-COUNTIF(TaskList2[RESPONSABLE],$D$1)-COUNTIF(TaskList1[RESPONSABLE],$D$1))))))</f>
        <v/>
      </c>
      <c r="D940" s="12" t="str">
        <f>IF(COUNTIF($D$2:D939,$D$1)&lt;COUNTIF(TaskList2[RESPONSABLE],$D$1)+COUNTIF(TaskList3[RESPONSABLE],$D$1)+COUNTIF(TaskList1[RESPONSABLE],$D$1),$D$1,"")</f>
        <v/>
      </c>
      <c r="E940" s="13" t="str">
        <f t="array" ref="E940">IF(TaskList15[[#This Row],[RESPONSABLE]]="","",IFERROR(INDEX(TaskList1[DATE LIMITE],SMALL(IF(TaskList1[RESPONSABLE]=$D$1,ROW(TaskList1[RESPONSABLE])-1),COUNTIF($D$3:D940,TaskList15[[#This Row],[RESPONSABLE]]))),IFERROR(INDEX(TaskList2[DATE LIMITE],SMALL(IF(TaskList2[RESPONSABLE]=$D$1,ROW(TaskList2[RESPONSABLE])-1),COUNTIF($D$3:D940,TaskList15[[#This Row],[RESPONSABLE]])-COUNTIF(TaskList1[RESPONSABLE],$D$1))),INDEX(TaskList3[DATE LIMITE],SMALL(IF(TaskList3[RESPONSABLE]=$D$1,ROW(TaskList3[RESPONSABLE])-1),COUNTIF($D$3:D940,TaskList15[[#This Row],[RESPONSABLE]])-COUNTIF(TaskList2[RESPONSABLE],$D$1)-COUNTIF(TaskList1[RESPONSABLE],$D$1))))))</f>
        <v/>
      </c>
      <c r="F940" s="10" t="str">
        <f t="array" ref="F940">IF(TaskList15[[#This Row],[RESPONSABLE]]="","",IFERROR(INDEX(TaskList1[STATUT],SMALL(IF(TaskList1[RESPONSABLE]=$D$1,ROW(TaskList1[RESPONSABLE])-1),COUNTIF($D$3:D940,TaskList15[[#This Row],[RESPONSABLE]]))),IFERROR(INDEX(TaskList2[STATUT],SMALL(IF(TaskList2[RESPONSABLE]=$D$1,ROW(TaskList2[RESPONSABLE])-1),COUNTIF($D$3:D940,TaskList15[[#This Row],[RESPONSABLE]])-COUNTIF(TaskList1[RESPONSABLE],$D$1))),INDEX(TaskList3[STATUT],SMALL(IF(TaskList3[RESPONSABLE]=$D$1,ROW(TaskList3[RESPONSABLE])-1),COUNTIF($D$3:D940,TaskList15[[#This Row],[RESPONSABLE]])-COUNTIF(TaskList2[RESPONSABLE],$D$1)-COUNTIF(TaskList1[RESPONSABLE],$D$1))))))</f>
        <v/>
      </c>
    </row>
    <row r="941" spans="1:6" x14ac:dyDescent="0.3">
      <c r="A941" s="10" t="str">
        <f t="array" ref="A941">IF(TaskList15[[#This Row],[RESPONSABLE]]="","",IFERROR(INDEX(TaskList1[THÈME],SMALL(IF(TaskList1[RESPONSABLE]=$D$1,ROW(TaskList1[RESPONSABLE])-1),COUNTIF($D$3:D941,TaskList15[[#This Row],[RESPONSABLE]]))),IFERROR(INDEX(TaskList2[THÈME],SMALL(IF(TaskList2[RESPONSABLE]=$D$1,ROW(TaskList2[RESPONSABLE])-1),COUNTIF($D$3:D941,TaskList15[[#This Row],[RESPONSABLE]])-COUNTIF(TaskList1[RESPONSABLE],$D$1))),INDEX(TaskList3[THÈME],SMALL(IF(TaskList3[RESPONSABLE]=$D$1,ROW(TaskList3[RESPONSABLE])-1),COUNTIF($D$3:D941,TaskList15[[#This Row],[RESPONSABLE]])-COUNTIF(TaskList2[RESPONSABLE],$D$1)-COUNTIF(TaskList1[RESPONSABLE],$D$1))))))</f>
        <v/>
      </c>
      <c r="B941" s="10" t="str">
        <f t="array" ref="B941">IF(TaskList15[[#This Row],[RESPONSABLE]]="","",IFERROR(INDEX(TaskList1[AXE],SMALL(IF(TaskList1[RESPONSABLE]=$D$1,ROW(TaskList1[RESPONSABLE])-1),COUNTIF($D$3:D941,TaskList15[[#This Row],[RESPONSABLE]]))),IFERROR(INDEX(TaskList2[AXE],SMALL(IF(TaskList2[RESPONSABLE]=$D$1,ROW(TaskList2[RESPONSABLE])-1),COUNTIF($D$3:D941,TaskList15[[#This Row],[RESPONSABLE]])-COUNTIF(TaskList1[RESPONSABLE],$D$1))),INDEX(TaskList3[AXE],SMALL(IF(TaskList3[RESPONSABLE]=$D$1,ROW(TaskList3[RESPONSABLE])-1),COUNTIF($D$3:D941,TaskList15[[#This Row],[RESPONSABLE]])-COUNTIF(TaskList2[RESPONSABLE],$D$1)-COUNTIF(TaskList1[RESPONSABLE],$D$1))))))</f>
        <v/>
      </c>
      <c r="D941" s="12" t="str">
        <f>IF(COUNTIF($D$2:D940,$D$1)&lt;COUNTIF(TaskList2[RESPONSABLE],$D$1)+COUNTIF(TaskList3[RESPONSABLE],$D$1)+COUNTIF(TaskList1[RESPONSABLE],$D$1),$D$1,"")</f>
        <v/>
      </c>
      <c r="E941" s="13" t="str">
        <f t="array" ref="E941">IF(TaskList15[[#This Row],[RESPONSABLE]]="","",IFERROR(INDEX(TaskList1[DATE LIMITE],SMALL(IF(TaskList1[RESPONSABLE]=$D$1,ROW(TaskList1[RESPONSABLE])-1),COUNTIF($D$3:D941,TaskList15[[#This Row],[RESPONSABLE]]))),IFERROR(INDEX(TaskList2[DATE LIMITE],SMALL(IF(TaskList2[RESPONSABLE]=$D$1,ROW(TaskList2[RESPONSABLE])-1),COUNTIF($D$3:D941,TaskList15[[#This Row],[RESPONSABLE]])-COUNTIF(TaskList1[RESPONSABLE],$D$1))),INDEX(TaskList3[DATE LIMITE],SMALL(IF(TaskList3[RESPONSABLE]=$D$1,ROW(TaskList3[RESPONSABLE])-1),COUNTIF($D$3:D941,TaskList15[[#This Row],[RESPONSABLE]])-COUNTIF(TaskList2[RESPONSABLE],$D$1)-COUNTIF(TaskList1[RESPONSABLE],$D$1))))))</f>
        <v/>
      </c>
      <c r="F941" s="10" t="str">
        <f t="array" ref="F941">IF(TaskList15[[#This Row],[RESPONSABLE]]="","",IFERROR(INDEX(TaskList1[STATUT],SMALL(IF(TaskList1[RESPONSABLE]=$D$1,ROW(TaskList1[RESPONSABLE])-1),COUNTIF($D$3:D941,TaskList15[[#This Row],[RESPONSABLE]]))),IFERROR(INDEX(TaskList2[STATUT],SMALL(IF(TaskList2[RESPONSABLE]=$D$1,ROW(TaskList2[RESPONSABLE])-1),COUNTIF($D$3:D941,TaskList15[[#This Row],[RESPONSABLE]])-COUNTIF(TaskList1[RESPONSABLE],$D$1))),INDEX(TaskList3[STATUT],SMALL(IF(TaskList3[RESPONSABLE]=$D$1,ROW(TaskList3[RESPONSABLE])-1),COUNTIF($D$3:D941,TaskList15[[#This Row],[RESPONSABLE]])-COUNTIF(TaskList2[RESPONSABLE],$D$1)-COUNTIF(TaskList1[RESPONSABLE],$D$1))))))</f>
        <v/>
      </c>
    </row>
    <row r="942" spans="1:6" x14ac:dyDescent="0.3">
      <c r="A942" s="10" t="str">
        <f t="array" ref="A942">IF(TaskList15[[#This Row],[RESPONSABLE]]="","",IFERROR(INDEX(TaskList1[THÈME],SMALL(IF(TaskList1[RESPONSABLE]=$D$1,ROW(TaskList1[RESPONSABLE])-1),COUNTIF($D$3:D942,TaskList15[[#This Row],[RESPONSABLE]]))),IFERROR(INDEX(TaskList2[THÈME],SMALL(IF(TaskList2[RESPONSABLE]=$D$1,ROW(TaskList2[RESPONSABLE])-1),COUNTIF($D$3:D942,TaskList15[[#This Row],[RESPONSABLE]])-COUNTIF(TaskList1[RESPONSABLE],$D$1))),INDEX(TaskList3[THÈME],SMALL(IF(TaskList3[RESPONSABLE]=$D$1,ROW(TaskList3[RESPONSABLE])-1),COUNTIF($D$3:D942,TaskList15[[#This Row],[RESPONSABLE]])-COUNTIF(TaskList2[RESPONSABLE],$D$1)-COUNTIF(TaskList1[RESPONSABLE],$D$1))))))</f>
        <v/>
      </c>
      <c r="B942" s="10" t="str">
        <f t="array" ref="B942">IF(TaskList15[[#This Row],[RESPONSABLE]]="","",IFERROR(INDEX(TaskList1[AXE],SMALL(IF(TaskList1[RESPONSABLE]=$D$1,ROW(TaskList1[RESPONSABLE])-1),COUNTIF($D$3:D942,TaskList15[[#This Row],[RESPONSABLE]]))),IFERROR(INDEX(TaskList2[AXE],SMALL(IF(TaskList2[RESPONSABLE]=$D$1,ROW(TaskList2[RESPONSABLE])-1),COUNTIF($D$3:D942,TaskList15[[#This Row],[RESPONSABLE]])-COUNTIF(TaskList1[RESPONSABLE],$D$1))),INDEX(TaskList3[AXE],SMALL(IF(TaskList3[RESPONSABLE]=$D$1,ROW(TaskList3[RESPONSABLE])-1),COUNTIF($D$3:D942,TaskList15[[#This Row],[RESPONSABLE]])-COUNTIF(TaskList2[RESPONSABLE],$D$1)-COUNTIF(TaskList1[RESPONSABLE],$D$1))))))</f>
        <v/>
      </c>
      <c r="D942" s="12" t="str">
        <f>IF(COUNTIF($D$2:D941,$D$1)&lt;COUNTIF(TaskList2[RESPONSABLE],$D$1)+COUNTIF(TaskList3[RESPONSABLE],$D$1)+COUNTIF(TaskList1[RESPONSABLE],$D$1),$D$1,"")</f>
        <v/>
      </c>
      <c r="E942" s="13" t="str">
        <f t="array" ref="E942">IF(TaskList15[[#This Row],[RESPONSABLE]]="","",IFERROR(INDEX(TaskList1[DATE LIMITE],SMALL(IF(TaskList1[RESPONSABLE]=$D$1,ROW(TaskList1[RESPONSABLE])-1),COUNTIF($D$3:D942,TaskList15[[#This Row],[RESPONSABLE]]))),IFERROR(INDEX(TaskList2[DATE LIMITE],SMALL(IF(TaskList2[RESPONSABLE]=$D$1,ROW(TaskList2[RESPONSABLE])-1),COUNTIF($D$3:D942,TaskList15[[#This Row],[RESPONSABLE]])-COUNTIF(TaskList1[RESPONSABLE],$D$1))),INDEX(TaskList3[DATE LIMITE],SMALL(IF(TaskList3[RESPONSABLE]=$D$1,ROW(TaskList3[RESPONSABLE])-1),COUNTIF($D$3:D942,TaskList15[[#This Row],[RESPONSABLE]])-COUNTIF(TaskList2[RESPONSABLE],$D$1)-COUNTIF(TaskList1[RESPONSABLE],$D$1))))))</f>
        <v/>
      </c>
      <c r="F942" s="10" t="str">
        <f t="array" ref="F942">IF(TaskList15[[#This Row],[RESPONSABLE]]="","",IFERROR(INDEX(TaskList1[STATUT],SMALL(IF(TaskList1[RESPONSABLE]=$D$1,ROW(TaskList1[RESPONSABLE])-1),COUNTIF($D$3:D942,TaskList15[[#This Row],[RESPONSABLE]]))),IFERROR(INDEX(TaskList2[STATUT],SMALL(IF(TaskList2[RESPONSABLE]=$D$1,ROW(TaskList2[RESPONSABLE])-1),COUNTIF($D$3:D942,TaskList15[[#This Row],[RESPONSABLE]])-COUNTIF(TaskList1[RESPONSABLE],$D$1))),INDEX(TaskList3[STATUT],SMALL(IF(TaskList3[RESPONSABLE]=$D$1,ROW(TaskList3[RESPONSABLE])-1),COUNTIF($D$3:D942,TaskList15[[#This Row],[RESPONSABLE]])-COUNTIF(TaskList2[RESPONSABLE],$D$1)-COUNTIF(TaskList1[RESPONSABLE],$D$1))))))</f>
        <v/>
      </c>
    </row>
    <row r="943" spans="1:6" x14ac:dyDescent="0.3">
      <c r="A943" s="10" t="str">
        <f t="array" ref="A943">IF(TaskList15[[#This Row],[RESPONSABLE]]="","",IFERROR(INDEX(TaskList1[THÈME],SMALL(IF(TaskList1[RESPONSABLE]=$D$1,ROW(TaskList1[RESPONSABLE])-1),COUNTIF($D$3:D943,TaskList15[[#This Row],[RESPONSABLE]]))),IFERROR(INDEX(TaskList2[THÈME],SMALL(IF(TaskList2[RESPONSABLE]=$D$1,ROW(TaskList2[RESPONSABLE])-1),COUNTIF($D$3:D943,TaskList15[[#This Row],[RESPONSABLE]])-COUNTIF(TaskList1[RESPONSABLE],$D$1))),INDEX(TaskList3[THÈME],SMALL(IF(TaskList3[RESPONSABLE]=$D$1,ROW(TaskList3[RESPONSABLE])-1),COUNTIF($D$3:D943,TaskList15[[#This Row],[RESPONSABLE]])-COUNTIF(TaskList2[RESPONSABLE],$D$1)-COUNTIF(TaskList1[RESPONSABLE],$D$1))))))</f>
        <v/>
      </c>
      <c r="B943" s="10" t="str">
        <f t="array" ref="B943">IF(TaskList15[[#This Row],[RESPONSABLE]]="","",IFERROR(INDEX(TaskList1[AXE],SMALL(IF(TaskList1[RESPONSABLE]=$D$1,ROW(TaskList1[RESPONSABLE])-1),COUNTIF($D$3:D943,TaskList15[[#This Row],[RESPONSABLE]]))),IFERROR(INDEX(TaskList2[AXE],SMALL(IF(TaskList2[RESPONSABLE]=$D$1,ROW(TaskList2[RESPONSABLE])-1),COUNTIF($D$3:D943,TaskList15[[#This Row],[RESPONSABLE]])-COUNTIF(TaskList1[RESPONSABLE],$D$1))),INDEX(TaskList3[AXE],SMALL(IF(TaskList3[RESPONSABLE]=$D$1,ROW(TaskList3[RESPONSABLE])-1),COUNTIF($D$3:D943,TaskList15[[#This Row],[RESPONSABLE]])-COUNTIF(TaskList2[RESPONSABLE],$D$1)-COUNTIF(TaskList1[RESPONSABLE],$D$1))))))</f>
        <v/>
      </c>
      <c r="D943" s="12" t="str">
        <f>IF(COUNTIF($D$2:D942,$D$1)&lt;COUNTIF(TaskList2[RESPONSABLE],$D$1)+COUNTIF(TaskList3[RESPONSABLE],$D$1)+COUNTIF(TaskList1[RESPONSABLE],$D$1),$D$1,"")</f>
        <v/>
      </c>
      <c r="E943" s="13" t="str">
        <f t="array" ref="E943">IF(TaskList15[[#This Row],[RESPONSABLE]]="","",IFERROR(INDEX(TaskList1[DATE LIMITE],SMALL(IF(TaskList1[RESPONSABLE]=$D$1,ROW(TaskList1[RESPONSABLE])-1),COUNTIF($D$3:D943,TaskList15[[#This Row],[RESPONSABLE]]))),IFERROR(INDEX(TaskList2[DATE LIMITE],SMALL(IF(TaskList2[RESPONSABLE]=$D$1,ROW(TaskList2[RESPONSABLE])-1),COUNTIF($D$3:D943,TaskList15[[#This Row],[RESPONSABLE]])-COUNTIF(TaskList1[RESPONSABLE],$D$1))),INDEX(TaskList3[DATE LIMITE],SMALL(IF(TaskList3[RESPONSABLE]=$D$1,ROW(TaskList3[RESPONSABLE])-1),COUNTIF($D$3:D943,TaskList15[[#This Row],[RESPONSABLE]])-COUNTIF(TaskList2[RESPONSABLE],$D$1)-COUNTIF(TaskList1[RESPONSABLE],$D$1))))))</f>
        <v/>
      </c>
      <c r="F943" s="10" t="str">
        <f t="array" ref="F943">IF(TaskList15[[#This Row],[RESPONSABLE]]="","",IFERROR(INDEX(TaskList1[STATUT],SMALL(IF(TaskList1[RESPONSABLE]=$D$1,ROW(TaskList1[RESPONSABLE])-1),COUNTIF($D$3:D943,TaskList15[[#This Row],[RESPONSABLE]]))),IFERROR(INDEX(TaskList2[STATUT],SMALL(IF(TaskList2[RESPONSABLE]=$D$1,ROW(TaskList2[RESPONSABLE])-1),COUNTIF($D$3:D943,TaskList15[[#This Row],[RESPONSABLE]])-COUNTIF(TaskList1[RESPONSABLE],$D$1))),INDEX(TaskList3[STATUT],SMALL(IF(TaskList3[RESPONSABLE]=$D$1,ROW(TaskList3[RESPONSABLE])-1),COUNTIF($D$3:D943,TaskList15[[#This Row],[RESPONSABLE]])-COUNTIF(TaskList2[RESPONSABLE],$D$1)-COUNTIF(TaskList1[RESPONSABLE],$D$1))))))</f>
        <v/>
      </c>
    </row>
    <row r="944" spans="1:6" x14ac:dyDescent="0.3">
      <c r="A944" s="10" t="str">
        <f t="array" ref="A944">IF(TaskList15[[#This Row],[RESPONSABLE]]="","",IFERROR(INDEX(TaskList1[THÈME],SMALL(IF(TaskList1[RESPONSABLE]=$D$1,ROW(TaskList1[RESPONSABLE])-1),COUNTIF($D$3:D944,TaskList15[[#This Row],[RESPONSABLE]]))),IFERROR(INDEX(TaskList2[THÈME],SMALL(IF(TaskList2[RESPONSABLE]=$D$1,ROW(TaskList2[RESPONSABLE])-1),COUNTIF($D$3:D944,TaskList15[[#This Row],[RESPONSABLE]])-COUNTIF(TaskList1[RESPONSABLE],$D$1))),INDEX(TaskList3[THÈME],SMALL(IF(TaskList3[RESPONSABLE]=$D$1,ROW(TaskList3[RESPONSABLE])-1),COUNTIF($D$3:D944,TaskList15[[#This Row],[RESPONSABLE]])-COUNTIF(TaskList2[RESPONSABLE],$D$1)-COUNTIF(TaskList1[RESPONSABLE],$D$1))))))</f>
        <v/>
      </c>
      <c r="B944" s="10" t="str">
        <f t="array" ref="B944">IF(TaskList15[[#This Row],[RESPONSABLE]]="","",IFERROR(INDEX(TaskList1[AXE],SMALL(IF(TaskList1[RESPONSABLE]=$D$1,ROW(TaskList1[RESPONSABLE])-1),COUNTIF($D$3:D944,TaskList15[[#This Row],[RESPONSABLE]]))),IFERROR(INDEX(TaskList2[AXE],SMALL(IF(TaskList2[RESPONSABLE]=$D$1,ROW(TaskList2[RESPONSABLE])-1),COUNTIF($D$3:D944,TaskList15[[#This Row],[RESPONSABLE]])-COUNTIF(TaskList1[RESPONSABLE],$D$1))),INDEX(TaskList3[AXE],SMALL(IF(TaskList3[RESPONSABLE]=$D$1,ROW(TaskList3[RESPONSABLE])-1),COUNTIF($D$3:D944,TaskList15[[#This Row],[RESPONSABLE]])-COUNTIF(TaskList2[RESPONSABLE],$D$1)-COUNTIF(TaskList1[RESPONSABLE],$D$1))))))</f>
        <v/>
      </c>
      <c r="D944" s="12" t="str">
        <f>IF(COUNTIF($D$2:D943,$D$1)&lt;COUNTIF(TaskList2[RESPONSABLE],$D$1)+COUNTIF(TaskList3[RESPONSABLE],$D$1)+COUNTIF(TaskList1[RESPONSABLE],$D$1),$D$1,"")</f>
        <v/>
      </c>
      <c r="E944" s="13" t="str">
        <f t="array" ref="E944">IF(TaskList15[[#This Row],[RESPONSABLE]]="","",IFERROR(INDEX(TaskList1[DATE LIMITE],SMALL(IF(TaskList1[RESPONSABLE]=$D$1,ROW(TaskList1[RESPONSABLE])-1),COUNTIF($D$3:D944,TaskList15[[#This Row],[RESPONSABLE]]))),IFERROR(INDEX(TaskList2[DATE LIMITE],SMALL(IF(TaskList2[RESPONSABLE]=$D$1,ROW(TaskList2[RESPONSABLE])-1),COUNTIF($D$3:D944,TaskList15[[#This Row],[RESPONSABLE]])-COUNTIF(TaskList1[RESPONSABLE],$D$1))),INDEX(TaskList3[DATE LIMITE],SMALL(IF(TaskList3[RESPONSABLE]=$D$1,ROW(TaskList3[RESPONSABLE])-1),COUNTIF($D$3:D944,TaskList15[[#This Row],[RESPONSABLE]])-COUNTIF(TaskList2[RESPONSABLE],$D$1)-COUNTIF(TaskList1[RESPONSABLE],$D$1))))))</f>
        <v/>
      </c>
      <c r="F944" s="10" t="str">
        <f t="array" ref="F944">IF(TaskList15[[#This Row],[RESPONSABLE]]="","",IFERROR(INDEX(TaskList1[STATUT],SMALL(IF(TaskList1[RESPONSABLE]=$D$1,ROW(TaskList1[RESPONSABLE])-1),COUNTIF($D$3:D944,TaskList15[[#This Row],[RESPONSABLE]]))),IFERROR(INDEX(TaskList2[STATUT],SMALL(IF(TaskList2[RESPONSABLE]=$D$1,ROW(TaskList2[RESPONSABLE])-1),COUNTIF($D$3:D944,TaskList15[[#This Row],[RESPONSABLE]])-COUNTIF(TaskList1[RESPONSABLE],$D$1))),INDEX(TaskList3[STATUT],SMALL(IF(TaskList3[RESPONSABLE]=$D$1,ROW(TaskList3[RESPONSABLE])-1),COUNTIF($D$3:D944,TaskList15[[#This Row],[RESPONSABLE]])-COUNTIF(TaskList2[RESPONSABLE],$D$1)-COUNTIF(TaskList1[RESPONSABLE],$D$1))))))</f>
        <v/>
      </c>
    </row>
    <row r="945" spans="1:6" x14ac:dyDescent="0.3">
      <c r="A945" s="10" t="str">
        <f t="array" ref="A945">IF(TaskList15[[#This Row],[RESPONSABLE]]="","",IFERROR(INDEX(TaskList1[THÈME],SMALL(IF(TaskList1[RESPONSABLE]=$D$1,ROW(TaskList1[RESPONSABLE])-1),COUNTIF($D$3:D945,TaskList15[[#This Row],[RESPONSABLE]]))),IFERROR(INDEX(TaskList2[THÈME],SMALL(IF(TaskList2[RESPONSABLE]=$D$1,ROW(TaskList2[RESPONSABLE])-1),COUNTIF($D$3:D945,TaskList15[[#This Row],[RESPONSABLE]])-COUNTIF(TaskList1[RESPONSABLE],$D$1))),INDEX(TaskList3[THÈME],SMALL(IF(TaskList3[RESPONSABLE]=$D$1,ROW(TaskList3[RESPONSABLE])-1),COUNTIF($D$3:D945,TaskList15[[#This Row],[RESPONSABLE]])-COUNTIF(TaskList2[RESPONSABLE],$D$1)-COUNTIF(TaskList1[RESPONSABLE],$D$1))))))</f>
        <v/>
      </c>
      <c r="B945" s="10" t="str">
        <f t="array" ref="B945">IF(TaskList15[[#This Row],[RESPONSABLE]]="","",IFERROR(INDEX(TaskList1[AXE],SMALL(IF(TaskList1[RESPONSABLE]=$D$1,ROW(TaskList1[RESPONSABLE])-1),COUNTIF($D$3:D945,TaskList15[[#This Row],[RESPONSABLE]]))),IFERROR(INDEX(TaskList2[AXE],SMALL(IF(TaskList2[RESPONSABLE]=$D$1,ROW(TaskList2[RESPONSABLE])-1),COUNTIF($D$3:D945,TaskList15[[#This Row],[RESPONSABLE]])-COUNTIF(TaskList1[RESPONSABLE],$D$1))),INDEX(TaskList3[AXE],SMALL(IF(TaskList3[RESPONSABLE]=$D$1,ROW(TaskList3[RESPONSABLE])-1),COUNTIF($D$3:D945,TaskList15[[#This Row],[RESPONSABLE]])-COUNTIF(TaskList2[RESPONSABLE],$D$1)-COUNTIF(TaskList1[RESPONSABLE],$D$1))))))</f>
        <v/>
      </c>
      <c r="D945" s="12" t="str">
        <f>IF(COUNTIF($D$2:D944,$D$1)&lt;COUNTIF(TaskList2[RESPONSABLE],$D$1)+COUNTIF(TaskList3[RESPONSABLE],$D$1)+COUNTIF(TaskList1[RESPONSABLE],$D$1),$D$1,"")</f>
        <v/>
      </c>
      <c r="E945" s="13" t="str">
        <f t="array" ref="E945">IF(TaskList15[[#This Row],[RESPONSABLE]]="","",IFERROR(INDEX(TaskList1[DATE LIMITE],SMALL(IF(TaskList1[RESPONSABLE]=$D$1,ROW(TaskList1[RESPONSABLE])-1),COUNTIF($D$3:D945,TaskList15[[#This Row],[RESPONSABLE]]))),IFERROR(INDEX(TaskList2[DATE LIMITE],SMALL(IF(TaskList2[RESPONSABLE]=$D$1,ROW(TaskList2[RESPONSABLE])-1),COUNTIF($D$3:D945,TaskList15[[#This Row],[RESPONSABLE]])-COUNTIF(TaskList1[RESPONSABLE],$D$1))),INDEX(TaskList3[DATE LIMITE],SMALL(IF(TaskList3[RESPONSABLE]=$D$1,ROW(TaskList3[RESPONSABLE])-1),COUNTIF($D$3:D945,TaskList15[[#This Row],[RESPONSABLE]])-COUNTIF(TaskList2[RESPONSABLE],$D$1)-COUNTIF(TaskList1[RESPONSABLE],$D$1))))))</f>
        <v/>
      </c>
      <c r="F945" s="10" t="str">
        <f t="array" ref="F945">IF(TaskList15[[#This Row],[RESPONSABLE]]="","",IFERROR(INDEX(TaskList1[STATUT],SMALL(IF(TaskList1[RESPONSABLE]=$D$1,ROW(TaskList1[RESPONSABLE])-1),COUNTIF($D$3:D945,TaskList15[[#This Row],[RESPONSABLE]]))),IFERROR(INDEX(TaskList2[STATUT],SMALL(IF(TaskList2[RESPONSABLE]=$D$1,ROW(TaskList2[RESPONSABLE])-1),COUNTIF($D$3:D945,TaskList15[[#This Row],[RESPONSABLE]])-COUNTIF(TaskList1[RESPONSABLE],$D$1))),INDEX(TaskList3[STATUT],SMALL(IF(TaskList3[RESPONSABLE]=$D$1,ROW(TaskList3[RESPONSABLE])-1),COUNTIF($D$3:D945,TaskList15[[#This Row],[RESPONSABLE]])-COUNTIF(TaskList2[RESPONSABLE],$D$1)-COUNTIF(TaskList1[RESPONSABLE],$D$1))))))</f>
        <v/>
      </c>
    </row>
    <row r="946" spans="1:6" x14ac:dyDescent="0.3">
      <c r="A946" s="10" t="str">
        <f t="array" ref="A946">IF(TaskList15[[#This Row],[RESPONSABLE]]="","",IFERROR(INDEX(TaskList1[THÈME],SMALL(IF(TaskList1[RESPONSABLE]=$D$1,ROW(TaskList1[RESPONSABLE])-1),COUNTIF($D$3:D946,TaskList15[[#This Row],[RESPONSABLE]]))),IFERROR(INDEX(TaskList2[THÈME],SMALL(IF(TaskList2[RESPONSABLE]=$D$1,ROW(TaskList2[RESPONSABLE])-1),COUNTIF($D$3:D946,TaskList15[[#This Row],[RESPONSABLE]])-COUNTIF(TaskList1[RESPONSABLE],$D$1))),INDEX(TaskList3[THÈME],SMALL(IF(TaskList3[RESPONSABLE]=$D$1,ROW(TaskList3[RESPONSABLE])-1),COUNTIF($D$3:D946,TaskList15[[#This Row],[RESPONSABLE]])-COUNTIF(TaskList2[RESPONSABLE],$D$1)-COUNTIF(TaskList1[RESPONSABLE],$D$1))))))</f>
        <v/>
      </c>
      <c r="B946" s="10" t="str">
        <f t="array" ref="B946">IF(TaskList15[[#This Row],[RESPONSABLE]]="","",IFERROR(INDEX(TaskList1[AXE],SMALL(IF(TaskList1[RESPONSABLE]=$D$1,ROW(TaskList1[RESPONSABLE])-1),COUNTIF($D$3:D946,TaskList15[[#This Row],[RESPONSABLE]]))),IFERROR(INDEX(TaskList2[AXE],SMALL(IF(TaskList2[RESPONSABLE]=$D$1,ROW(TaskList2[RESPONSABLE])-1),COUNTIF($D$3:D946,TaskList15[[#This Row],[RESPONSABLE]])-COUNTIF(TaskList1[RESPONSABLE],$D$1))),INDEX(TaskList3[AXE],SMALL(IF(TaskList3[RESPONSABLE]=$D$1,ROW(TaskList3[RESPONSABLE])-1),COUNTIF($D$3:D946,TaskList15[[#This Row],[RESPONSABLE]])-COUNTIF(TaskList2[RESPONSABLE],$D$1)-COUNTIF(TaskList1[RESPONSABLE],$D$1))))))</f>
        <v/>
      </c>
      <c r="D946" s="12" t="str">
        <f>IF(COUNTIF($D$2:D945,$D$1)&lt;COUNTIF(TaskList2[RESPONSABLE],$D$1)+COUNTIF(TaskList3[RESPONSABLE],$D$1)+COUNTIF(TaskList1[RESPONSABLE],$D$1),$D$1,"")</f>
        <v/>
      </c>
      <c r="E946" s="13" t="str">
        <f t="array" ref="E946">IF(TaskList15[[#This Row],[RESPONSABLE]]="","",IFERROR(INDEX(TaskList1[DATE LIMITE],SMALL(IF(TaskList1[RESPONSABLE]=$D$1,ROW(TaskList1[RESPONSABLE])-1),COUNTIF($D$3:D946,TaskList15[[#This Row],[RESPONSABLE]]))),IFERROR(INDEX(TaskList2[DATE LIMITE],SMALL(IF(TaskList2[RESPONSABLE]=$D$1,ROW(TaskList2[RESPONSABLE])-1),COUNTIF($D$3:D946,TaskList15[[#This Row],[RESPONSABLE]])-COUNTIF(TaskList1[RESPONSABLE],$D$1))),INDEX(TaskList3[DATE LIMITE],SMALL(IF(TaskList3[RESPONSABLE]=$D$1,ROW(TaskList3[RESPONSABLE])-1),COUNTIF($D$3:D946,TaskList15[[#This Row],[RESPONSABLE]])-COUNTIF(TaskList2[RESPONSABLE],$D$1)-COUNTIF(TaskList1[RESPONSABLE],$D$1))))))</f>
        <v/>
      </c>
      <c r="F946" s="10" t="str">
        <f t="array" ref="F946">IF(TaskList15[[#This Row],[RESPONSABLE]]="","",IFERROR(INDEX(TaskList1[STATUT],SMALL(IF(TaskList1[RESPONSABLE]=$D$1,ROW(TaskList1[RESPONSABLE])-1),COUNTIF($D$3:D946,TaskList15[[#This Row],[RESPONSABLE]]))),IFERROR(INDEX(TaskList2[STATUT],SMALL(IF(TaskList2[RESPONSABLE]=$D$1,ROW(TaskList2[RESPONSABLE])-1),COUNTIF($D$3:D946,TaskList15[[#This Row],[RESPONSABLE]])-COUNTIF(TaskList1[RESPONSABLE],$D$1))),INDEX(TaskList3[STATUT],SMALL(IF(TaskList3[RESPONSABLE]=$D$1,ROW(TaskList3[RESPONSABLE])-1),COUNTIF($D$3:D946,TaskList15[[#This Row],[RESPONSABLE]])-COUNTIF(TaskList2[RESPONSABLE],$D$1)-COUNTIF(TaskList1[RESPONSABLE],$D$1))))))</f>
        <v/>
      </c>
    </row>
    <row r="947" spans="1:6" x14ac:dyDescent="0.3">
      <c r="A947" s="10" t="str">
        <f t="array" ref="A947">IF(TaskList15[[#This Row],[RESPONSABLE]]="","",IFERROR(INDEX(TaskList1[THÈME],SMALL(IF(TaskList1[RESPONSABLE]=$D$1,ROW(TaskList1[RESPONSABLE])-1),COUNTIF($D$3:D947,TaskList15[[#This Row],[RESPONSABLE]]))),IFERROR(INDEX(TaskList2[THÈME],SMALL(IF(TaskList2[RESPONSABLE]=$D$1,ROW(TaskList2[RESPONSABLE])-1),COUNTIF($D$3:D947,TaskList15[[#This Row],[RESPONSABLE]])-COUNTIF(TaskList1[RESPONSABLE],$D$1))),INDEX(TaskList3[THÈME],SMALL(IF(TaskList3[RESPONSABLE]=$D$1,ROW(TaskList3[RESPONSABLE])-1),COUNTIF($D$3:D947,TaskList15[[#This Row],[RESPONSABLE]])-COUNTIF(TaskList2[RESPONSABLE],$D$1)-COUNTIF(TaskList1[RESPONSABLE],$D$1))))))</f>
        <v/>
      </c>
      <c r="B947" s="10" t="str">
        <f t="array" ref="B947">IF(TaskList15[[#This Row],[RESPONSABLE]]="","",IFERROR(INDEX(TaskList1[AXE],SMALL(IF(TaskList1[RESPONSABLE]=$D$1,ROW(TaskList1[RESPONSABLE])-1),COUNTIF($D$3:D947,TaskList15[[#This Row],[RESPONSABLE]]))),IFERROR(INDEX(TaskList2[AXE],SMALL(IF(TaskList2[RESPONSABLE]=$D$1,ROW(TaskList2[RESPONSABLE])-1),COUNTIF($D$3:D947,TaskList15[[#This Row],[RESPONSABLE]])-COUNTIF(TaskList1[RESPONSABLE],$D$1))),INDEX(TaskList3[AXE],SMALL(IF(TaskList3[RESPONSABLE]=$D$1,ROW(TaskList3[RESPONSABLE])-1),COUNTIF($D$3:D947,TaskList15[[#This Row],[RESPONSABLE]])-COUNTIF(TaskList2[RESPONSABLE],$D$1)-COUNTIF(TaskList1[RESPONSABLE],$D$1))))))</f>
        <v/>
      </c>
      <c r="D947" s="12" t="str">
        <f>IF(COUNTIF($D$2:D946,$D$1)&lt;COUNTIF(TaskList2[RESPONSABLE],$D$1)+COUNTIF(TaskList3[RESPONSABLE],$D$1)+COUNTIF(TaskList1[RESPONSABLE],$D$1),$D$1,"")</f>
        <v/>
      </c>
      <c r="E947" s="13" t="str">
        <f t="array" ref="E947">IF(TaskList15[[#This Row],[RESPONSABLE]]="","",IFERROR(INDEX(TaskList1[DATE LIMITE],SMALL(IF(TaskList1[RESPONSABLE]=$D$1,ROW(TaskList1[RESPONSABLE])-1),COUNTIF($D$3:D947,TaskList15[[#This Row],[RESPONSABLE]]))),IFERROR(INDEX(TaskList2[DATE LIMITE],SMALL(IF(TaskList2[RESPONSABLE]=$D$1,ROW(TaskList2[RESPONSABLE])-1),COUNTIF($D$3:D947,TaskList15[[#This Row],[RESPONSABLE]])-COUNTIF(TaskList1[RESPONSABLE],$D$1))),INDEX(TaskList3[DATE LIMITE],SMALL(IF(TaskList3[RESPONSABLE]=$D$1,ROW(TaskList3[RESPONSABLE])-1),COUNTIF($D$3:D947,TaskList15[[#This Row],[RESPONSABLE]])-COUNTIF(TaskList2[RESPONSABLE],$D$1)-COUNTIF(TaskList1[RESPONSABLE],$D$1))))))</f>
        <v/>
      </c>
      <c r="F947" s="10" t="str">
        <f t="array" ref="F947">IF(TaskList15[[#This Row],[RESPONSABLE]]="","",IFERROR(INDEX(TaskList1[STATUT],SMALL(IF(TaskList1[RESPONSABLE]=$D$1,ROW(TaskList1[RESPONSABLE])-1),COUNTIF($D$3:D947,TaskList15[[#This Row],[RESPONSABLE]]))),IFERROR(INDEX(TaskList2[STATUT],SMALL(IF(TaskList2[RESPONSABLE]=$D$1,ROW(TaskList2[RESPONSABLE])-1),COUNTIF($D$3:D947,TaskList15[[#This Row],[RESPONSABLE]])-COUNTIF(TaskList1[RESPONSABLE],$D$1))),INDEX(TaskList3[STATUT],SMALL(IF(TaskList3[RESPONSABLE]=$D$1,ROW(TaskList3[RESPONSABLE])-1),COUNTIF($D$3:D947,TaskList15[[#This Row],[RESPONSABLE]])-COUNTIF(TaskList2[RESPONSABLE],$D$1)-COUNTIF(TaskList1[RESPONSABLE],$D$1))))))</f>
        <v/>
      </c>
    </row>
    <row r="948" spans="1:6" x14ac:dyDescent="0.3">
      <c r="A948" s="10" t="str">
        <f t="array" ref="A948">IF(TaskList15[[#This Row],[RESPONSABLE]]="","",IFERROR(INDEX(TaskList1[THÈME],SMALL(IF(TaskList1[RESPONSABLE]=$D$1,ROW(TaskList1[RESPONSABLE])-1),COUNTIF($D$3:D948,TaskList15[[#This Row],[RESPONSABLE]]))),IFERROR(INDEX(TaskList2[THÈME],SMALL(IF(TaskList2[RESPONSABLE]=$D$1,ROW(TaskList2[RESPONSABLE])-1),COUNTIF($D$3:D948,TaskList15[[#This Row],[RESPONSABLE]])-COUNTIF(TaskList1[RESPONSABLE],$D$1))),INDEX(TaskList3[THÈME],SMALL(IF(TaskList3[RESPONSABLE]=$D$1,ROW(TaskList3[RESPONSABLE])-1),COUNTIF($D$3:D948,TaskList15[[#This Row],[RESPONSABLE]])-COUNTIF(TaskList2[RESPONSABLE],$D$1)-COUNTIF(TaskList1[RESPONSABLE],$D$1))))))</f>
        <v/>
      </c>
      <c r="B948" s="10" t="str">
        <f t="array" ref="B948">IF(TaskList15[[#This Row],[RESPONSABLE]]="","",IFERROR(INDEX(TaskList1[AXE],SMALL(IF(TaskList1[RESPONSABLE]=$D$1,ROW(TaskList1[RESPONSABLE])-1),COUNTIF($D$3:D948,TaskList15[[#This Row],[RESPONSABLE]]))),IFERROR(INDEX(TaskList2[AXE],SMALL(IF(TaskList2[RESPONSABLE]=$D$1,ROW(TaskList2[RESPONSABLE])-1),COUNTIF($D$3:D948,TaskList15[[#This Row],[RESPONSABLE]])-COUNTIF(TaskList1[RESPONSABLE],$D$1))),INDEX(TaskList3[AXE],SMALL(IF(TaskList3[RESPONSABLE]=$D$1,ROW(TaskList3[RESPONSABLE])-1),COUNTIF($D$3:D948,TaskList15[[#This Row],[RESPONSABLE]])-COUNTIF(TaskList2[RESPONSABLE],$D$1)-COUNTIF(TaskList1[RESPONSABLE],$D$1))))))</f>
        <v/>
      </c>
      <c r="D948" s="12" t="str">
        <f>IF(COUNTIF($D$2:D947,$D$1)&lt;COUNTIF(TaskList2[RESPONSABLE],$D$1)+COUNTIF(TaskList3[RESPONSABLE],$D$1)+COUNTIF(TaskList1[RESPONSABLE],$D$1),$D$1,"")</f>
        <v/>
      </c>
      <c r="E948" s="13" t="str">
        <f t="array" ref="E948">IF(TaskList15[[#This Row],[RESPONSABLE]]="","",IFERROR(INDEX(TaskList1[DATE LIMITE],SMALL(IF(TaskList1[RESPONSABLE]=$D$1,ROW(TaskList1[RESPONSABLE])-1),COUNTIF($D$3:D948,TaskList15[[#This Row],[RESPONSABLE]]))),IFERROR(INDEX(TaskList2[DATE LIMITE],SMALL(IF(TaskList2[RESPONSABLE]=$D$1,ROW(TaskList2[RESPONSABLE])-1),COUNTIF($D$3:D948,TaskList15[[#This Row],[RESPONSABLE]])-COUNTIF(TaskList1[RESPONSABLE],$D$1))),INDEX(TaskList3[DATE LIMITE],SMALL(IF(TaskList3[RESPONSABLE]=$D$1,ROW(TaskList3[RESPONSABLE])-1),COUNTIF($D$3:D948,TaskList15[[#This Row],[RESPONSABLE]])-COUNTIF(TaskList2[RESPONSABLE],$D$1)-COUNTIF(TaskList1[RESPONSABLE],$D$1))))))</f>
        <v/>
      </c>
      <c r="F948" s="10" t="str">
        <f t="array" ref="F948">IF(TaskList15[[#This Row],[RESPONSABLE]]="","",IFERROR(INDEX(TaskList1[STATUT],SMALL(IF(TaskList1[RESPONSABLE]=$D$1,ROW(TaskList1[RESPONSABLE])-1),COUNTIF($D$3:D948,TaskList15[[#This Row],[RESPONSABLE]]))),IFERROR(INDEX(TaskList2[STATUT],SMALL(IF(TaskList2[RESPONSABLE]=$D$1,ROW(TaskList2[RESPONSABLE])-1),COUNTIF($D$3:D948,TaskList15[[#This Row],[RESPONSABLE]])-COUNTIF(TaskList1[RESPONSABLE],$D$1))),INDEX(TaskList3[STATUT],SMALL(IF(TaskList3[RESPONSABLE]=$D$1,ROW(TaskList3[RESPONSABLE])-1),COUNTIF($D$3:D948,TaskList15[[#This Row],[RESPONSABLE]])-COUNTIF(TaskList2[RESPONSABLE],$D$1)-COUNTIF(TaskList1[RESPONSABLE],$D$1))))))</f>
        <v/>
      </c>
    </row>
    <row r="949" spans="1:6" x14ac:dyDescent="0.3">
      <c r="A949" s="10" t="str">
        <f t="array" ref="A949">IF(TaskList15[[#This Row],[RESPONSABLE]]="","",IFERROR(INDEX(TaskList1[THÈME],SMALL(IF(TaskList1[RESPONSABLE]=$D$1,ROW(TaskList1[RESPONSABLE])-1),COUNTIF($D$3:D949,TaskList15[[#This Row],[RESPONSABLE]]))),IFERROR(INDEX(TaskList2[THÈME],SMALL(IF(TaskList2[RESPONSABLE]=$D$1,ROW(TaskList2[RESPONSABLE])-1),COUNTIF($D$3:D949,TaskList15[[#This Row],[RESPONSABLE]])-COUNTIF(TaskList1[RESPONSABLE],$D$1))),INDEX(TaskList3[THÈME],SMALL(IF(TaskList3[RESPONSABLE]=$D$1,ROW(TaskList3[RESPONSABLE])-1),COUNTIF($D$3:D949,TaskList15[[#This Row],[RESPONSABLE]])-COUNTIF(TaskList2[RESPONSABLE],$D$1)-COUNTIF(TaskList1[RESPONSABLE],$D$1))))))</f>
        <v/>
      </c>
      <c r="B949" s="10" t="str">
        <f t="array" ref="B949">IF(TaskList15[[#This Row],[RESPONSABLE]]="","",IFERROR(INDEX(TaskList1[AXE],SMALL(IF(TaskList1[RESPONSABLE]=$D$1,ROW(TaskList1[RESPONSABLE])-1),COUNTIF($D$3:D949,TaskList15[[#This Row],[RESPONSABLE]]))),IFERROR(INDEX(TaskList2[AXE],SMALL(IF(TaskList2[RESPONSABLE]=$D$1,ROW(TaskList2[RESPONSABLE])-1),COUNTIF($D$3:D949,TaskList15[[#This Row],[RESPONSABLE]])-COUNTIF(TaskList1[RESPONSABLE],$D$1))),INDEX(TaskList3[AXE],SMALL(IF(TaskList3[RESPONSABLE]=$D$1,ROW(TaskList3[RESPONSABLE])-1),COUNTIF($D$3:D949,TaskList15[[#This Row],[RESPONSABLE]])-COUNTIF(TaskList2[RESPONSABLE],$D$1)-COUNTIF(TaskList1[RESPONSABLE],$D$1))))))</f>
        <v/>
      </c>
      <c r="D949" s="12" t="str">
        <f>IF(COUNTIF($D$2:D948,$D$1)&lt;COUNTIF(TaskList2[RESPONSABLE],$D$1)+COUNTIF(TaskList3[RESPONSABLE],$D$1)+COUNTIF(TaskList1[RESPONSABLE],$D$1),$D$1,"")</f>
        <v/>
      </c>
      <c r="E949" s="13" t="str">
        <f t="array" ref="E949">IF(TaskList15[[#This Row],[RESPONSABLE]]="","",IFERROR(INDEX(TaskList1[DATE LIMITE],SMALL(IF(TaskList1[RESPONSABLE]=$D$1,ROW(TaskList1[RESPONSABLE])-1),COUNTIF($D$3:D949,TaskList15[[#This Row],[RESPONSABLE]]))),IFERROR(INDEX(TaskList2[DATE LIMITE],SMALL(IF(TaskList2[RESPONSABLE]=$D$1,ROW(TaskList2[RESPONSABLE])-1),COUNTIF($D$3:D949,TaskList15[[#This Row],[RESPONSABLE]])-COUNTIF(TaskList1[RESPONSABLE],$D$1))),INDEX(TaskList3[DATE LIMITE],SMALL(IF(TaskList3[RESPONSABLE]=$D$1,ROW(TaskList3[RESPONSABLE])-1),COUNTIF($D$3:D949,TaskList15[[#This Row],[RESPONSABLE]])-COUNTIF(TaskList2[RESPONSABLE],$D$1)-COUNTIF(TaskList1[RESPONSABLE],$D$1))))))</f>
        <v/>
      </c>
      <c r="F949" s="10" t="str">
        <f t="array" ref="F949">IF(TaskList15[[#This Row],[RESPONSABLE]]="","",IFERROR(INDEX(TaskList1[STATUT],SMALL(IF(TaskList1[RESPONSABLE]=$D$1,ROW(TaskList1[RESPONSABLE])-1),COUNTIF($D$3:D949,TaskList15[[#This Row],[RESPONSABLE]]))),IFERROR(INDEX(TaskList2[STATUT],SMALL(IF(TaskList2[RESPONSABLE]=$D$1,ROW(TaskList2[RESPONSABLE])-1),COUNTIF($D$3:D949,TaskList15[[#This Row],[RESPONSABLE]])-COUNTIF(TaskList1[RESPONSABLE],$D$1))),INDEX(TaskList3[STATUT],SMALL(IF(TaskList3[RESPONSABLE]=$D$1,ROW(TaskList3[RESPONSABLE])-1),COUNTIF($D$3:D949,TaskList15[[#This Row],[RESPONSABLE]])-COUNTIF(TaskList2[RESPONSABLE],$D$1)-COUNTIF(TaskList1[RESPONSABLE],$D$1))))))</f>
        <v/>
      </c>
    </row>
    <row r="950" spans="1:6" x14ac:dyDescent="0.3">
      <c r="A950" s="10" t="str">
        <f t="array" ref="A950">IF(TaskList15[[#This Row],[RESPONSABLE]]="","",IFERROR(INDEX(TaskList1[THÈME],SMALL(IF(TaskList1[RESPONSABLE]=$D$1,ROW(TaskList1[RESPONSABLE])-1),COUNTIF($D$3:D950,TaskList15[[#This Row],[RESPONSABLE]]))),IFERROR(INDEX(TaskList2[THÈME],SMALL(IF(TaskList2[RESPONSABLE]=$D$1,ROW(TaskList2[RESPONSABLE])-1),COUNTIF($D$3:D950,TaskList15[[#This Row],[RESPONSABLE]])-COUNTIF(TaskList1[RESPONSABLE],$D$1))),INDEX(TaskList3[THÈME],SMALL(IF(TaskList3[RESPONSABLE]=$D$1,ROW(TaskList3[RESPONSABLE])-1),COUNTIF($D$3:D950,TaskList15[[#This Row],[RESPONSABLE]])-COUNTIF(TaskList2[RESPONSABLE],$D$1)-COUNTIF(TaskList1[RESPONSABLE],$D$1))))))</f>
        <v/>
      </c>
      <c r="B950" s="10" t="str">
        <f t="array" ref="B950">IF(TaskList15[[#This Row],[RESPONSABLE]]="","",IFERROR(INDEX(TaskList1[AXE],SMALL(IF(TaskList1[RESPONSABLE]=$D$1,ROW(TaskList1[RESPONSABLE])-1),COUNTIF($D$3:D950,TaskList15[[#This Row],[RESPONSABLE]]))),IFERROR(INDEX(TaskList2[AXE],SMALL(IF(TaskList2[RESPONSABLE]=$D$1,ROW(TaskList2[RESPONSABLE])-1),COUNTIF($D$3:D950,TaskList15[[#This Row],[RESPONSABLE]])-COUNTIF(TaskList1[RESPONSABLE],$D$1))),INDEX(TaskList3[AXE],SMALL(IF(TaskList3[RESPONSABLE]=$D$1,ROW(TaskList3[RESPONSABLE])-1),COUNTIF($D$3:D950,TaskList15[[#This Row],[RESPONSABLE]])-COUNTIF(TaskList2[RESPONSABLE],$D$1)-COUNTIF(TaskList1[RESPONSABLE],$D$1))))))</f>
        <v/>
      </c>
      <c r="D950" s="12" t="str">
        <f>IF(COUNTIF($D$2:D949,$D$1)&lt;COUNTIF(TaskList2[RESPONSABLE],$D$1)+COUNTIF(TaskList3[RESPONSABLE],$D$1)+COUNTIF(TaskList1[RESPONSABLE],$D$1),$D$1,"")</f>
        <v/>
      </c>
      <c r="E950" s="13" t="str">
        <f t="array" ref="E950">IF(TaskList15[[#This Row],[RESPONSABLE]]="","",IFERROR(INDEX(TaskList1[DATE LIMITE],SMALL(IF(TaskList1[RESPONSABLE]=$D$1,ROW(TaskList1[RESPONSABLE])-1),COUNTIF($D$3:D950,TaskList15[[#This Row],[RESPONSABLE]]))),IFERROR(INDEX(TaskList2[DATE LIMITE],SMALL(IF(TaskList2[RESPONSABLE]=$D$1,ROW(TaskList2[RESPONSABLE])-1),COUNTIF($D$3:D950,TaskList15[[#This Row],[RESPONSABLE]])-COUNTIF(TaskList1[RESPONSABLE],$D$1))),INDEX(TaskList3[DATE LIMITE],SMALL(IF(TaskList3[RESPONSABLE]=$D$1,ROW(TaskList3[RESPONSABLE])-1),COUNTIF($D$3:D950,TaskList15[[#This Row],[RESPONSABLE]])-COUNTIF(TaskList2[RESPONSABLE],$D$1)-COUNTIF(TaskList1[RESPONSABLE],$D$1))))))</f>
        <v/>
      </c>
      <c r="F950" s="10" t="str">
        <f t="array" ref="F950">IF(TaskList15[[#This Row],[RESPONSABLE]]="","",IFERROR(INDEX(TaskList1[STATUT],SMALL(IF(TaskList1[RESPONSABLE]=$D$1,ROW(TaskList1[RESPONSABLE])-1),COUNTIF($D$3:D950,TaskList15[[#This Row],[RESPONSABLE]]))),IFERROR(INDEX(TaskList2[STATUT],SMALL(IF(TaskList2[RESPONSABLE]=$D$1,ROW(TaskList2[RESPONSABLE])-1),COUNTIF($D$3:D950,TaskList15[[#This Row],[RESPONSABLE]])-COUNTIF(TaskList1[RESPONSABLE],$D$1))),INDEX(TaskList3[STATUT],SMALL(IF(TaskList3[RESPONSABLE]=$D$1,ROW(TaskList3[RESPONSABLE])-1),COUNTIF($D$3:D950,TaskList15[[#This Row],[RESPONSABLE]])-COUNTIF(TaskList2[RESPONSABLE],$D$1)-COUNTIF(TaskList1[RESPONSABLE],$D$1))))))</f>
        <v/>
      </c>
    </row>
    <row r="951" spans="1:6" x14ac:dyDescent="0.3">
      <c r="A951" s="10" t="str">
        <f t="array" ref="A951">IF(TaskList15[[#This Row],[RESPONSABLE]]="","",IFERROR(INDEX(TaskList1[THÈME],SMALL(IF(TaskList1[RESPONSABLE]=$D$1,ROW(TaskList1[RESPONSABLE])-1),COUNTIF($D$3:D951,TaskList15[[#This Row],[RESPONSABLE]]))),IFERROR(INDEX(TaskList2[THÈME],SMALL(IF(TaskList2[RESPONSABLE]=$D$1,ROW(TaskList2[RESPONSABLE])-1),COUNTIF($D$3:D951,TaskList15[[#This Row],[RESPONSABLE]])-COUNTIF(TaskList1[RESPONSABLE],$D$1))),INDEX(TaskList3[THÈME],SMALL(IF(TaskList3[RESPONSABLE]=$D$1,ROW(TaskList3[RESPONSABLE])-1),COUNTIF($D$3:D951,TaskList15[[#This Row],[RESPONSABLE]])-COUNTIF(TaskList2[RESPONSABLE],$D$1)-COUNTIF(TaskList1[RESPONSABLE],$D$1))))))</f>
        <v/>
      </c>
      <c r="B951" s="10" t="str">
        <f t="array" ref="B951">IF(TaskList15[[#This Row],[RESPONSABLE]]="","",IFERROR(INDEX(TaskList1[AXE],SMALL(IF(TaskList1[RESPONSABLE]=$D$1,ROW(TaskList1[RESPONSABLE])-1),COUNTIF($D$3:D951,TaskList15[[#This Row],[RESPONSABLE]]))),IFERROR(INDEX(TaskList2[AXE],SMALL(IF(TaskList2[RESPONSABLE]=$D$1,ROW(TaskList2[RESPONSABLE])-1),COUNTIF($D$3:D951,TaskList15[[#This Row],[RESPONSABLE]])-COUNTIF(TaskList1[RESPONSABLE],$D$1))),INDEX(TaskList3[AXE],SMALL(IF(TaskList3[RESPONSABLE]=$D$1,ROW(TaskList3[RESPONSABLE])-1),COUNTIF($D$3:D951,TaskList15[[#This Row],[RESPONSABLE]])-COUNTIF(TaskList2[RESPONSABLE],$D$1)-COUNTIF(TaskList1[RESPONSABLE],$D$1))))))</f>
        <v/>
      </c>
      <c r="D951" s="12" t="str">
        <f>IF(COUNTIF($D$2:D950,$D$1)&lt;COUNTIF(TaskList2[RESPONSABLE],$D$1)+COUNTIF(TaskList3[RESPONSABLE],$D$1)+COUNTIF(TaskList1[RESPONSABLE],$D$1),$D$1,"")</f>
        <v/>
      </c>
      <c r="E951" s="13" t="str">
        <f t="array" ref="E951">IF(TaskList15[[#This Row],[RESPONSABLE]]="","",IFERROR(INDEX(TaskList1[DATE LIMITE],SMALL(IF(TaskList1[RESPONSABLE]=$D$1,ROW(TaskList1[RESPONSABLE])-1),COUNTIF($D$3:D951,TaskList15[[#This Row],[RESPONSABLE]]))),IFERROR(INDEX(TaskList2[DATE LIMITE],SMALL(IF(TaskList2[RESPONSABLE]=$D$1,ROW(TaskList2[RESPONSABLE])-1),COUNTIF($D$3:D951,TaskList15[[#This Row],[RESPONSABLE]])-COUNTIF(TaskList1[RESPONSABLE],$D$1))),INDEX(TaskList3[DATE LIMITE],SMALL(IF(TaskList3[RESPONSABLE]=$D$1,ROW(TaskList3[RESPONSABLE])-1),COUNTIF($D$3:D951,TaskList15[[#This Row],[RESPONSABLE]])-COUNTIF(TaskList2[RESPONSABLE],$D$1)-COUNTIF(TaskList1[RESPONSABLE],$D$1))))))</f>
        <v/>
      </c>
      <c r="F951" s="10" t="str">
        <f t="array" ref="F951">IF(TaskList15[[#This Row],[RESPONSABLE]]="","",IFERROR(INDEX(TaskList1[STATUT],SMALL(IF(TaskList1[RESPONSABLE]=$D$1,ROW(TaskList1[RESPONSABLE])-1),COUNTIF($D$3:D951,TaskList15[[#This Row],[RESPONSABLE]]))),IFERROR(INDEX(TaskList2[STATUT],SMALL(IF(TaskList2[RESPONSABLE]=$D$1,ROW(TaskList2[RESPONSABLE])-1),COUNTIF($D$3:D951,TaskList15[[#This Row],[RESPONSABLE]])-COUNTIF(TaskList1[RESPONSABLE],$D$1))),INDEX(TaskList3[STATUT],SMALL(IF(TaskList3[RESPONSABLE]=$D$1,ROW(TaskList3[RESPONSABLE])-1),COUNTIF($D$3:D951,TaskList15[[#This Row],[RESPONSABLE]])-COUNTIF(TaskList2[RESPONSABLE],$D$1)-COUNTIF(TaskList1[RESPONSABLE],$D$1))))))</f>
        <v/>
      </c>
    </row>
    <row r="952" spans="1:6" x14ac:dyDescent="0.3">
      <c r="A952" s="10" t="str">
        <f t="array" ref="A952">IF(TaskList15[[#This Row],[RESPONSABLE]]="","",IFERROR(INDEX(TaskList1[THÈME],SMALL(IF(TaskList1[RESPONSABLE]=$D$1,ROW(TaskList1[RESPONSABLE])-1),COUNTIF($D$3:D952,TaskList15[[#This Row],[RESPONSABLE]]))),IFERROR(INDEX(TaskList2[THÈME],SMALL(IF(TaskList2[RESPONSABLE]=$D$1,ROW(TaskList2[RESPONSABLE])-1),COUNTIF($D$3:D952,TaskList15[[#This Row],[RESPONSABLE]])-COUNTIF(TaskList1[RESPONSABLE],$D$1))),INDEX(TaskList3[THÈME],SMALL(IF(TaskList3[RESPONSABLE]=$D$1,ROW(TaskList3[RESPONSABLE])-1),COUNTIF($D$3:D952,TaskList15[[#This Row],[RESPONSABLE]])-COUNTIF(TaskList2[RESPONSABLE],$D$1)-COUNTIF(TaskList1[RESPONSABLE],$D$1))))))</f>
        <v/>
      </c>
      <c r="B952" s="10" t="str">
        <f t="array" ref="B952">IF(TaskList15[[#This Row],[RESPONSABLE]]="","",IFERROR(INDEX(TaskList1[AXE],SMALL(IF(TaskList1[RESPONSABLE]=$D$1,ROW(TaskList1[RESPONSABLE])-1),COUNTIF($D$3:D952,TaskList15[[#This Row],[RESPONSABLE]]))),IFERROR(INDEX(TaskList2[AXE],SMALL(IF(TaskList2[RESPONSABLE]=$D$1,ROW(TaskList2[RESPONSABLE])-1),COUNTIF($D$3:D952,TaskList15[[#This Row],[RESPONSABLE]])-COUNTIF(TaskList1[RESPONSABLE],$D$1))),INDEX(TaskList3[AXE],SMALL(IF(TaskList3[RESPONSABLE]=$D$1,ROW(TaskList3[RESPONSABLE])-1),COUNTIF($D$3:D952,TaskList15[[#This Row],[RESPONSABLE]])-COUNTIF(TaskList2[RESPONSABLE],$D$1)-COUNTIF(TaskList1[RESPONSABLE],$D$1))))))</f>
        <v/>
      </c>
      <c r="D952" s="12" t="str">
        <f>IF(COUNTIF($D$2:D951,$D$1)&lt;COUNTIF(TaskList2[RESPONSABLE],$D$1)+COUNTIF(TaskList3[RESPONSABLE],$D$1)+COUNTIF(TaskList1[RESPONSABLE],$D$1),$D$1,"")</f>
        <v/>
      </c>
      <c r="E952" s="13" t="str">
        <f t="array" ref="E952">IF(TaskList15[[#This Row],[RESPONSABLE]]="","",IFERROR(INDEX(TaskList1[DATE LIMITE],SMALL(IF(TaskList1[RESPONSABLE]=$D$1,ROW(TaskList1[RESPONSABLE])-1),COUNTIF($D$3:D952,TaskList15[[#This Row],[RESPONSABLE]]))),IFERROR(INDEX(TaskList2[DATE LIMITE],SMALL(IF(TaskList2[RESPONSABLE]=$D$1,ROW(TaskList2[RESPONSABLE])-1),COUNTIF($D$3:D952,TaskList15[[#This Row],[RESPONSABLE]])-COUNTIF(TaskList1[RESPONSABLE],$D$1))),INDEX(TaskList3[DATE LIMITE],SMALL(IF(TaskList3[RESPONSABLE]=$D$1,ROW(TaskList3[RESPONSABLE])-1),COUNTIF($D$3:D952,TaskList15[[#This Row],[RESPONSABLE]])-COUNTIF(TaskList2[RESPONSABLE],$D$1)-COUNTIF(TaskList1[RESPONSABLE],$D$1))))))</f>
        <v/>
      </c>
      <c r="F952" s="10" t="str">
        <f t="array" ref="F952">IF(TaskList15[[#This Row],[RESPONSABLE]]="","",IFERROR(INDEX(TaskList1[STATUT],SMALL(IF(TaskList1[RESPONSABLE]=$D$1,ROW(TaskList1[RESPONSABLE])-1),COUNTIF($D$3:D952,TaskList15[[#This Row],[RESPONSABLE]]))),IFERROR(INDEX(TaskList2[STATUT],SMALL(IF(TaskList2[RESPONSABLE]=$D$1,ROW(TaskList2[RESPONSABLE])-1),COUNTIF($D$3:D952,TaskList15[[#This Row],[RESPONSABLE]])-COUNTIF(TaskList1[RESPONSABLE],$D$1))),INDEX(TaskList3[STATUT],SMALL(IF(TaskList3[RESPONSABLE]=$D$1,ROW(TaskList3[RESPONSABLE])-1),COUNTIF($D$3:D952,TaskList15[[#This Row],[RESPONSABLE]])-COUNTIF(TaskList2[RESPONSABLE],$D$1)-COUNTIF(TaskList1[RESPONSABLE],$D$1))))))</f>
        <v/>
      </c>
    </row>
    <row r="953" spans="1:6" x14ac:dyDescent="0.3">
      <c r="A953" s="10" t="str">
        <f t="array" ref="A953">IF(TaskList15[[#This Row],[RESPONSABLE]]="","",IFERROR(INDEX(TaskList1[THÈME],SMALL(IF(TaskList1[RESPONSABLE]=$D$1,ROW(TaskList1[RESPONSABLE])-1),COUNTIF($D$3:D953,TaskList15[[#This Row],[RESPONSABLE]]))),IFERROR(INDEX(TaskList2[THÈME],SMALL(IF(TaskList2[RESPONSABLE]=$D$1,ROW(TaskList2[RESPONSABLE])-1),COUNTIF($D$3:D953,TaskList15[[#This Row],[RESPONSABLE]])-COUNTIF(TaskList1[RESPONSABLE],$D$1))),INDEX(TaskList3[THÈME],SMALL(IF(TaskList3[RESPONSABLE]=$D$1,ROW(TaskList3[RESPONSABLE])-1),COUNTIF($D$3:D953,TaskList15[[#This Row],[RESPONSABLE]])-COUNTIF(TaskList2[RESPONSABLE],$D$1)-COUNTIF(TaskList1[RESPONSABLE],$D$1))))))</f>
        <v/>
      </c>
      <c r="B953" s="10" t="str">
        <f t="array" ref="B953">IF(TaskList15[[#This Row],[RESPONSABLE]]="","",IFERROR(INDEX(TaskList1[AXE],SMALL(IF(TaskList1[RESPONSABLE]=$D$1,ROW(TaskList1[RESPONSABLE])-1),COUNTIF($D$3:D953,TaskList15[[#This Row],[RESPONSABLE]]))),IFERROR(INDEX(TaskList2[AXE],SMALL(IF(TaskList2[RESPONSABLE]=$D$1,ROW(TaskList2[RESPONSABLE])-1),COUNTIF($D$3:D953,TaskList15[[#This Row],[RESPONSABLE]])-COUNTIF(TaskList1[RESPONSABLE],$D$1))),INDEX(TaskList3[AXE],SMALL(IF(TaskList3[RESPONSABLE]=$D$1,ROW(TaskList3[RESPONSABLE])-1),COUNTIF($D$3:D953,TaskList15[[#This Row],[RESPONSABLE]])-COUNTIF(TaskList2[RESPONSABLE],$D$1)-COUNTIF(TaskList1[RESPONSABLE],$D$1))))))</f>
        <v/>
      </c>
      <c r="D953" s="12" t="str">
        <f>IF(COUNTIF($D$2:D952,$D$1)&lt;COUNTIF(TaskList2[RESPONSABLE],$D$1)+COUNTIF(TaskList3[RESPONSABLE],$D$1)+COUNTIF(TaskList1[RESPONSABLE],$D$1),$D$1,"")</f>
        <v/>
      </c>
      <c r="E953" s="13" t="str">
        <f t="array" ref="E953">IF(TaskList15[[#This Row],[RESPONSABLE]]="","",IFERROR(INDEX(TaskList1[DATE LIMITE],SMALL(IF(TaskList1[RESPONSABLE]=$D$1,ROW(TaskList1[RESPONSABLE])-1),COUNTIF($D$3:D953,TaskList15[[#This Row],[RESPONSABLE]]))),IFERROR(INDEX(TaskList2[DATE LIMITE],SMALL(IF(TaskList2[RESPONSABLE]=$D$1,ROW(TaskList2[RESPONSABLE])-1),COUNTIF($D$3:D953,TaskList15[[#This Row],[RESPONSABLE]])-COUNTIF(TaskList1[RESPONSABLE],$D$1))),INDEX(TaskList3[DATE LIMITE],SMALL(IF(TaskList3[RESPONSABLE]=$D$1,ROW(TaskList3[RESPONSABLE])-1),COUNTIF($D$3:D953,TaskList15[[#This Row],[RESPONSABLE]])-COUNTIF(TaskList2[RESPONSABLE],$D$1)-COUNTIF(TaskList1[RESPONSABLE],$D$1))))))</f>
        <v/>
      </c>
      <c r="F953" s="10" t="str">
        <f t="array" ref="F953">IF(TaskList15[[#This Row],[RESPONSABLE]]="","",IFERROR(INDEX(TaskList1[STATUT],SMALL(IF(TaskList1[RESPONSABLE]=$D$1,ROW(TaskList1[RESPONSABLE])-1),COUNTIF($D$3:D953,TaskList15[[#This Row],[RESPONSABLE]]))),IFERROR(INDEX(TaskList2[STATUT],SMALL(IF(TaskList2[RESPONSABLE]=$D$1,ROW(TaskList2[RESPONSABLE])-1),COUNTIF($D$3:D953,TaskList15[[#This Row],[RESPONSABLE]])-COUNTIF(TaskList1[RESPONSABLE],$D$1))),INDEX(TaskList3[STATUT],SMALL(IF(TaskList3[RESPONSABLE]=$D$1,ROW(TaskList3[RESPONSABLE])-1),COUNTIF($D$3:D953,TaskList15[[#This Row],[RESPONSABLE]])-COUNTIF(TaskList2[RESPONSABLE],$D$1)-COUNTIF(TaskList1[RESPONSABLE],$D$1))))))</f>
        <v/>
      </c>
    </row>
    <row r="954" spans="1:6" x14ac:dyDescent="0.3">
      <c r="A954" s="10" t="str">
        <f t="array" ref="A954">IF(TaskList15[[#This Row],[RESPONSABLE]]="","",IFERROR(INDEX(TaskList1[THÈME],SMALL(IF(TaskList1[RESPONSABLE]=$D$1,ROW(TaskList1[RESPONSABLE])-1),COUNTIF($D$3:D954,TaskList15[[#This Row],[RESPONSABLE]]))),IFERROR(INDEX(TaskList2[THÈME],SMALL(IF(TaskList2[RESPONSABLE]=$D$1,ROW(TaskList2[RESPONSABLE])-1),COUNTIF($D$3:D954,TaskList15[[#This Row],[RESPONSABLE]])-COUNTIF(TaskList1[RESPONSABLE],$D$1))),INDEX(TaskList3[THÈME],SMALL(IF(TaskList3[RESPONSABLE]=$D$1,ROW(TaskList3[RESPONSABLE])-1),COUNTIF($D$3:D954,TaskList15[[#This Row],[RESPONSABLE]])-COUNTIF(TaskList2[RESPONSABLE],$D$1)-COUNTIF(TaskList1[RESPONSABLE],$D$1))))))</f>
        <v/>
      </c>
      <c r="B954" s="10" t="str">
        <f t="array" ref="B954">IF(TaskList15[[#This Row],[RESPONSABLE]]="","",IFERROR(INDEX(TaskList1[AXE],SMALL(IF(TaskList1[RESPONSABLE]=$D$1,ROW(TaskList1[RESPONSABLE])-1),COUNTIF($D$3:D954,TaskList15[[#This Row],[RESPONSABLE]]))),IFERROR(INDEX(TaskList2[AXE],SMALL(IF(TaskList2[RESPONSABLE]=$D$1,ROW(TaskList2[RESPONSABLE])-1),COUNTIF($D$3:D954,TaskList15[[#This Row],[RESPONSABLE]])-COUNTIF(TaskList1[RESPONSABLE],$D$1))),INDEX(TaskList3[AXE],SMALL(IF(TaskList3[RESPONSABLE]=$D$1,ROW(TaskList3[RESPONSABLE])-1),COUNTIF($D$3:D954,TaskList15[[#This Row],[RESPONSABLE]])-COUNTIF(TaskList2[RESPONSABLE],$D$1)-COUNTIF(TaskList1[RESPONSABLE],$D$1))))))</f>
        <v/>
      </c>
      <c r="D954" s="12" t="str">
        <f>IF(COUNTIF($D$2:D953,$D$1)&lt;COUNTIF(TaskList2[RESPONSABLE],$D$1)+COUNTIF(TaskList3[RESPONSABLE],$D$1)+COUNTIF(TaskList1[RESPONSABLE],$D$1),$D$1,"")</f>
        <v/>
      </c>
      <c r="E954" s="13" t="str">
        <f t="array" ref="E954">IF(TaskList15[[#This Row],[RESPONSABLE]]="","",IFERROR(INDEX(TaskList1[DATE LIMITE],SMALL(IF(TaskList1[RESPONSABLE]=$D$1,ROW(TaskList1[RESPONSABLE])-1),COUNTIF($D$3:D954,TaskList15[[#This Row],[RESPONSABLE]]))),IFERROR(INDEX(TaskList2[DATE LIMITE],SMALL(IF(TaskList2[RESPONSABLE]=$D$1,ROW(TaskList2[RESPONSABLE])-1),COUNTIF($D$3:D954,TaskList15[[#This Row],[RESPONSABLE]])-COUNTIF(TaskList1[RESPONSABLE],$D$1))),INDEX(TaskList3[DATE LIMITE],SMALL(IF(TaskList3[RESPONSABLE]=$D$1,ROW(TaskList3[RESPONSABLE])-1),COUNTIF($D$3:D954,TaskList15[[#This Row],[RESPONSABLE]])-COUNTIF(TaskList2[RESPONSABLE],$D$1)-COUNTIF(TaskList1[RESPONSABLE],$D$1))))))</f>
        <v/>
      </c>
      <c r="F954" s="10" t="str">
        <f t="array" ref="F954">IF(TaskList15[[#This Row],[RESPONSABLE]]="","",IFERROR(INDEX(TaskList1[STATUT],SMALL(IF(TaskList1[RESPONSABLE]=$D$1,ROW(TaskList1[RESPONSABLE])-1),COUNTIF($D$3:D954,TaskList15[[#This Row],[RESPONSABLE]]))),IFERROR(INDEX(TaskList2[STATUT],SMALL(IF(TaskList2[RESPONSABLE]=$D$1,ROW(TaskList2[RESPONSABLE])-1),COUNTIF($D$3:D954,TaskList15[[#This Row],[RESPONSABLE]])-COUNTIF(TaskList1[RESPONSABLE],$D$1))),INDEX(TaskList3[STATUT],SMALL(IF(TaskList3[RESPONSABLE]=$D$1,ROW(TaskList3[RESPONSABLE])-1),COUNTIF($D$3:D954,TaskList15[[#This Row],[RESPONSABLE]])-COUNTIF(TaskList2[RESPONSABLE],$D$1)-COUNTIF(TaskList1[RESPONSABLE],$D$1))))))</f>
        <v/>
      </c>
    </row>
    <row r="955" spans="1:6" x14ac:dyDescent="0.3">
      <c r="A955" s="10" t="str">
        <f t="array" ref="A955">IF(TaskList15[[#This Row],[RESPONSABLE]]="","",IFERROR(INDEX(TaskList1[THÈME],SMALL(IF(TaskList1[RESPONSABLE]=$D$1,ROW(TaskList1[RESPONSABLE])-1),COUNTIF($D$3:D955,TaskList15[[#This Row],[RESPONSABLE]]))),IFERROR(INDEX(TaskList2[THÈME],SMALL(IF(TaskList2[RESPONSABLE]=$D$1,ROW(TaskList2[RESPONSABLE])-1),COUNTIF($D$3:D955,TaskList15[[#This Row],[RESPONSABLE]])-COUNTIF(TaskList1[RESPONSABLE],$D$1))),INDEX(TaskList3[THÈME],SMALL(IF(TaskList3[RESPONSABLE]=$D$1,ROW(TaskList3[RESPONSABLE])-1),COUNTIF($D$3:D955,TaskList15[[#This Row],[RESPONSABLE]])-COUNTIF(TaskList2[RESPONSABLE],$D$1)-COUNTIF(TaskList1[RESPONSABLE],$D$1))))))</f>
        <v/>
      </c>
      <c r="B955" s="10" t="str">
        <f t="array" ref="B955">IF(TaskList15[[#This Row],[RESPONSABLE]]="","",IFERROR(INDEX(TaskList1[AXE],SMALL(IF(TaskList1[RESPONSABLE]=$D$1,ROW(TaskList1[RESPONSABLE])-1),COUNTIF($D$3:D955,TaskList15[[#This Row],[RESPONSABLE]]))),IFERROR(INDEX(TaskList2[AXE],SMALL(IF(TaskList2[RESPONSABLE]=$D$1,ROW(TaskList2[RESPONSABLE])-1),COUNTIF($D$3:D955,TaskList15[[#This Row],[RESPONSABLE]])-COUNTIF(TaskList1[RESPONSABLE],$D$1))),INDEX(TaskList3[AXE],SMALL(IF(TaskList3[RESPONSABLE]=$D$1,ROW(TaskList3[RESPONSABLE])-1),COUNTIF($D$3:D955,TaskList15[[#This Row],[RESPONSABLE]])-COUNTIF(TaskList2[RESPONSABLE],$D$1)-COUNTIF(TaskList1[RESPONSABLE],$D$1))))))</f>
        <v/>
      </c>
      <c r="D955" s="12" t="str">
        <f>IF(COUNTIF($D$2:D954,$D$1)&lt;COUNTIF(TaskList2[RESPONSABLE],$D$1)+COUNTIF(TaskList3[RESPONSABLE],$D$1)+COUNTIF(TaskList1[RESPONSABLE],$D$1),$D$1,"")</f>
        <v/>
      </c>
      <c r="E955" s="13" t="str">
        <f t="array" ref="E955">IF(TaskList15[[#This Row],[RESPONSABLE]]="","",IFERROR(INDEX(TaskList1[DATE LIMITE],SMALL(IF(TaskList1[RESPONSABLE]=$D$1,ROW(TaskList1[RESPONSABLE])-1),COUNTIF($D$3:D955,TaskList15[[#This Row],[RESPONSABLE]]))),IFERROR(INDEX(TaskList2[DATE LIMITE],SMALL(IF(TaskList2[RESPONSABLE]=$D$1,ROW(TaskList2[RESPONSABLE])-1),COUNTIF($D$3:D955,TaskList15[[#This Row],[RESPONSABLE]])-COUNTIF(TaskList1[RESPONSABLE],$D$1))),INDEX(TaskList3[DATE LIMITE],SMALL(IF(TaskList3[RESPONSABLE]=$D$1,ROW(TaskList3[RESPONSABLE])-1),COUNTIF($D$3:D955,TaskList15[[#This Row],[RESPONSABLE]])-COUNTIF(TaskList2[RESPONSABLE],$D$1)-COUNTIF(TaskList1[RESPONSABLE],$D$1))))))</f>
        <v/>
      </c>
      <c r="F955" s="10" t="str">
        <f t="array" ref="F955">IF(TaskList15[[#This Row],[RESPONSABLE]]="","",IFERROR(INDEX(TaskList1[STATUT],SMALL(IF(TaskList1[RESPONSABLE]=$D$1,ROW(TaskList1[RESPONSABLE])-1),COUNTIF($D$3:D955,TaskList15[[#This Row],[RESPONSABLE]]))),IFERROR(INDEX(TaskList2[STATUT],SMALL(IF(TaskList2[RESPONSABLE]=$D$1,ROW(TaskList2[RESPONSABLE])-1),COUNTIF($D$3:D955,TaskList15[[#This Row],[RESPONSABLE]])-COUNTIF(TaskList1[RESPONSABLE],$D$1))),INDEX(TaskList3[STATUT],SMALL(IF(TaskList3[RESPONSABLE]=$D$1,ROW(TaskList3[RESPONSABLE])-1),COUNTIF($D$3:D955,TaskList15[[#This Row],[RESPONSABLE]])-COUNTIF(TaskList2[RESPONSABLE],$D$1)-COUNTIF(TaskList1[RESPONSABLE],$D$1))))))</f>
        <v/>
      </c>
    </row>
    <row r="956" spans="1:6" x14ac:dyDescent="0.3">
      <c r="A956" s="10" t="str">
        <f t="array" ref="A956">IF(TaskList15[[#This Row],[RESPONSABLE]]="","",IFERROR(INDEX(TaskList1[THÈME],SMALL(IF(TaskList1[RESPONSABLE]=$D$1,ROW(TaskList1[RESPONSABLE])-1),COUNTIF($D$3:D956,TaskList15[[#This Row],[RESPONSABLE]]))),IFERROR(INDEX(TaskList2[THÈME],SMALL(IF(TaskList2[RESPONSABLE]=$D$1,ROW(TaskList2[RESPONSABLE])-1),COUNTIF($D$3:D956,TaskList15[[#This Row],[RESPONSABLE]])-COUNTIF(TaskList1[RESPONSABLE],$D$1))),INDEX(TaskList3[THÈME],SMALL(IF(TaskList3[RESPONSABLE]=$D$1,ROW(TaskList3[RESPONSABLE])-1),COUNTIF($D$3:D956,TaskList15[[#This Row],[RESPONSABLE]])-COUNTIF(TaskList2[RESPONSABLE],$D$1)-COUNTIF(TaskList1[RESPONSABLE],$D$1))))))</f>
        <v/>
      </c>
      <c r="B956" s="10" t="str">
        <f t="array" ref="B956">IF(TaskList15[[#This Row],[RESPONSABLE]]="","",IFERROR(INDEX(TaskList1[AXE],SMALL(IF(TaskList1[RESPONSABLE]=$D$1,ROW(TaskList1[RESPONSABLE])-1),COUNTIF($D$3:D956,TaskList15[[#This Row],[RESPONSABLE]]))),IFERROR(INDEX(TaskList2[AXE],SMALL(IF(TaskList2[RESPONSABLE]=$D$1,ROW(TaskList2[RESPONSABLE])-1),COUNTIF($D$3:D956,TaskList15[[#This Row],[RESPONSABLE]])-COUNTIF(TaskList1[RESPONSABLE],$D$1))),INDEX(TaskList3[AXE],SMALL(IF(TaskList3[RESPONSABLE]=$D$1,ROW(TaskList3[RESPONSABLE])-1),COUNTIF($D$3:D956,TaskList15[[#This Row],[RESPONSABLE]])-COUNTIF(TaskList2[RESPONSABLE],$D$1)-COUNTIF(TaskList1[RESPONSABLE],$D$1))))))</f>
        <v/>
      </c>
      <c r="D956" s="12" t="str">
        <f>IF(COUNTIF($D$2:D955,$D$1)&lt;COUNTIF(TaskList2[RESPONSABLE],$D$1)+COUNTIF(TaskList3[RESPONSABLE],$D$1)+COUNTIF(TaskList1[RESPONSABLE],$D$1),$D$1,"")</f>
        <v/>
      </c>
      <c r="E956" s="13" t="str">
        <f t="array" ref="E956">IF(TaskList15[[#This Row],[RESPONSABLE]]="","",IFERROR(INDEX(TaskList1[DATE LIMITE],SMALL(IF(TaskList1[RESPONSABLE]=$D$1,ROW(TaskList1[RESPONSABLE])-1),COUNTIF($D$3:D956,TaskList15[[#This Row],[RESPONSABLE]]))),IFERROR(INDEX(TaskList2[DATE LIMITE],SMALL(IF(TaskList2[RESPONSABLE]=$D$1,ROW(TaskList2[RESPONSABLE])-1),COUNTIF($D$3:D956,TaskList15[[#This Row],[RESPONSABLE]])-COUNTIF(TaskList1[RESPONSABLE],$D$1))),INDEX(TaskList3[DATE LIMITE],SMALL(IF(TaskList3[RESPONSABLE]=$D$1,ROW(TaskList3[RESPONSABLE])-1),COUNTIF($D$3:D956,TaskList15[[#This Row],[RESPONSABLE]])-COUNTIF(TaskList2[RESPONSABLE],$D$1)-COUNTIF(TaskList1[RESPONSABLE],$D$1))))))</f>
        <v/>
      </c>
      <c r="F956" s="10" t="str">
        <f t="array" ref="F956">IF(TaskList15[[#This Row],[RESPONSABLE]]="","",IFERROR(INDEX(TaskList1[STATUT],SMALL(IF(TaskList1[RESPONSABLE]=$D$1,ROW(TaskList1[RESPONSABLE])-1),COUNTIF($D$3:D956,TaskList15[[#This Row],[RESPONSABLE]]))),IFERROR(INDEX(TaskList2[STATUT],SMALL(IF(TaskList2[RESPONSABLE]=$D$1,ROW(TaskList2[RESPONSABLE])-1),COUNTIF($D$3:D956,TaskList15[[#This Row],[RESPONSABLE]])-COUNTIF(TaskList1[RESPONSABLE],$D$1))),INDEX(TaskList3[STATUT],SMALL(IF(TaskList3[RESPONSABLE]=$D$1,ROW(TaskList3[RESPONSABLE])-1),COUNTIF($D$3:D956,TaskList15[[#This Row],[RESPONSABLE]])-COUNTIF(TaskList2[RESPONSABLE],$D$1)-COUNTIF(TaskList1[RESPONSABLE],$D$1))))))</f>
        <v/>
      </c>
    </row>
    <row r="957" spans="1:6" x14ac:dyDescent="0.3">
      <c r="A957" s="10" t="str">
        <f t="array" ref="A957">IF(TaskList15[[#This Row],[RESPONSABLE]]="","",IFERROR(INDEX(TaskList1[THÈME],SMALL(IF(TaskList1[RESPONSABLE]=$D$1,ROW(TaskList1[RESPONSABLE])-1),COUNTIF($D$3:D957,TaskList15[[#This Row],[RESPONSABLE]]))),IFERROR(INDEX(TaskList2[THÈME],SMALL(IF(TaskList2[RESPONSABLE]=$D$1,ROW(TaskList2[RESPONSABLE])-1),COUNTIF($D$3:D957,TaskList15[[#This Row],[RESPONSABLE]])-COUNTIF(TaskList1[RESPONSABLE],$D$1))),INDEX(TaskList3[THÈME],SMALL(IF(TaskList3[RESPONSABLE]=$D$1,ROW(TaskList3[RESPONSABLE])-1),COUNTIF($D$3:D957,TaskList15[[#This Row],[RESPONSABLE]])-COUNTIF(TaskList2[RESPONSABLE],$D$1)-COUNTIF(TaskList1[RESPONSABLE],$D$1))))))</f>
        <v/>
      </c>
      <c r="B957" s="10" t="str">
        <f t="array" ref="B957">IF(TaskList15[[#This Row],[RESPONSABLE]]="","",IFERROR(INDEX(TaskList1[AXE],SMALL(IF(TaskList1[RESPONSABLE]=$D$1,ROW(TaskList1[RESPONSABLE])-1),COUNTIF($D$3:D957,TaskList15[[#This Row],[RESPONSABLE]]))),IFERROR(INDEX(TaskList2[AXE],SMALL(IF(TaskList2[RESPONSABLE]=$D$1,ROW(TaskList2[RESPONSABLE])-1),COUNTIF($D$3:D957,TaskList15[[#This Row],[RESPONSABLE]])-COUNTIF(TaskList1[RESPONSABLE],$D$1))),INDEX(TaskList3[AXE],SMALL(IF(TaskList3[RESPONSABLE]=$D$1,ROW(TaskList3[RESPONSABLE])-1),COUNTIF($D$3:D957,TaskList15[[#This Row],[RESPONSABLE]])-COUNTIF(TaskList2[RESPONSABLE],$D$1)-COUNTIF(TaskList1[RESPONSABLE],$D$1))))))</f>
        <v/>
      </c>
      <c r="D957" s="12" t="str">
        <f>IF(COUNTIF($D$2:D956,$D$1)&lt;COUNTIF(TaskList2[RESPONSABLE],$D$1)+COUNTIF(TaskList3[RESPONSABLE],$D$1)+COUNTIF(TaskList1[RESPONSABLE],$D$1),$D$1,"")</f>
        <v/>
      </c>
      <c r="E957" s="13" t="str">
        <f t="array" ref="E957">IF(TaskList15[[#This Row],[RESPONSABLE]]="","",IFERROR(INDEX(TaskList1[DATE LIMITE],SMALL(IF(TaskList1[RESPONSABLE]=$D$1,ROW(TaskList1[RESPONSABLE])-1),COUNTIF($D$3:D957,TaskList15[[#This Row],[RESPONSABLE]]))),IFERROR(INDEX(TaskList2[DATE LIMITE],SMALL(IF(TaskList2[RESPONSABLE]=$D$1,ROW(TaskList2[RESPONSABLE])-1),COUNTIF($D$3:D957,TaskList15[[#This Row],[RESPONSABLE]])-COUNTIF(TaskList1[RESPONSABLE],$D$1))),INDEX(TaskList3[DATE LIMITE],SMALL(IF(TaskList3[RESPONSABLE]=$D$1,ROW(TaskList3[RESPONSABLE])-1),COUNTIF($D$3:D957,TaskList15[[#This Row],[RESPONSABLE]])-COUNTIF(TaskList2[RESPONSABLE],$D$1)-COUNTIF(TaskList1[RESPONSABLE],$D$1))))))</f>
        <v/>
      </c>
      <c r="F957" s="10" t="str">
        <f t="array" ref="F957">IF(TaskList15[[#This Row],[RESPONSABLE]]="","",IFERROR(INDEX(TaskList1[STATUT],SMALL(IF(TaskList1[RESPONSABLE]=$D$1,ROW(TaskList1[RESPONSABLE])-1),COUNTIF($D$3:D957,TaskList15[[#This Row],[RESPONSABLE]]))),IFERROR(INDEX(TaskList2[STATUT],SMALL(IF(TaskList2[RESPONSABLE]=$D$1,ROW(TaskList2[RESPONSABLE])-1),COUNTIF($D$3:D957,TaskList15[[#This Row],[RESPONSABLE]])-COUNTIF(TaskList1[RESPONSABLE],$D$1))),INDEX(TaskList3[STATUT],SMALL(IF(TaskList3[RESPONSABLE]=$D$1,ROW(TaskList3[RESPONSABLE])-1),COUNTIF($D$3:D957,TaskList15[[#This Row],[RESPONSABLE]])-COUNTIF(TaskList2[RESPONSABLE],$D$1)-COUNTIF(TaskList1[RESPONSABLE],$D$1))))))</f>
        <v/>
      </c>
    </row>
    <row r="958" spans="1:6" x14ac:dyDescent="0.3">
      <c r="A958" s="10" t="str">
        <f t="array" ref="A958">IF(TaskList15[[#This Row],[RESPONSABLE]]="","",IFERROR(INDEX(TaskList1[THÈME],SMALL(IF(TaskList1[RESPONSABLE]=$D$1,ROW(TaskList1[RESPONSABLE])-1),COUNTIF($D$3:D958,TaskList15[[#This Row],[RESPONSABLE]]))),IFERROR(INDEX(TaskList2[THÈME],SMALL(IF(TaskList2[RESPONSABLE]=$D$1,ROW(TaskList2[RESPONSABLE])-1),COUNTIF($D$3:D958,TaskList15[[#This Row],[RESPONSABLE]])-COUNTIF(TaskList1[RESPONSABLE],$D$1))),INDEX(TaskList3[THÈME],SMALL(IF(TaskList3[RESPONSABLE]=$D$1,ROW(TaskList3[RESPONSABLE])-1),COUNTIF($D$3:D958,TaskList15[[#This Row],[RESPONSABLE]])-COUNTIF(TaskList2[RESPONSABLE],$D$1)-COUNTIF(TaskList1[RESPONSABLE],$D$1))))))</f>
        <v/>
      </c>
      <c r="B958" s="10" t="str">
        <f t="array" ref="B958">IF(TaskList15[[#This Row],[RESPONSABLE]]="","",IFERROR(INDEX(TaskList1[AXE],SMALL(IF(TaskList1[RESPONSABLE]=$D$1,ROW(TaskList1[RESPONSABLE])-1),COUNTIF($D$3:D958,TaskList15[[#This Row],[RESPONSABLE]]))),IFERROR(INDEX(TaskList2[AXE],SMALL(IF(TaskList2[RESPONSABLE]=$D$1,ROW(TaskList2[RESPONSABLE])-1),COUNTIF($D$3:D958,TaskList15[[#This Row],[RESPONSABLE]])-COUNTIF(TaskList1[RESPONSABLE],$D$1))),INDEX(TaskList3[AXE],SMALL(IF(TaskList3[RESPONSABLE]=$D$1,ROW(TaskList3[RESPONSABLE])-1),COUNTIF($D$3:D958,TaskList15[[#This Row],[RESPONSABLE]])-COUNTIF(TaskList2[RESPONSABLE],$D$1)-COUNTIF(TaskList1[RESPONSABLE],$D$1))))))</f>
        <v/>
      </c>
      <c r="D958" s="12" t="str">
        <f>IF(COUNTIF($D$2:D957,$D$1)&lt;COUNTIF(TaskList2[RESPONSABLE],$D$1)+COUNTIF(TaskList3[RESPONSABLE],$D$1)+COUNTIF(TaskList1[RESPONSABLE],$D$1),$D$1,"")</f>
        <v/>
      </c>
      <c r="E958" s="13" t="str">
        <f t="array" ref="E958">IF(TaskList15[[#This Row],[RESPONSABLE]]="","",IFERROR(INDEX(TaskList1[DATE LIMITE],SMALL(IF(TaskList1[RESPONSABLE]=$D$1,ROW(TaskList1[RESPONSABLE])-1),COUNTIF($D$3:D958,TaskList15[[#This Row],[RESPONSABLE]]))),IFERROR(INDEX(TaskList2[DATE LIMITE],SMALL(IF(TaskList2[RESPONSABLE]=$D$1,ROW(TaskList2[RESPONSABLE])-1),COUNTIF($D$3:D958,TaskList15[[#This Row],[RESPONSABLE]])-COUNTIF(TaskList1[RESPONSABLE],$D$1))),INDEX(TaskList3[DATE LIMITE],SMALL(IF(TaskList3[RESPONSABLE]=$D$1,ROW(TaskList3[RESPONSABLE])-1),COUNTIF($D$3:D958,TaskList15[[#This Row],[RESPONSABLE]])-COUNTIF(TaskList2[RESPONSABLE],$D$1)-COUNTIF(TaskList1[RESPONSABLE],$D$1))))))</f>
        <v/>
      </c>
      <c r="F958" s="10" t="str">
        <f t="array" ref="F958">IF(TaskList15[[#This Row],[RESPONSABLE]]="","",IFERROR(INDEX(TaskList1[STATUT],SMALL(IF(TaskList1[RESPONSABLE]=$D$1,ROW(TaskList1[RESPONSABLE])-1),COUNTIF($D$3:D958,TaskList15[[#This Row],[RESPONSABLE]]))),IFERROR(INDEX(TaskList2[STATUT],SMALL(IF(TaskList2[RESPONSABLE]=$D$1,ROW(TaskList2[RESPONSABLE])-1),COUNTIF($D$3:D958,TaskList15[[#This Row],[RESPONSABLE]])-COUNTIF(TaskList1[RESPONSABLE],$D$1))),INDEX(TaskList3[STATUT],SMALL(IF(TaskList3[RESPONSABLE]=$D$1,ROW(TaskList3[RESPONSABLE])-1),COUNTIF($D$3:D958,TaskList15[[#This Row],[RESPONSABLE]])-COUNTIF(TaskList2[RESPONSABLE],$D$1)-COUNTIF(TaskList1[RESPONSABLE],$D$1))))))</f>
        <v/>
      </c>
    </row>
    <row r="959" spans="1:6" x14ac:dyDescent="0.3">
      <c r="A959" s="10" t="str">
        <f t="array" ref="A959">IF(TaskList15[[#This Row],[RESPONSABLE]]="","",IFERROR(INDEX(TaskList1[THÈME],SMALL(IF(TaskList1[RESPONSABLE]=$D$1,ROW(TaskList1[RESPONSABLE])-1),COUNTIF($D$3:D959,TaskList15[[#This Row],[RESPONSABLE]]))),IFERROR(INDEX(TaskList2[THÈME],SMALL(IF(TaskList2[RESPONSABLE]=$D$1,ROW(TaskList2[RESPONSABLE])-1),COUNTIF($D$3:D959,TaskList15[[#This Row],[RESPONSABLE]])-COUNTIF(TaskList1[RESPONSABLE],$D$1))),INDEX(TaskList3[THÈME],SMALL(IF(TaskList3[RESPONSABLE]=$D$1,ROW(TaskList3[RESPONSABLE])-1),COUNTIF($D$3:D959,TaskList15[[#This Row],[RESPONSABLE]])-COUNTIF(TaskList2[RESPONSABLE],$D$1)-COUNTIF(TaskList1[RESPONSABLE],$D$1))))))</f>
        <v/>
      </c>
      <c r="B959" s="10" t="str">
        <f t="array" ref="B959">IF(TaskList15[[#This Row],[RESPONSABLE]]="","",IFERROR(INDEX(TaskList1[AXE],SMALL(IF(TaskList1[RESPONSABLE]=$D$1,ROW(TaskList1[RESPONSABLE])-1),COUNTIF($D$3:D959,TaskList15[[#This Row],[RESPONSABLE]]))),IFERROR(INDEX(TaskList2[AXE],SMALL(IF(TaskList2[RESPONSABLE]=$D$1,ROW(TaskList2[RESPONSABLE])-1),COUNTIF($D$3:D959,TaskList15[[#This Row],[RESPONSABLE]])-COUNTIF(TaskList1[RESPONSABLE],$D$1))),INDEX(TaskList3[AXE],SMALL(IF(TaskList3[RESPONSABLE]=$D$1,ROW(TaskList3[RESPONSABLE])-1),COUNTIF($D$3:D959,TaskList15[[#This Row],[RESPONSABLE]])-COUNTIF(TaskList2[RESPONSABLE],$D$1)-COUNTIF(TaskList1[RESPONSABLE],$D$1))))))</f>
        <v/>
      </c>
      <c r="D959" s="12" t="str">
        <f>IF(COUNTIF($D$2:D958,$D$1)&lt;COUNTIF(TaskList2[RESPONSABLE],$D$1)+COUNTIF(TaskList3[RESPONSABLE],$D$1)+COUNTIF(TaskList1[RESPONSABLE],$D$1),$D$1,"")</f>
        <v/>
      </c>
      <c r="E959" s="13" t="str">
        <f t="array" ref="E959">IF(TaskList15[[#This Row],[RESPONSABLE]]="","",IFERROR(INDEX(TaskList1[DATE LIMITE],SMALL(IF(TaskList1[RESPONSABLE]=$D$1,ROW(TaskList1[RESPONSABLE])-1),COUNTIF($D$3:D959,TaskList15[[#This Row],[RESPONSABLE]]))),IFERROR(INDEX(TaskList2[DATE LIMITE],SMALL(IF(TaskList2[RESPONSABLE]=$D$1,ROW(TaskList2[RESPONSABLE])-1),COUNTIF($D$3:D959,TaskList15[[#This Row],[RESPONSABLE]])-COUNTIF(TaskList1[RESPONSABLE],$D$1))),INDEX(TaskList3[DATE LIMITE],SMALL(IF(TaskList3[RESPONSABLE]=$D$1,ROW(TaskList3[RESPONSABLE])-1),COUNTIF($D$3:D959,TaskList15[[#This Row],[RESPONSABLE]])-COUNTIF(TaskList2[RESPONSABLE],$D$1)-COUNTIF(TaskList1[RESPONSABLE],$D$1))))))</f>
        <v/>
      </c>
      <c r="F959" s="10" t="str">
        <f t="array" ref="F959">IF(TaskList15[[#This Row],[RESPONSABLE]]="","",IFERROR(INDEX(TaskList1[STATUT],SMALL(IF(TaskList1[RESPONSABLE]=$D$1,ROW(TaskList1[RESPONSABLE])-1),COUNTIF($D$3:D959,TaskList15[[#This Row],[RESPONSABLE]]))),IFERROR(INDEX(TaskList2[STATUT],SMALL(IF(TaskList2[RESPONSABLE]=$D$1,ROW(TaskList2[RESPONSABLE])-1),COUNTIF($D$3:D959,TaskList15[[#This Row],[RESPONSABLE]])-COUNTIF(TaskList1[RESPONSABLE],$D$1))),INDEX(TaskList3[STATUT],SMALL(IF(TaskList3[RESPONSABLE]=$D$1,ROW(TaskList3[RESPONSABLE])-1),COUNTIF($D$3:D959,TaskList15[[#This Row],[RESPONSABLE]])-COUNTIF(TaskList2[RESPONSABLE],$D$1)-COUNTIF(TaskList1[RESPONSABLE],$D$1))))))</f>
        <v/>
      </c>
    </row>
    <row r="960" spans="1:6" x14ac:dyDescent="0.3">
      <c r="A960" s="10" t="str">
        <f t="array" ref="A960">IF(TaskList15[[#This Row],[RESPONSABLE]]="","",IFERROR(INDEX(TaskList1[THÈME],SMALL(IF(TaskList1[RESPONSABLE]=$D$1,ROW(TaskList1[RESPONSABLE])-1),COUNTIF($D$3:D960,TaskList15[[#This Row],[RESPONSABLE]]))),IFERROR(INDEX(TaskList2[THÈME],SMALL(IF(TaskList2[RESPONSABLE]=$D$1,ROW(TaskList2[RESPONSABLE])-1),COUNTIF($D$3:D960,TaskList15[[#This Row],[RESPONSABLE]])-COUNTIF(TaskList1[RESPONSABLE],$D$1))),INDEX(TaskList3[THÈME],SMALL(IF(TaskList3[RESPONSABLE]=$D$1,ROW(TaskList3[RESPONSABLE])-1),COUNTIF($D$3:D960,TaskList15[[#This Row],[RESPONSABLE]])-COUNTIF(TaskList2[RESPONSABLE],$D$1)-COUNTIF(TaskList1[RESPONSABLE],$D$1))))))</f>
        <v/>
      </c>
      <c r="B960" s="10" t="str">
        <f t="array" ref="B960">IF(TaskList15[[#This Row],[RESPONSABLE]]="","",IFERROR(INDEX(TaskList1[AXE],SMALL(IF(TaskList1[RESPONSABLE]=$D$1,ROW(TaskList1[RESPONSABLE])-1),COUNTIF($D$3:D960,TaskList15[[#This Row],[RESPONSABLE]]))),IFERROR(INDEX(TaskList2[AXE],SMALL(IF(TaskList2[RESPONSABLE]=$D$1,ROW(TaskList2[RESPONSABLE])-1),COUNTIF($D$3:D960,TaskList15[[#This Row],[RESPONSABLE]])-COUNTIF(TaskList1[RESPONSABLE],$D$1))),INDEX(TaskList3[AXE],SMALL(IF(TaskList3[RESPONSABLE]=$D$1,ROW(TaskList3[RESPONSABLE])-1),COUNTIF($D$3:D960,TaskList15[[#This Row],[RESPONSABLE]])-COUNTIF(TaskList2[RESPONSABLE],$D$1)-COUNTIF(TaskList1[RESPONSABLE],$D$1))))))</f>
        <v/>
      </c>
      <c r="D960" s="12" t="str">
        <f>IF(COUNTIF($D$2:D959,$D$1)&lt;COUNTIF(TaskList2[RESPONSABLE],$D$1)+COUNTIF(TaskList3[RESPONSABLE],$D$1)+COUNTIF(TaskList1[RESPONSABLE],$D$1),$D$1,"")</f>
        <v/>
      </c>
      <c r="E960" s="13" t="str">
        <f t="array" ref="E960">IF(TaskList15[[#This Row],[RESPONSABLE]]="","",IFERROR(INDEX(TaskList1[DATE LIMITE],SMALL(IF(TaskList1[RESPONSABLE]=$D$1,ROW(TaskList1[RESPONSABLE])-1),COUNTIF($D$3:D960,TaskList15[[#This Row],[RESPONSABLE]]))),IFERROR(INDEX(TaskList2[DATE LIMITE],SMALL(IF(TaskList2[RESPONSABLE]=$D$1,ROW(TaskList2[RESPONSABLE])-1),COUNTIF($D$3:D960,TaskList15[[#This Row],[RESPONSABLE]])-COUNTIF(TaskList1[RESPONSABLE],$D$1))),INDEX(TaskList3[DATE LIMITE],SMALL(IF(TaskList3[RESPONSABLE]=$D$1,ROW(TaskList3[RESPONSABLE])-1),COUNTIF($D$3:D960,TaskList15[[#This Row],[RESPONSABLE]])-COUNTIF(TaskList2[RESPONSABLE],$D$1)-COUNTIF(TaskList1[RESPONSABLE],$D$1))))))</f>
        <v/>
      </c>
      <c r="F960" s="10" t="str">
        <f t="array" ref="F960">IF(TaskList15[[#This Row],[RESPONSABLE]]="","",IFERROR(INDEX(TaskList1[STATUT],SMALL(IF(TaskList1[RESPONSABLE]=$D$1,ROW(TaskList1[RESPONSABLE])-1),COUNTIF($D$3:D960,TaskList15[[#This Row],[RESPONSABLE]]))),IFERROR(INDEX(TaskList2[STATUT],SMALL(IF(TaskList2[RESPONSABLE]=$D$1,ROW(TaskList2[RESPONSABLE])-1),COUNTIF($D$3:D960,TaskList15[[#This Row],[RESPONSABLE]])-COUNTIF(TaskList1[RESPONSABLE],$D$1))),INDEX(TaskList3[STATUT],SMALL(IF(TaskList3[RESPONSABLE]=$D$1,ROW(TaskList3[RESPONSABLE])-1),COUNTIF($D$3:D960,TaskList15[[#This Row],[RESPONSABLE]])-COUNTIF(TaskList2[RESPONSABLE],$D$1)-COUNTIF(TaskList1[RESPONSABLE],$D$1))))))</f>
        <v/>
      </c>
    </row>
    <row r="961" spans="1:6" x14ac:dyDescent="0.3">
      <c r="A961" s="10" t="str">
        <f t="array" ref="A961">IF(TaskList15[[#This Row],[RESPONSABLE]]="","",IFERROR(INDEX(TaskList1[THÈME],SMALL(IF(TaskList1[RESPONSABLE]=$D$1,ROW(TaskList1[RESPONSABLE])-1),COUNTIF($D$3:D961,TaskList15[[#This Row],[RESPONSABLE]]))),IFERROR(INDEX(TaskList2[THÈME],SMALL(IF(TaskList2[RESPONSABLE]=$D$1,ROW(TaskList2[RESPONSABLE])-1),COUNTIF($D$3:D961,TaskList15[[#This Row],[RESPONSABLE]])-COUNTIF(TaskList1[RESPONSABLE],$D$1))),INDEX(TaskList3[THÈME],SMALL(IF(TaskList3[RESPONSABLE]=$D$1,ROW(TaskList3[RESPONSABLE])-1),COUNTIF($D$3:D961,TaskList15[[#This Row],[RESPONSABLE]])-COUNTIF(TaskList2[RESPONSABLE],$D$1)-COUNTIF(TaskList1[RESPONSABLE],$D$1))))))</f>
        <v/>
      </c>
      <c r="B961" s="10" t="str">
        <f t="array" ref="B961">IF(TaskList15[[#This Row],[RESPONSABLE]]="","",IFERROR(INDEX(TaskList1[AXE],SMALL(IF(TaskList1[RESPONSABLE]=$D$1,ROW(TaskList1[RESPONSABLE])-1),COUNTIF($D$3:D961,TaskList15[[#This Row],[RESPONSABLE]]))),IFERROR(INDEX(TaskList2[AXE],SMALL(IF(TaskList2[RESPONSABLE]=$D$1,ROW(TaskList2[RESPONSABLE])-1),COUNTIF($D$3:D961,TaskList15[[#This Row],[RESPONSABLE]])-COUNTIF(TaskList1[RESPONSABLE],$D$1))),INDEX(TaskList3[AXE],SMALL(IF(TaskList3[RESPONSABLE]=$D$1,ROW(TaskList3[RESPONSABLE])-1),COUNTIF($D$3:D961,TaskList15[[#This Row],[RESPONSABLE]])-COUNTIF(TaskList2[RESPONSABLE],$D$1)-COUNTIF(TaskList1[RESPONSABLE],$D$1))))))</f>
        <v/>
      </c>
      <c r="D961" s="12" t="str">
        <f>IF(COUNTIF($D$2:D960,$D$1)&lt;COUNTIF(TaskList2[RESPONSABLE],$D$1)+COUNTIF(TaskList3[RESPONSABLE],$D$1)+COUNTIF(TaskList1[RESPONSABLE],$D$1),$D$1,"")</f>
        <v/>
      </c>
      <c r="E961" s="13" t="str">
        <f t="array" ref="E961">IF(TaskList15[[#This Row],[RESPONSABLE]]="","",IFERROR(INDEX(TaskList1[DATE LIMITE],SMALL(IF(TaskList1[RESPONSABLE]=$D$1,ROW(TaskList1[RESPONSABLE])-1),COUNTIF($D$3:D961,TaskList15[[#This Row],[RESPONSABLE]]))),IFERROR(INDEX(TaskList2[DATE LIMITE],SMALL(IF(TaskList2[RESPONSABLE]=$D$1,ROW(TaskList2[RESPONSABLE])-1),COUNTIF($D$3:D961,TaskList15[[#This Row],[RESPONSABLE]])-COUNTIF(TaskList1[RESPONSABLE],$D$1))),INDEX(TaskList3[DATE LIMITE],SMALL(IF(TaskList3[RESPONSABLE]=$D$1,ROW(TaskList3[RESPONSABLE])-1),COUNTIF($D$3:D961,TaskList15[[#This Row],[RESPONSABLE]])-COUNTIF(TaskList2[RESPONSABLE],$D$1)-COUNTIF(TaskList1[RESPONSABLE],$D$1))))))</f>
        <v/>
      </c>
      <c r="F961" s="10" t="str">
        <f t="array" ref="F961">IF(TaskList15[[#This Row],[RESPONSABLE]]="","",IFERROR(INDEX(TaskList1[STATUT],SMALL(IF(TaskList1[RESPONSABLE]=$D$1,ROW(TaskList1[RESPONSABLE])-1),COUNTIF($D$3:D961,TaskList15[[#This Row],[RESPONSABLE]]))),IFERROR(INDEX(TaskList2[STATUT],SMALL(IF(TaskList2[RESPONSABLE]=$D$1,ROW(TaskList2[RESPONSABLE])-1),COUNTIF($D$3:D961,TaskList15[[#This Row],[RESPONSABLE]])-COUNTIF(TaskList1[RESPONSABLE],$D$1))),INDEX(TaskList3[STATUT],SMALL(IF(TaskList3[RESPONSABLE]=$D$1,ROW(TaskList3[RESPONSABLE])-1),COUNTIF($D$3:D961,TaskList15[[#This Row],[RESPONSABLE]])-COUNTIF(TaskList2[RESPONSABLE],$D$1)-COUNTIF(TaskList1[RESPONSABLE],$D$1))))))</f>
        <v/>
      </c>
    </row>
    <row r="962" spans="1:6" x14ac:dyDescent="0.3">
      <c r="A962" s="10" t="str">
        <f t="array" ref="A962">IF(TaskList15[[#This Row],[RESPONSABLE]]="","",IFERROR(INDEX(TaskList1[THÈME],SMALL(IF(TaskList1[RESPONSABLE]=$D$1,ROW(TaskList1[RESPONSABLE])-1),COUNTIF($D$3:D962,TaskList15[[#This Row],[RESPONSABLE]]))),IFERROR(INDEX(TaskList2[THÈME],SMALL(IF(TaskList2[RESPONSABLE]=$D$1,ROW(TaskList2[RESPONSABLE])-1),COUNTIF($D$3:D962,TaskList15[[#This Row],[RESPONSABLE]])-COUNTIF(TaskList1[RESPONSABLE],$D$1))),INDEX(TaskList3[THÈME],SMALL(IF(TaskList3[RESPONSABLE]=$D$1,ROW(TaskList3[RESPONSABLE])-1),COUNTIF($D$3:D962,TaskList15[[#This Row],[RESPONSABLE]])-COUNTIF(TaskList2[RESPONSABLE],$D$1)-COUNTIF(TaskList1[RESPONSABLE],$D$1))))))</f>
        <v/>
      </c>
      <c r="B962" s="10" t="str">
        <f t="array" ref="B962">IF(TaskList15[[#This Row],[RESPONSABLE]]="","",IFERROR(INDEX(TaskList1[AXE],SMALL(IF(TaskList1[RESPONSABLE]=$D$1,ROW(TaskList1[RESPONSABLE])-1),COUNTIF($D$3:D962,TaskList15[[#This Row],[RESPONSABLE]]))),IFERROR(INDEX(TaskList2[AXE],SMALL(IF(TaskList2[RESPONSABLE]=$D$1,ROW(TaskList2[RESPONSABLE])-1),COUNTIF($D$3:D962,TaskList15[[#This Row],[RESPONSABLE]])-COUNTIF(TaskList1[RESPONSABLE],$D$1))),INDEX(TaskList3[AXE],SMALL(IF(TaskList3[RESPONSABLE]=$D$1,ROW(TaskList3[RESPONSABLE])-1),COUNTIF($D$3:D962,TaskList15[[#This Row],[RESPONSABLE]])-COUNTIF(TaskList2[RESPONSABLE],$D$1)-COUNTIF(TaskList1[RESPONSABLE],$D$1))))))</f>
        <v/>
      </c>
      <c r="D962" s="12" t="str">
        <f>IF(COUNTIF($D$2:D961,$D$1)&lt;COUNTIF(TaskList2[RESPONSABLE],$D$1)+COUNTIF(TaskList3[RESPONSABLE],$D$1)+COUNTIF(TaskList1[RESPONSABLE],$D$1),$D$1,"")</f>
        <v/>
      </c>
      <c r="E962" s="13" t="str">
        <f t="array" ref="E962">IF(TaskList15[[#This Row],[RESPONSABLE]]="","",IFERROR(INDEX(TaskList1[DATE LIMITE],SMALL(IF(TaskList1[RESPONSABLE]=$D$1,ROW(TaskList1[RESPONSABLE])-1),COUNTIF($D$3:D962,TaskList15[[#This Row],[RESPONSABLE]]))),IFERROR(INDEX(TaskList2[DATE LIMITE],SMALL(IF(TaskList2[RESPONSABLE]=$D$1,ROW(TaskList2[RESPONSABLE])-1),COUNTIF($D$3:D962,TaskList15[[#This Row],[RESPONSABLE]])-COUNTIF(TaskList1[RESPONSABLE],$D$1))),INDEX(TaskList3[DATE LIMITE],SMALL(IF(TaskList3[RESPONSABLE]=$D$1,ROW(TaskList3[RESPONSABLE])-1),COUNTIF($D$3:D962,TaskList15[[#This Row],[RESPONSABLE]])-COUNTIF(TaskList2[RESPONSABLE],$D$1)-COUNTIF(TaskList1[RESPONSABLE],$D$1))))))</f>
        <v/>
      </c>
      <c r="F962" s="10" t="str">
        <f t="array" ref="F962">IF(TaskList15[[#This Row],[RESPONSABLE]]="","",IFERROR(INDEX(TaskList1[STATUT],SMALL(IF(TaskList1[RESPONSABLE]=$D$1,ROW(TaskList1[RESPONSABLE])-1),COUNTIF($D$3:D962,TaskList15[[#This Row],[RESPONSABLE]]))),IFERROR(INDEX(TaskList2[STATUT],SMALL(IF(TaskList2[RESPONSABLE]=$D$1,ROW(TaskList2[RESPONSABLE])-1),COUNTIF($D$3:D962,TaskList15[[#This Row],[RESPONSABLE]])-COUNTIF(TaskList1[RESPONSABLE],$D$1))),INDEX(TaskList3[STATUT],SMALL(IF(TaskList3[RESPONSABLE]=$D$1,ROW(TaskList3[RESPONSABLE])-1),COUNTIF($D$3:D962,TaskList15[[#This Row],[RESPONSABLE]])-COUNTIF(TaskList2[RESPONSABLE],$D$1)-COUNTIF(TaskList1[RESPONSABLE],$D$1))))))</f>
        <v/>
      </c>
    </row>
    <row r="963" spans="1:6" x14ac:dyDescent="0.3">
      <c r="A963" s="10" t="str">
        <f t="array" ref="A963">IF(TaskList15[[#This Row],[RESPONSABLE]]="","",IFERROR(INDEX(TaskList1[THÈME],SMALL(IF(TaskList1[RESPONSABLE]=$D$1,ROW(TaskList1[RESPONSABLE])-1),COUNTIF($D$3:D963,TaskList15[[#This Row],[RESPONSABLE]]))),IFERROR(INDEX(TaskList2[THÈME],SMALL(IF(TaskList2[RESPONSABLE]=$D$1,ROW(TaskList2[RESPONSABLE])-1),COUNTIF($D$3:D963,TaskList15[[#This Row],[RESPONSABLE]])-COUNTIF(TaskList1[RESPONSABLE],$D$1))),INDEX(TaskList3[THÈME],SMALL(IF(TaskList3[RESPONSABLE]=$D$1,ROW(TaskList3[RESPONSABLE])-1),COUNTIF($D$3:D963,TaskList15[[#This Row],[RESPONSABLE]])-COUNTIF(TaskList2[RESPONSABLE],$D$1)-COUNTIF(TaskList1[RESPONSABLE],$D$1))))))</f>
        <v/>
      </c>
      <c r="B963" s="10" t="str">
        <f t="array" ref="B963">IF(TaskList15[[#This Row],[RESPONSABLE]]="","",IFERROR(INDEX(TaskList1[AXE],SMALL(IF(TaskList1[RESPONSABLE]=$D$1,ROW(TaskList1[RESPONSABLE])-1),COUNTIF($D$3:D963,TaskList15[[#This Row],[RESPONSABLE]]))),IFERROR(INDEX(TaskList2[AXE],SMALL(IF(TaskList2[RESPONSABLE]=$D$1,ROW(TaskList2[RESPONSABLE])-1),COUNTIF($D$3:D963,TaskList15[[#This Row],[RESPONSABLE]])-COUNTIF(TaskList1[RESPONSABLE],$D$1))),INDEX(TaskList3[AXE],SMALL(IF(TaskList3[RESPONSABLE]=$D$1,ROW(TaskList3[RESPONSABLE])-1),COUNTIF($D$3:D963,TaskList15[[#This Row],[RESPONSABLE]])-COUNTIF(TaskList2[RESPONSABLE],$D$1)-COUNTIF(TaskList1[RESPONSABLE],$D$1))))))</f>
        <v/>
      </c>
      <c r="D963" s="12" t="str">
        <f>IF(COUNTIF($D$2:D962,$D$1)&lt;COUNTIF(TaskList2[RESPONSABLE],$D$1)+COUNTIF(TaskList3[RESPONSABLE],$D$1)+COUNTIF(TaskList1[RESPONSABLE],$D$1),$D$1,"")</f>
        <v/>
      </c>
      <c r="E963" s="13" t="str">
        <f t="array" ref="E963">IF(TaskList15[[#This Row],[RESPONSABLE]]="","",IFERROR(INDEX(TaskList1[DATE LIMITE],SMALL(IF(TaskList1[RESPONSABLE]=$D$1,ROW(TaskList1[RESPONSABLE])-1),COUNTIF($D$3:D963,TaskList15[[#This Row],[RESPONSABLE]]))),IFERROR(INDEX(TaskList2[DATE LIMITE],SMALL(IF(TaskList2[RESPONSABLE]=$D$1,ROW(TaskList2[RESPONSABLE])-1),COUNTIF($D$3:D963,TaskList15[[#This Row],[RESPONSABLE]])-COUNTIF(TaskList1[RESPONSABLE],$D$1))),INDEX(TaskList3[DATE LIMITE],SMALL(IF(TaskList3[RESPONSABLE]=$D$1,ROW(TaskList3[RESPONSABLE])-1),COUNTIF($D$3:D963,TaskList15[[#This Row],[RESPONSABLE]])-COUNTIF(TaskList2[RESPONSABLE],$D$1)-COUNTIF(TaskList1[RESPONSABLE],$D$1))))))</f>
        <v/>
      </c>
      <c r="F963" s="10" t="str">
        <f t="array" ref="F963">IF(TaskList15[[#This Row],[RESPONSABLE]]="","",IFERROR(INDEX(TaskList1[STATUT],SMALL(IF(TaskList1[RESPONSABLE]=$D$1,ROW(TaskList1[RESPONSABLE])-1),COUNTIF($D$3:D963,TaskList15[[#This Row],[RESPONSABLE]]))),IFERROR(INDEX(TaskList2[STATUT],SMALL(IF(TaskList2[RESPONSABLE]=$D$1,ROW(TaskList2[RESPONSABLE])-1),COUNTIF($D$3:D963,TaskList15[[#This Row],[RESPONSABLE]])-COUNTIF(TaskList1[RESPONSABLE],$D$1))),INDEX(TaskList3[STATUT],SMALL(IF(TaskList3[RESPONSABLE]=$D$1,ROW(TaskList3[RESPONSABLE])-1),COUNTIF($D$3:D963,TaskList15[[#This Row],[RESPONSABLE]])-COUNTIF(TaskList2[RESPONSABLE],$D$1)-COUNTIF(TaskList1[RESPONSABLE],$D$1))))))</f>
        <v/>
      </c>
    </row>
    <row r="964" spans="1:6" x14ac:dyDescent="0.3">
      <c r="A964" s="10" t="str">
        <f t="array" ref="A964">IF(TaskList15[[#This Row],[RESPONSABLE]]="","",IFERROR(INDEX(TaskList1[THÈME],SMALL(IF(TaskList1[RESPONSABLE]=$D$1,ROW(TaskList1[RESPONSABLE])-1),COUNTIF($D$3:D964,TaskList15[[#This Row],[RESPONSABLE]]))),IFERROR(INDEX(TaskList2[THÈME],SMALL(IF(TaskList2[RESPONSABLE]=$D$1,ROW(TaskList2[RESPONSABLE])-1),COUNTIF($D$3:D964,TaskList15[[#This Row],[RESPONSABLE]])-COUNTIF(TaskList1[RESPONSABLE],$D$1))),INDEX(TaskList3[THÈME],SMALL(IF(TaskList3[RESPONSABLE]=$D$1,ROW(TaskList3[RESPONSABLE])-1),COUNTIF($D$3:D964,TaskList15[[#This Row],[RESPONSABLE]])-COUNTIF(TaskList2[RESPONSABLE],$D$1)-COUNTIF(TaskList1[RESPONSABLE],$D$1))))))</f>
        <v/>
      </c>
      <c r="B964" s="10" t="str">
        <f t="array" ref="B964">IF(TaskList15[[#This Row],[RESPONSABLE]]="","",IFERROR(INDEX(TaskList1[AXE],SMALL(IF(TaskList1[RESPONSABLE]=$D$1,ROW(TaskList1[RESPONSABLE])-1),COUNTIF($D$3:D964,TaskList15[[#This Row],[RESPONSABLE]]))),IFERROR(INDEX(TaskList2[AXE],SMALL(IF(TaskList2[RESPONSABLE]=$D$1,ROW(TaskList2[RESPONSABLE])-1),COUNTIF($D$3:D964,TaskList15[[#This Row],[RESPONSABLE]])-COUNTIF(TaskList1[RESPONSABLE],$D$1))),INDEX(TaskList3[AXE],SMALL(IF(TaskList3[RESPONSABLE]=$D$1,ROW(TaskList3[RESPONSABLE])-1),COUNTIF($D$3:D964,TaskList15[[#This Row],[RESPONSABLE]])-COUNTIF(TaskList2[RESPONSABLE],$D$1)-COUNTIF(TaskList1[RESPONSABLE],$D$1))))))</f>
        <v/>
      </c>
      <c r="D964" s="12" t="str">
        <f>IF(COUNTIF($D$2:D963,$D$1)&lt;COUNTIF(TaskList2[RESPONSABLE],$D$1)+COUNTIF(TaskList3[RESPONSABLE],$D$1)+COUNTIF(TaskList1[RESPONSABLE],$D$1),$D$1,"")</f>
        <v/>
      </c>
      <c r="E964" s="13" t="str">
        <f t="array" ref="E964">IF(TaskList15[[#This Row],[RESPONSABLE]]="","",IFERROR(INDEX(TaskList1[DATE LIMITE],SMALL(IF(TaskList1[RESPONSABLE]=$D$1,ROW(TaskList1[RESPONSABLE])-1),COUNTIF($D$3:D964,TaskList15[[#This Row],[RESPONSABLE]]))),IFERROR(INDEX(TaskList2[DATE LIMITE],SMALL(IF(TaskList2[RESPONSABLE]=$D$1,ROW(TaskList2[RESPONSABLE])-1),COUNTIF($D$3:D964,TaskList15[[#This Row],[RESPONSABLE]])-COUNTIF(TaskList1[RESPONSABLE],$D$1))),INDEX(TaskList3[DATE LIMITE],SMALL(IF(TaskList3[RESPONSABLE]=$D$1,ROW(TaskList3[RESPONSABLE])-1),COUNTIF($D$3:D964,TaskList15[[#This Row],[RESPONSABLE]])-COUNTIF(TaskList2[RESPONSABLE],$D$1)-COUNTIF(TaskList1[RESPONSABLE],$D$1))))))</f>
        <v/>
      </c>
      <c r="F964" s="10" t="str">
        <f t="array" ref="F964">IF(TaskList15[[#This Row],[RESPONSABLE]]="","",IFERROR(INDEX(TaskList1[STATUT],SMALL(IF(TaskList1[RESPONSABLE]=$D$1,ROW(TaskList1[RESPONSABLE])-1),COUNTIF($D$3:D964,TaskList15[[#This Row],[RESPONSABLE]]))),IFERROR(INDEX(TaskList2[STATUT],SMALL(IF(TaskList2[RESPONSABLE]=$D$1,ROW(TaskList2[RESPONSABLE])-1),COUNTIF($D$3:D964,TaskList15[[#This Row],[RESPONSABLE]])-COUNTIF(TaskList1[RESPONSABLE],$D$1))),INDEX(TaskList3[STATUT],SMALL(IF(TaskList3[RESPONSABLE]=$D$1,ROW(TaskList3[RESPONSABLE])-1),COUNTIF($D$3:D964,TaskList15[[#This Row],[RESPONSABLE]])-COUNTIF(TaskList2[RESPONSABLE],$D$1)-COUNTIF(TaskList1[RESPONSABLE],$D$1))))))</f>
        <v/>
      </c>
    </row>
    <row r="965" spans="1:6" x14ac:dyDescent="0.3">
      <c r="A965" s="10" t="str">
        <f t="array" ref="A965">IF(TaskList15[[#This Row],[RESPONSABLE]]="","",IFERROR(INDEX(TaskList1[THÈME],SMALL(IF(TaskList1[RESPONSABLE]=$D$1,ROW(TaskList1[RESPONSABLE])-1),COUNTIF($D$3:D965,TaskList15[[#This Row],[RESPONSABLE]]))),IFERROR(INDEX(TaskList2[THÈME],SMALL(IF(TaskList2[RESPONSABLE]=$D$1,ROW(TaskList2[RESPONSABLE])-1),COUNTIF($D$3:D965,TaskList15[[#This Row],[RESPONSABLE]])-COUNTIF(TaskList1[RESPONSABLE],$D$1))),INDEX(TaskList3[THÈME],SMALL(IF(TaskList3[RESPONSABLE]=$D$1,ROW(TaskList3[RESPONSABLE])-1),COUNTIF($D$3:D965,TaskList15[[#This Row],[RESPONSABLE]])-COUNTIF(TaskList2[RESPONSABLE],$D$1)-COUNTIF(TaskList1[RESPONSABLE],$D$1))))))</f>
        <v/>
      </c>
      <c r="B965" s="10" t="str">
        <f t="array" ref="B965">IF(TaskList15[[#This Row],[RESPONSABLE]]="","",IFERROR(INDEX(TaskList1[AXE],SMALL(IF(TaskList1[RESPONSABLE]=$D$1,ROW(TaskList1[RESPONSABLE])-1),COUNTIF($D$3:D965,TaskList15[[#This Row],[RESPONSABLE]]))),IFERROR(INDEX(TaskList2[AXE],SMALL(IF(TaskList2[RESPONSABLE]=$D$1,ROW(TaskList2[RESPONSABLE])-1),COUNTIF($D$3:D965,TaskList15[[#This Row],[RESPONSABLE]])-COUNTIF(TaskList1[RESPONSABLE],$D$1))),INDEX(TaskList3[AXE],SMALL(IF(TaskList3[RESPONSABLE]=$D$1,ROW(TaskList3[RESPONSABLE])-1),COUNTIF($D$3:D965,TaskList15[[#This Row],[RESPONSABLE]])-COUNTIF(TaskList2[RESPONSABLE],$D$1)-COUNTIF(TaskList1[RESPONSABLE],$D$1))))))</f>
        <v/>
      </c>
      <c r="D965" s="12" t="str">
        <f>IF(COUNTIF($D$2:D964,$D$1)&lt;COUNTIF(TaskList2[RESPONSABLE],$D$1)+COUNTIF(TaskList3[RESPONSABLE],$D$1)+COUNTIF(TaskList1[RESPONSABLE],$D$1),$D$1,"")</f>
        <v/>
      </c>
      <c r="E965" s="13" t="str">
        <f t="array" ref="E965">IF(TaskList15[[#This Row],[RESPONSABLE]]="","",IFERROR(INDEX(TaskList1[DATE LIMITE],SMALL(IF(TaskList1[RESPONSABLE]=$D$1,ROW(TaskList1[RESPONSABLE])-1),COUNTIF($D$3:D965,TaskList15[[#This Row],[RESPONSABLE]]))),IFERROR(INDEX(TaskList2[DATE LIMITE],SMALL(IF(TaskList2[RESPONSABLE]=$D$1,ROW(TaskList2[RESPONSABLE])-1),COUNTIF($D$3:D965,TaskList15[[#This Row],[RESPONSABLE]])-COUNTIF(TaskList1[RESPONSABLE],$D$1))),INDEX(TaskList3[DATE LIMITE],SMALL(IF(TaskList3[RESPONSABLE]=$D$1,ROW(TaskList3[RESPONSABLE])-1),COUNTIF($D$3:D965,TaskList15[[#This Row],[RESPONSABLE]])-COUNTIF(TaskList2[RESPONSABLE],$D$1)-COUNTIF(TaskList1[RESPONSABLE],$D$1))))))</f>
        <v/>
      </c>
      <c r="F965" s="10" t="str">
        <f t="array" ref="F965">IF(TaskList15[[#This Row],[RESPONSABLE]]="","",IFERROR(INDEX(TaskList1[STATUT],SMALL(IF(TaskList1[RESPONSABLE]=$D$1,ROW(TaskList1[RESPONSABLE])-1),COUNTIF($D$3:D965,TaskList15[[#This Row],[RESPONSABLE]]))),IFERROR(INDEX(TaskList2[STATUT],SMALL(IF(TaskList2[RESPONSABLE]=$D$1,ROW(TaskList2[RESPONSABLE])-1),COUNTIF($D$3:D965,TaskList15[[#This Row],[RESPONSABLE]])-COUNTIF(TaskList1[RESPONSABLE],$D$1))),INDEX(TaskList3[STATUT],SMALL(IF(TaskList3[RESPONSABLE]=$D$1,ROW(TaskList3[RESPONSABLE])-1),COUNTIF($D$3:D965,TaskList15[[#This Row],[RESPONSABLE]])-COUNTIF(TaskList2[RESPONSABLE],$D$1)-COUNTIF(TaskList1[RESPONSABLE],$D$1))))))</f>
        <v/>
      </c>
    </row>
    <row r="966" spans="1:6" x14ac:dyDescent="0.3">
      <c r="A966" s="10" t="str">
        <f t="array" ref="A966">IF(TaskList15[[#This Row],[RESPONSABLE]]="","",IFERROR(INDEX(TaskList1[THÈME],SMALL(IF(TaskList1[RESPONSABLE]=$D$1,ROW(TaskList1[RESPONSABLE])-1),COUNTIF($D$3:D966,TaskList15[[#This Row],[RESPONSABLE]]))),IFERROR(INDEX(TaskList2[THÈME],SMALL(IF(TaskList2[RESPONSABLE]=$D$1,ROW(TaskList2[RESPONSABLE])-1),COUNTIF($D$3:D966,TaskList15[[#This Row],[RESPONSABLE]])-COUNTIF(TaskList1[RESPONSABLE],$D$1))),INDEX(TaskList3[THÈME],SMALL(IF(TaskList3[RESPONSABLE]=$D$1,ROW(TaskList3[RESPONSABLE])-1),COUNTIF($D$3:D966,TaskList15[[#This Row],[RESPONSABLE]])-COUNTIF(TaskList2[RESPONSABLE],$D$1)-COUNTIF(TaskList1[RESPONSABLE],$D$1))))))</f>
        <v/>
      </c>
      <c r="B966" s="10" t="str">
        <f t="array" ref="B966">IF(TaskList15[[#This Row],[RESPONSABLE]]="","",IFERROR(INDEX(TaskList1[AXE],SMALL(IF(TaskList1[RESPONSABLE]=$D$1,ROW(TaskList1[RESPONSABLE])-1),COUNTIF($D$3:D966,TaskList15[[#This Row],[RESPONSABLE]]))),IFERROR(INDEX(TaskList2[AXE],SMALL(IF(TaskList2[RESPONSABLE]=$D$1,ROW(TaskList2[RESPONSABLE])-1),COUNTIF($D$3:D966,TaskList15[[#This Row],[RESPONSABLE]])-COUNTIF(TaskList1[RESPONSABLE],$D$1))),INDEX(TaskList3[AXE],SMALL(IF(TaskList3[RESPONSABLE]=$D$1,ROW(TaskList3[RESPONSABLE])-1),COUNTIF($D$3:D966,TaskList15[[#This Row],[RESPONSABLE]])-COUNTIF(TaskList2[RESPONSABLE],$D$1)-COUNTIF(TaskList1[RESPONSABLE],$D$1))))))</f>
        <v/>
      </c>
      <c r="D966" s="12" t="str">
        <f>IF(COUNTIF($D$2:D965,$D$1)&lt;COUNTIF(TaskList2[RESPONSABLE],$D$1)+COUNTIF(TaskList3[RESPONSABLE],$D$1)+COUNTIF(TaskList1[RESPONSABLE],$D$1),$D$1,"")</f>
        <v/>
      </c>
      <c r="E966" s="13" t="str">
        <f t="array" ref="E966">IF(TaskList15[[#This Row],[RESPONSABLE]]="","",IFERROR(INDEX(TaskList1[DATE LIMITE],SMALL(IF(TaskList1[RESPONSABLE]=$D$1,ROW(TaskList1[RESPONSABLE])-1),COUNTIF($D$3:D966,TaskList15[[#This Row],[RESPONSABLE]]))),IFERROR(INDEX(TaskList2[DATE LIMITE],SMALL(IF(TaskList2[RESPONSABLE]=$D$1,ROW(TaskList2[RESPONSABLE])-1),COUNTIF($D$3:D966,TaskList15[[#This Row],[RESPONSABLE]])-COUNTIF(TaskList1[RESPONSABLE],$D$1))),INDEX(TaskList3[DATE LIMITE],SMALL(IF(TaskList3[RESPONSABLE]=$D$1,ROW(TaskList3[RESPONSABLE])-1),COUNTIF($D$3:D966,TaskList15[[#This Row],[RESPONSABLE]])-COUNTIF(TaskList2[RESPONSABLE],$D$1)-COUNTIF(TaskList1[RESPONSABLE],$D$1))))))</f>
        <v/>
      </c>
      <c r="F966" s="10" t="str">
        <f t="array" ref="F966">IF(TaskList15[[#This Row],[RESPONSABLE]]="","",IFERROR(INDEX(TaskList1[STATUT],SMALL(IF(TaskList1[RESPONSABLE]=$D$1,ROW(TaskList1[RESPONSABLE])-1),COUNTIF($D$3:D966,TaskList15[[#This Row],[RESPONSABLE]]))),IFERROR(INDEX(TaskList2[STATUT],SMALL(IF(TaskList2[RESPONSABLE]=$D$1,ROW(TaskList2[RESPONSABLE])-1),COUNTIF($D$3:D966,TaskList15[[#This Row],[RESPONSABLE]])-COUNTIF(TaskList1[RESPONSABLE],$D$1))),INDEX(TaskList3[STATUT],SMALL(IF(TaskList3[RESPONSABLE]=$D$1,ROW(TaskList3[RESPONSABLE])-1),COUNTIF($D$3:D966,TaskList15[[#This Row],[RESPONSABLE]])-COUNTIF(TaskList2[RESPONSABLE],$D$1)-COUNTIF(TaskList1[RESPONSABLE],$D$1))))))</f>
        <v/>
      </c>
    </row>
    <row r="967" spans="1:6" x14ac:dyDescent="0.3">
      <c r="A967" s="10" t="str">
        <f t="array" ref="A967">IF(TaskList15[[#This Row],[RESPONSABLE]]="","",IFERROR(INDEX(TaskList1[THÈME],SMALL(IF(TaskList1[RESPONSABLE]=$D$1,ROW(TaskList1[RESPONSABLE])-1),COUNTIF($D$3:D967,TaskList15[[#This Row],[RESPONSABLE]]))),IFERROR(INDEX(TaskList2[THÈME],SMALL(IF(TaskList2[RESPONSABLE]=$D$1,ROW(TaskList2[RESPONSABLE])-1),COUNTIF($D$3:D967,TaskList15[[#This Row],[RESPONSABLE]])-COUNTIF(TaskList1[RESPONSABLE],$D$1))),INDEX(TaskList3[THÈME],SMALL(IF(TaskList3[RESPONSABLE]=$D$1,ROW(TaskList3[RESPONSABLE])-1),COUNTIF($D$3:D967,TaskList15[[#This Row],[RESPONSABLE]])-COUNTIF(TaskList2[RESPONSABLE],$D$1)-COUNTIF(TaskList1[RESPONSABLE],$D$1))))))</f>
        <v/>
      </c>
      <c r="B967" s="10" t="str">
        <f t="array" ref="B967">IF(TaskList15[[#This Row],[RESPONSABLE]]="","",IFERROR(INDEX(TaskList1[AXE],SMALL(IF(TaskList1[RESPONSABLE]=$D$1,ROW(TaskList1[RESPONSABLE])-1),COUNTIF($D$3:D967,TaskList15[[#This Row],[RESPONSABLE]]))),IFERROR(INDEX(TaskList2[AXE],SMALL(IF(TaskList2[RESPONSABLE]=$D$1,ROW(TaskList2[RESPONSABLE])-1),COUNTIF($D$3:D967,TaskList15[[#This Row],[RESPONSABLE]])-COUNTIF(TaskList1[RESPONSABLE],$D$1))),INDEX(TaskList3[AXE],SMALL(IF(TaskList3[RESPONSABLE]=$D$1,ROW(TaskList3[RESPONSABLE])-1),COUNTIF($D$3:D967,TaskList15[[#This Row],[RESPONSABLE]])-COUNTIF(TaskList2[RESPONSABLE],$D$1)-COUNTIF(TaskList1[RESPONSABLE],$D$1))))))</f>
        <v/>
      </c>
      <c r="D967" s="12" t="str">
        <f>IF(COUNTIF($D$2:D966,$D$1)&lt;COUNTIF(TaskList2[RESPONSABLE],$D$1)+COUNTIF(TaskList3[RESPONSABLE],$D$1)+COUNTIF(TaskList1[RESPONSABLE],$D$1),$D$1,"")</f>
        <v/>
      </c>
      <c r="E967" s="13" t="str">
        <f t="array" ref="E967">IF(TaskList15[[#This Row],[RESPONSABLE]]="","",IFERROR(INDEX(TaskList1[DATE LIMITE],SMALL(IF(TaskList1[RESPONSABLE]=$D$1,ROW(TaskList1[RESPONSABLE])-1),COUNTIF($D$3:D967,TaskList15[[#This Row],[RESPONSABLE]]))),IFERROR(INDEX(TaskList2[DATE LIMITE],SMALL(IF(TaskList2[RESPONSABLE]=$D$1,ROW(TaskList2[RESPONSABLE])-1),COUNTIF($D$3:D967,TaskList15[[#This Row],[RESPONSABLE]])-COUNTIF(TaskList1[RESPONSABLE],$D$1))),INDEX(TaskList3[DATE LIMITE],SMALL(IF(TaskList3[RESPONSABLE]=$D$1,ROW(TaskList3[RESPONSABLE])-1),COUNTIF($D$3:D967,TaskList15[[#This Row],[RESPONSABLE]])-COUNTIF(TaskList2[RESPONSABLE],$D$1)-COUNTIF(TaskList1[RESPONSABLE],$D$1))))))</f>
        <v/>
      </c>
      <c r="F967" s="10" t="str">
        <f t="array" ref="F967">IF(TaskList15[[#This Row],[RESPONSABLE]]="","",IFERROR(INDEX(TaskList1[STATUT],SMALL(IF(TaskList1[RESPONSABLE]=$D$1,ROW(TaskList1[RESPONSABLE])-1),COUNTIF($D$3:D967,TaskList15[[#This Row],[RESPONSABLE]]))),IFERROR(INDEX(TaskList2[STATUT],SMALL(IF(TaskList2[RESPONSABLE]=$D$1,ROW(TaskList2[RESPONSABLE])-1),COUNTIF($D$3:D967,TaskList15[[#This Row],[RESPONSABLE]])-COUNTIF(TaskList1[RESPONSABLE],$D$1))),INDEX(TaskList3[STATUT],SMALL(IF(TaskList3[RESPONSABLE]=$D$1,ROW(TaskList3[RESPONSABLE])-1),COUNTIF($D$3:D967,TaskList15[[#This Row],[RESPONSABLE]])-COUNTIF(TaskList2[RESPONSABLE],$D$1)-COUNTIF(TaskList1[RESPONSABLE],$D$1))))))</f>
        <v/>
      </c>
    </row>
    <row r="968" spans="1:6" x14ac:dyDescent="0.3">
      <c r="A968" s="10" t="str">
        <f t="array" ref="A968">IF(TaskList15[[#This Row],[RESPONSABLE]]="","",IFERROR(INDEX(TaskList1[THÈME],SMALL(IF(TaskList1[RESPONSABLE]=$D$1,ROW(TaskList1[RESPONSABLE])-1),COUNTIF($D$3:D968,TaskList15[[#This Row],[RESPONSABLE]]))),IFERROR(INDEX(TaskList2[THÈME],SMALL(IF(TaskList2[RESPONSABLE]=$D$1,ROW(TaskList2[RESPONSABLE])-1),COUNTIF($D$3:D968,TaskList15[[#This Row],[RESPONSABLE]])-COUNTIF(TaskList1[RESPONSABLE],$D$1))),INDEX(TaskList3[THÈME],SMALL(IF(TaskList3[RESPONSABLE]=$D$1,ROW(TaskList3[RESPONSABLE])-1),COUNTIF($D$3:D968,TaskList15[[#This Row],[RESPONSABLE]])-COUNTIF(TaskList2[RESPONSABLE],$D$1)-COUNTIF(TaskList1[RESPONSABLE],$D$1))))))</f>
        <v/>
      </c>
      <c r="B968" s="10" t="str">
        <f t="array" ref="B968">IF(TaskList15[[#This Row],[RESPONSABLE]]="","",IFERROR(INDEX(TaskList1[AXE],SMALL(IF(TaskList1[RESPONSABLE]=$D$1,ROW(TaskList1[RESPONSABLE])-1),COUNTIF($D$3:D968,TaskList15[[#This Row],[RESPONSABLE]]))),IFERROR(INDEX(TaskList2[AXE],SMALL(IF(TaskList2[RESPONSABLE]=$D$1,ROW(TaskList2[RESPONSABLE])-1),COUNTIF($D$3:D968,TaskList15[[#This Row],[RESPONSABLE]])-COUNTIF(TaskList1[RESPONSABLE],$D$1))),INDEX(TaskList3[AXE],SMALL(IF(TaskList3[RESPONSABLE]=$D$1,ROW(TaskList3[RESPONSABLE])-1),COUNTIF($D$3:D968,TaskList15[[#This Row],[RESPONSABLE]])-COUNTIF(TaskList2[RESPONSABLE],$D$1)-COUNTIF(TaskList1[RESPONSABLE],$D$1))))))</f>
        <v/>
      </c>
      <c r="D968" s="12" t="str">
        <f>IF(COUNTIF($D$2:D967,$D$1)&lt;COUNTIF(TaskList2[RESPONSABLE],$D$1)+COUNTIF(TaskList3[RESPONSABLE],$D$1)+COUNTIF(TaskList1[RESPONSABLE],$D$1),$D$1,"")</f>
        <v/>
      </c>
      <c r="E968" s="13" t="str">
        <f t="array" ref="E968">IF(TaskList15[[#This Row],[RESPONSABLE]]="","",IFERROR(INDEX(TaskList1[DATE LIMITE],SMALL(IF(TaskList1[RESPONSABLE]=$D$1,ROW(TaskList1[RESPONSABLE])-1),COUNTIF($D$3:D968,TaskList15[[#This Row],[RESPONSABLE]]))),IFERROR(INDEX(TaskList2[DATE LIMITE],SMALL(IF(TaskList2[RESPONSABLE]=$D$1,ROW(TaskList2[RESPONSABLE])-1),COUNTIF($D$3:D968,TaskList15[[#This Row],[RESPONSABLE]])-COUNTIF(TaskList1[RESPONSABLE],$D$1))),INDEX(TaskList3[DATE LIMITE],SMALL(IF(TaskList3[RESPONSABLE]=$D$1,ROW(TaskList3[RESPONSABLE])-1),COUNTIF($D$3:D968,TaskList15[[#This Row],[RESPONSABLE]])-COUNTIF(TaskList2[RESPONSABLE],$D$1)-COUNTIF(TaskList1[RESPONSABLE],$D$1))))))</f>
        <v/>
      </c>
      <c r="F968" s="10" t="str">
        <f t="array" ref="F968">IF(TaskList15[[#This Row],[RESPONSABLE]]="","",IFERROR(INDEX(TaskList1[STATUT],SMALL(IF(TaskList1[RESPONSABLE]=$D$1,ROW(TaskList1[RESPONSABLE])-1),COUNTIF($D$3:D968,TaskList15[[#This Row],[RESPONSABLE]]))),IFERROR(INDEX(TaskList2[STATUT],SMALL(IF(TaskList2[RESPONSABLE]=$D$1,ROW(TaskList2[RESPONSABLE])-1),COUNTIF($D$3:D968,TaskList15[[#This Row],[RESPONSABLE]])-COUNTIF(TaskList1[RESPONSABLE],$D$1))),INDEX(TaskList3[STATUT],SMALL(IF(TaskList3[RESPONSABLE]=$D$1,ROW(TaskList3[RESPONSABLE])-1),COUNTIF($D$3:D968,TaskList15[[#This Row],[RESPONSABLE]])-COUNTIF(TaskList2[RESPONSABLE],$D$1)-COUNTIF(TaskList1[RESPONSABLE],$D$1))))))</f>
        <v/>
      </c>
    </row>
    <row r="969" spans="1:6" x14ac:dyDescent="0.3">
      <c r="A969" s="10" t="str">
        <f t="array" ref="A969">IF(TaskList15[[#This Row],[RESPONSABLE]]="","",IFERROR(INDEX(TaskList1[THÈME],SMALL(IF(TaskList1[RESPONSABLE]=$D$1,ROW(TaskList1[RESPONSABLE])-1),COUNTIF($D$3:D969,TaskList15[[#This Row],[RESPONSABLE]]))),IFERROR(INDEX(TaskList2[THÈME],SMALL(IF(TaskList2[RESPONSABLE]=$D$1,ROW(TaskList2[RESPONSABLE])-1),COUNTIF($D$3:D969,TaskList15[[#This Row],[RESPONSABLE]])-COUNTIF(TaskList1[RESPONSABLE],$D$1))),INDEX(TaskList3[THÈME],SMALL(IF(TaskList3[RESPONSABLE]=$D$1,ROW(TaskList3[RESPONSABLE])-1),COUNTIF($D$3:D969,TaskList15[[#This Row],[RESPONSABLE]])-COUNTIF(TaskList2[RESPONSABLE],$D$1)-COUNTIF(TaskList1[RESPONSABLE],$D$1))))))</f>
        <v/>
      </c>
      <c r="B969" s="10" t="str">
        <f t="array" ref="B969">IF(TaskList15[[#This Row],[RESPONSABLE]]="","",IFERROR(INDEX(TaskList1[AXE],SMALL(IF(TaskList1[RESPONSABLE]=$D$1,ROW(TaskList1[RESPONSABLE])-1),COUNTIF($D$3:D969,TaskList15[[#This Row],[RESPONSABLE]]))),IFERROR(INDEX(TaskList2[AXE],SMALL(IF(TaskList2[RESPONSABLE]=$D$1,ROW(TaskList2[RESPONSABLE])-1),COUNTIF($D$3:D969,TaskList15[[#This Row],[RESPONSABLE]])-COUNTIF(TaskList1[RESPONSABLE],$D$1))),INDEX(TaskList3[AXE],SMALL(IF(TaskList3[RESPONSABLE]=$D$1,ROW(TaskList3[RESPONSABLE])-1),COUNTIF($D$3:D969,TaskList15[[#This Row],[RESPONSABLE]])-COUNTIF(TaskList2[RESPONSABLE],$D$1)-COUNTIF(TaskList1[RESPONSABLE],$D$1))))))</f>
        <v/>
      </c>
      <c r="D969" s="12" t="str">
        <f>IF(COUNTIF($D$2:D968,$D$1)&lt;COUNTIF(TaskList2[RESPONSABLE],$D$1)+COUNTIF(TaskList3[RESPONSABLE],$D$1)+COUNTIF(TaskList1[RESPONSABLE],$D$1),$D$1,"")</f>
        <v/>
      </c>
      <c r="E969" s="13" t="str">
        <f t="array" ref="E969">IF(TaskList15[[#This Row],[RESPONSABLE]]="","",IFERROR(INDEX(TaskList1[DATE LIMITE],SMALL(IF(TaskList1[RESPONSABLE]=$D$1,ROW(TaskList1[RESPONSABLE])-1),COUNTIF($D$3:D969,TaskList15[[#This Row],[RESPONSABLE]]))),IFERROR(INDEX(TaskList2[DATE LIMITE],SMALL(IF(TaskList2[RESPONSABLE]=$D$1,ROW(TaskList2[RESPONSABLE])-1),COUNTIF($D$3:D969,TaskList15[[#This Row],[RESPONSABLE]])-COUNTIF(TaskList1[RESPONSABLE],$D$1))),INDEX(TaskList3[DATE LIMITE],SMALL(IF(TaskList3[RESPONSABLE]=$D$1,ROW(TaskList3[RESPONSABLE])-1),COUNTIF($D$3:D969,TaskList15[[#This Row],[RESPONSABLE]])-COUNTIF(TaskList2[RESPONSABLE],$D$1)-COUNTIF(TaskList1[RESPONSABLE],$D$1))))))</f>
        <v/>
      </c>
      <c r="F969" s="10" t="str">
        <f t="array" ref="F969">IF(TaskList15[[#This Row],[RESPONSABLE]]="","",IFERROR(INDEX(TaskList1[STATUT],SMALL(IF(TaskList1[RESPONSABLE]=$D$1,ROW(TaskList1[RESPONSABLE])-1),COUNTIF($D$3:D969,TaskList15[[#This Row],[RESPONSABLE]]))),IFERROR(INDEX(TaskList2[STATUT],SMALL(IF(TaskList2[RESPONSABLE]=$D$1,ROW(TaskList2[RESPONSABLE])-1),COUNTIF($D$3:D969,TaskList15[[#This Row],[RESPONSABLE]])-COUNTIF(TaskList1[RESPONSABLE],$D$1))),INDEX(TaskList3[STATUT],SMALL(IF(TaskList3[RESPONSABLE]=$D$1,ROW(TaskList3[RESPONSABLE])-1),COUNTIF($D$3:D969,TaskList15[[#This Row],[RESPONSABLE]])-COUNTIF(TaskList2[RESPONSABLE],$D$1)-COUNTIF(TaskList1[RESPONSABLE],$D$1))))))</f>
        <v/>
      </c>
    </row>
    <row r="970" spans="1:6" x14ac:dyDescent="0.3">
      <c r="A970" s="10" t="str">
        <f t="array" ref="A970">IF(TaskList15[[#This Row],[RESPONSABLE]]="","",IFERROR(INDEX(TaskList1[THÈME],SMALL(IF(TaskList1[RESPONSABLE]=$D$1,ROW(TaskList1[RESPONSABLE])-1),COUNTIF($D$3:D970,TaskList15[[#This Row],[RESPONSABLE]]))),IFERROR(INDEX(TaskList2[THÈME],SMALL(IF(TaskList2[RESPONSABLE]=$D$1,ROW(TaskList2[RESPONSABLE])-1),COUNTIF($D$3:D970,TaskList15[[#This Row],[RESPONSABLE]])-COUNTIF(TaskList1[RESPONSABLE],$D$1))),INDEX(TaskList3[THÈME],SMALL(IF(TaskList3[RESPONSABLE]=$D$1,ROW(TaskList3[RESPONSABLE])-1),COUNTIF($D$3:D970,TaskList15[[#This Row],[RESPONSABLE]])-COUNTIF(TaskList2[RESPONSABLE],$D$1)-COUNTIF(TaskList1[RESPONSABLE],$D$1))))))</f>
        <v/>
      </c>
      <c r="B970" s="10" t="str">
        <f t="array" ref="B970">IF(TaskList15[[#This Row],[RESPONSABLE]]="","",IFERROR(INDEX(TaskList1[AXE],SMALL(IF(TaskList1[RESPONSABLE]=$D$1,ROW(TaskList1[RESPONSABLE])-1),COUNTIF($D$3:D970,TaskList15[[#This Row],[RESPONSABLE]]))),IFERROR(INDEX(TaskList2[AXE],SMALL(IF(TaskList2[RESPONSABLE]=$D$1,ROW(TaskList2[RESPONSABLE])-1),COUNTIF($D$3:D970,TaskList15[[#This Row],[RESPONSABLE]])-COUNTIF(TaskList1[RESPONSABLE],$D$1))),INDEX(TaskList3[AXE],SMALL(IF(TaskList3[RESPONSABLE]=$D$1,ROW(TaskList3[RESPONSABLE])-1),COUNTIF($D$3:D970,TaskList15[[#This Row],[RESPONSABLE]])-COUNTIF(TaskList2[RESPONSABLE],$D$1)-COUNTIF(TaskList1[RESPONSABLE],$D$1))))))</f>
        <v/>
      </c>
      <c r="D970" s="12" t="str">
        <f>IF(COUNTIF($D$2:D969,$D$1)&lt;COUNTIF(TaskList2[RESPONSABLE],$D$1)+COUNTIF(TaskList3[RESPONSABLE],$D$1)+COUNTIF(TaskList1[RESPONSABLE],$D$1),$D$1,"")</f>
        <v/>
      </c>
      <c r="E970" s="13" t="str">
        <f t="array" ref="E970">IF(TaskList15[[#This Row],[RESPONSABLE]]="","",IFERROR(INDEX(TaskList1[DATE LIMITE],SMALL(IF(TaskList1[RESPONSABLE]=$D$1,ROW(TaskList1[RESPONSABLE])-1),COUNTIF($D$3:D970,TaskList15[[#This Row],[RESPONSABLE]]))),IFERROR(INDEX(TaskList2[DATE LIMITE],SMALL(IF(TaskList2[RESPONSABLE]=$D$1,ROW(TaskList2[RESPONSABLE])-1),COUNTIF($D$3:D970,TaskList15[[#This Row],[RESPONSABLE]])-COUNTIF(TaskList1[RESPONSABLE],$D$1))),INDEX(TaskList3[DATE LIMITE],SMALL(IF(TaskList3[RESPONSABLE]=$D$1,ROW(TaskList3[RESPONSABLE])-1),COUNTIF($D$3:D970,TaskList15[[#This Row],[RESPONSABLE]])-COUNTIF(TaskList2[RESPONSABLE],$D$1)-COUNTIF(TaskList1[RESPONSABLE],$D$1))))))</f>
        <v/>
      </c>
      <c r="F970" s="10" t="str">
        <f t="array" ref="F970">IF(TaskList15[[#This Row],[RESPONSABLE]]="","",IFERROR(INDEX(TaskList1[STATUT],SMALL(IF(TaskList1[RESPONSABLE]=$D$1,ROW(TaskList1[RESPONSABLE])-1),COUNTIF($D$3:D970,TaskList15[[#This Row],[RESPONSABLE]]))),IFERROR(INDEX(TaskList2[STATUT],SMALL(IF(TaskList2[RESPONSABLE]=$D$1,ROW(TaskList2[RESPONSABLE])-1),COUNTIF($D$3:D970,TaskList15[[#This Row],[RESPONSABLE]])-COUNTIF(TaskList1[RESPONSABLE],$D$1))),INDEX(TaskList3[STATUT],SMALL(IF(TaskList3[RESPONSABLE]=$D$1,ROW(TaskList3[RESPONSABLE])-1),COUNTIF($D$3:D970,TaskList15[[#This Row],[RESPONSABLE]])-COUNTIF(TaskList2[RESPONSABLE],$D$1)-COUNTIF(TaskList1[RESPONSABLE],$D$1))))))</f>
        <v/>
      </c>
    </row>
    <row r="971" spans="1:6" x14ac:dyDescent="0.3">
      <c r="A971" s="10" t="str">
        <f t="array" ref="A971">IF(TaskList15[[#This Row],[RESPONSABLE]]="","",IFERROR(INDEX(TaskList1[THÈME],SMALL(IF(TaskList1[RESPONSABLE]=$D$1,ROW(TaskList1[RESPONSABLE])-1),COUNTIF($D$3:D971,TaskList15[[#This Row],[RESPONSABLE]]))),IFERROR(INDEX(TaskList2[THÈME],SMALL(IF(TaskList2[RESPONSABLE]=$D$1,ROW(TaskList2[RESPONSABLE])-1),COUNTIF($D$3:D971,TaskList15[[#This Row],[RESPONSABLE]])-COUNTIF(TaskList1[RESPONSABLE],$D$1))),INDEX(TaskList3[THÈME],SMALL(IF(TaskList3[RESPONSABLE]=$D$1,ROW(TaskList3[RESPONSABLE])-1),COUNTIF($D$3:D971,TaskList15[[#This Row],[RESPONSABLE]])-COUNTIF(TaskList2[RESPONSABLE],$D$1)-COUNTIF(TaskList1[RESPONSABLE],$D$1))))))</f>
        <v/>
      </c>
      <c r="B971" s="10" t="str">
        <f t="array" ref="B971">IF(TaskList15[[#This Row],[RESPONSABLE]]="","",IFERROR(INDEX(TaskList1[AXE],SMALL(IF(TaskList1[RESPONSABLE]=$D$1,ROW(TaskList1[RESPONSABLE])-1),COUNTIF($D$3:D971,TaskList15[[#This Row],[RESPONSABLE]]))),IFERROR(INDEX(TaskList2[AXE],SMALL(IF(TaskList2[RESPONSABLE]=$D$1,ROW(TaskList2[RESPONSABLE])-1),COUNTIF($D$3:D971,TaskList15[[#This Row],[RESPONSABLE]])-COUNTIF(TaskList1[RESPONSABLE],$D$1))),INDEX(TaskList3[AXE],SMALL(IF(TaskList3[RESPONSABLE]=$D$1,ROW(TaskList3[RESPONSABLE])-1),COUNTIF($D$3:D971,TaskList15[[#This Row],[RESPONSABLE]])-COUNTIF(TaskList2[RESPONSABLE],$D$1)-COUNTIF(TaskList1[RESPONSABLE],$D$1))))))</f>
        <v/>
      </c>
      <c r="D971" s="12" t="str">
        <f>IF(COUNTIF($D$2:D970,$D$1)&lt;COUNTIF(TaskList2[RESPONSABLE],$D$1)+COUNTIF(TaskList3[RESPONSABLE],$D$1)+COUNTIF(TaskList1[RESPONSABLE],$D$1),$D$1,"")</f>
        <v/>
      </c>
      <c r="E971" s="13" t="str">
        <f t="array" ref="E971">IF(TaskList15[[#This Row],[RESPONSABLE]]="","",IFERROR(INDEX(TaskList1[DATE LIMITE],SMALL(IF(TaskList1[RESPONSABLE]=$D$1,ROW(TaskList1[RESPONSABLE])-1),COUNTIF($D$3:D971,TaskList15[[#This Row],[RESPONSABLE]]))),IFERROR(INDEX(TaskList2[DATE LIMITE],SMALL(IF(TaskList2[RESPONSABLE]=$D$1,ROW(TaskList2[RESPONSABLE])-1),COUNTIF($D$3:D971,TaskList15[[#This Row],[RESPONSABLE]])-COUNTIF(TaskList1[RESPONSABLE],$D$1))),INDEX(TaskList3[DATE LIMITE],SMALL(IF(TaskList3[RESPONSABLE]=$D$1,ROW(TaskList3[RESPONSABLE])-1),COUNTIF($D$3:D971,TaskList15[[#This Row],[RESPONSABLE]])-COUNTIF(TaskList2[RESPONSABLE],$D$1)-COUNTIF(TaskList1[RESPONSABLE],$D$1))))))</f>
        <v/>
      </c>
      <c r="F971" s="10" t="str">
        <f t="array" ref="F971">IF(TaskList15[[#This Row],[RESPONSABLE]]="","",IFERROR(INDEX(TaskList1[STATUT],SMALL(IF(TaskList1[RESPONSABLE]=$D$1,ROW(TaskList1[RESPONSABLE])-1),COUNTIF($D$3:D971,TaskList15[[#This Row],[RESPONSABLE]]))),IFERROR(INDEX(TaskList2[STATUT],SMALL(IF(TaskList2[RESPONSABLE]=$D$1,ROW(TaskList2[RESPONSABLE])-1),COUNTIF($D$3:D971,TaskList15[[#This Row],[RESPONSABLE]])-COUNTIF(TaskList1[RESPONSABLE],$D$1))),INDEX(TaskList3[STATUT],SMALL(IF(TaskList3[RESPONSABLE]=$D$1,ROW(TaskList3[RESPONSABLE])-1),COUNTIF($D$3:D971,TaskList15[[#This Row],[RESPONSABLE]])-COUNTIF(TaskList2[RESPONSABLE],$D$1)-COUNTIF(TaskList1[RESPONSABLE],$D$1))))))</f>
        <v/>
      </c>
    </row>
    <row r="972" spans="1:6" x14ac:dyDescent="0.3">
      <c r="A972" s="10" t="str">
        <f t="array" ref="A972">IF(TaskList15[[#This Row],[RESPONSABLE]]="","",IFERROR(INDEX(TaskList1[THÈME],SMALL(IF(TaskList1[RESPONSABLE]=$D$1,ROW(TaskList1[RESPONSABLE])-1),COUNTIF($D$3:D972,TaskList15[[#This Row],[RESPONSABLE]]))),IFERROR(INDEX(TaskList2[THÈME],SMALL(IF(TaskList2[RESPONSABLE]=$D$1,ROW(TaskList2[RESPONSABLE])-1),COUNTIF($D$3:D972,TaskList15[[#This Row],[RESPONSABLE]])-COUNTIF(TaskList1[RESPONSABLE],$D$1))),INDEX(TaskList3[THÈME],SMALL(IF(TaskList3[RESPONSABLE]=$D$1,ROW(TaskList3[RESPONSABLE])-1),COUNTIF($D$3:D972,TaskList15[[#This Row],[RESPONSABLE]])-COUNTIF(TaskList2[RESPONSABLE],$D$1)-COUNTIF(TaskList1[RESPONSABLE],$D$1))))))</f>
        <v/>
      </c>
      <c r="B972" s="10" t="str">
        <f t="array" ref="B972">IF(TaskList15[[#This Row],[RESPONSABLE]]="","",IFERROR(INDEX(TaskList1[AXE],SMALL(IF(TaskList1[RESPONSABLE]=$D$1,ROW(TaskList1[RESPONSABLE])-1),COUNTIF($D$3:D972,TaskList15[[#This Row],[RESPONSABLE]]))),IFERROR(INDEX(TaskList2[AXE],SMALL(IF(TaskList2[RESPONSABLE]=$D$1,ROW(TaskList2[RESPONSABLE])-1),COUNTIF($D$3:D972,TaskList15[[#This Row],[RESPONSABLE]])-COUNTIF(TaskList1[RESPONSABLE],$D$1))),INDEX(TaskList3[AXE],SMALL(IF(TaskList3[RESPONSABLE]=$D$1,ROW(TaskList3[RESPONSABLE])-1),COUNTIF($D$3:D972,TaskList15[[#This Row],[RESPONSABLE]])-COUNTIF(TaskList2[RESPONSABLE],$D$1)-COUNTIF(TaskList1[RESPONSABLE],$D$1))))))</f>
        <v/>
      </c>
      <c r="D972" s="12" t="str">
        <f>IF(COUNTIF($D$2:D971,$D$1)&lt;COUNTIF(TaskList2[RESPONSABLE],$D$1)+COUNTIF(TaskList3[RESPONSABLE],$D$1)+COUNTIF(TaskList1[RESPONSABLE],$D$1),$D$1,"")</f>
        <v/>
      </c>
      <c r="E972" s="13" t="str">
        <f t="array" ref="E972">IF(TaskList15[[#This Row],[RESPONSABLE]]="","",IFERROR(INDEX(TaskList1[DATE LIMITE],SMALL(IF(TaskList1[RESPONSABLE]=$D$1,ROW(TaskList1[RESPONSABLE])-1),COUNTIF($D$3:D972,TaskList15[[#This Row],[RESPONSABLE]]))),IFERROR(INDEX(TaskList2[DATE LIMITE],SMALL(IF(TaskList2[RESPONSABLE]=$D$1,ROW(TaskList2[RESPONSABLE])-1),COUNTIF($D$3:D972,TaskList15[[#This Row],[RESPONSABLE]])-COUNTIF(TaskList1[RESPONSABLE],$D$1))),INDEX(TaskList3[DATE LIMITE],SMALL(IF(TaskList3[RESPONSABLE]=$D$1,ROW(TaskList3[RESPONSABLE])-1),COUNTIF($D$3:D972,TaskList15[[#This Row],[RESPONSABLE]])-COUNTIF(TaskList2[RESPONSABLE],$D$1)-COUNTIF(TaskList1[RESPONSABLE],$D$1))))))</f>
        <v/>
      </c>
      <c r="F972" s="10" t="str">
        <f t="array" ref="F972">IF(TaskList15[[#This Row],[RESPONSABLE]]="","",IFERROR(INDEX(TaskList1[STATUT],SMALL(IF(TaskList1[RESPONSABLE]=$D$1,ROW(TaskList1[RESPONSABLE])-1),COUNTIF($D$3:D972,TaskList15[[#This Row],[RESPONSABLE]]))),IFERROR(INDEX(TaskList2[STATUT],SMALL(IF(TaskList2[RESPONSABLE]=$D$1,ROW(TaskList2[RESPONSABLE])-1),COUNTIF($D$3:D972,TaskList15[[#This Row],[RESPONSABLE]])-COUNTIF(TaskList1[RESPONSABLE],$D$1))),INDEX(TaskList3[STATUT],SMALL(IF(TaskList3[RESPONSABLE]=$D$1,ROW(TaskList3[RESPONSABLE])-1),COUNTIF($D$3:D972,TaskList15[[#This Row],[RESPONSABLE]])-COUNTIF(TaskList2[RESPONSABLE],$D$1)-COUNTIF(TaskList1[RESPONSABLE],$D$1))))))</f>
        <v/>
      </c>
    </row>
    <row r="973" spans="1:6" x14ac:dyDescent="0.3">
      <c r="A973" s="10" t="str">
        <f t="array" ref="A973">IF(TaskList15[[#This Row],[RESPONSABLE]]="","",IFERROR(INDEX(TaskList1[THÈME],SMALL(IF(TaskList1[RESPONSABLE]=$D$1,ROW(TaskList1[RESPONSABLE])-1),COUNTIF($D$3:D973,TaskList15[[#This Row],[RESPONSABLE]]))),IFERROR(INDEX(TaskList2[THÈME],SMALL(IF(TaskList2[RESPONSABLE]=$D$1,ROW(TaskList2[RESPONSABLE])-1),COUNTIF($D$3:D973,TaskList15[[#This Row],[RESPONSABLE]])-COUNTIF(TaskList1[RESPONSABLE],$D$1))),INDEX(TaskList3[THÈME],SMALL(IF(TaskList3[RESPONSABLE]=$D$1,ROW(TaskList3[RESPONSABLE])-1),COUNTIF($D$3:D973,TaskList15[[#This Row],[RESPONSABLE]])-COUNTIF(TaskList2[RESPONSABLE],$D$1)-COUNTIF(TaskList1[RESPONSABLE],$D$1))))))</f>
        <v/>
      </c>
      <c r="B973" s="10" t="str">
        <f t="array" ref="B973">IF(TaskList15[[#This Row],[RESPONSABLE]]="","",IFERROR(INDEX(TaskList1[AXE],SMALL(IF(TaskList1[RESPONSABLE]=$D$1,ROW(TaskList1[RESPONSABLE])-1),COUNTIF($D$3:D973,TaskList15[[#This Row],[RESPONSABLE]]))),IFERROR(INDEX(TaskList2[AXE],SMALL(IF(TaskList2[RESPONSABLE]=$D$1,ROW(TaskList2[RESPONSABLE])-1),COUNTIF($D$3:D973,TaskList15[[#This Row],[RESPONSABLE]])-COUNTIF(TaskList1[RESPONSABLE],$D$1))),INDEX(TaskList3[AXE],SMALL(IF(TaskList3[RESPONSABLE]=$D$1,ROW(TaskList3[RESPONSABLE])-1),COUNTIF($D$3:D973,TaskList15[[#This Row],[RESPONSABLE]])-COUNTIF(TaskList2[RESPONSABLE],$D$1)-COUNTIF(TaskList1[RESPONSABLE],$D$1))))))</f>
        <v/>
      </c>
      <c r="D973" s="12" t="str">
        <f>IF(COUNTIF($D$2:D972,$D$1)&lt;COUNTIF(TaskList2[RESPONSABLE],$D$1)+COUNTIF(TaskList3[RESPONSABLE],$D$1)+COUNTIF(TaskList1[RESPONSABLE],$D$1),$D$1,"")</f>
        <v/>
      </c>
      <c r="E973" s="13" t="str">
        <f t="array" ref="E973">IF(TaskList15[[#This Row],[RESPONSABLE]]="","",IFERROR(INDEX(TaskList1[DATE LIMITE],SMALL(IF(TaskList1[RESPONSABLE]=$D$1,ROW(TaskList1[RESPONSABLE])-1),COUNTIF($D$3:D973,TaskList15[[#This Row],[RESPONSABLE]]))),IFERROR(INDEX(TaskList2[DATE LIMITE],SMALL(IF(TaskList2[RESPONSABLE]=$D$1,ROW(TaskList2[RESPONSABLE])-1),COUNTIF($D$3:D973,TaskList15[[#This Row],[RESPONSABLE]])-COUNTIF(TaskList1[RESPONSABLE],$D$1))),INDEX(TaskList3[DATE LIMITE],SMALL(IF(TaskList3[RESPONSABLE]=$D$1,ROW(TaskList3[RESPONSABLE])-1),COUNTIF($D$3:D973,TaskList15[[#This Row],[RESPONSABLE]])-COUNTIF(TaskList2[RESPONSABLE],$D$1)-COUNTIF(TaskList1[RESPONSABLE],$D$1))))))</f>
        <v/>
      </c>
      <c r="F973" s="10" t="str">
        <f t="array" ref="F973">IF(TaskList15[[#This Row],[RESPONSABLE]]="","",IFERROR(INDEX(TaskList1[STATUT],SMALL(IF(TaskList1[RESPONSABLE]=$D$1,ROW(TaskList1[RESPONSABLE])-1),COUNTIF($D$3:D973,TaskList15[[#This Row],[RESPONSABLE]]))),IFERROR(INDEX(TaskList2[STATUT],SMALL(IF(TaskList2[RESPONSABLE]=$D$1,ROW(TaskList2[RESPONSABLE])-1),COUNTIF($D$3:D973,TaskList15[[#This Row],[RESPONSABLE]])-COUNTIF(TaskList1[RESPONSABLE],$D$1))),INDEX(TaskList3[STATUT],SMALL(IF(TaskList3[RESPONSABLE]=$D$1,ROW(TaskList3[RESPONSABLE])-1),COUNTIF($D$3:D973,TaskList15[[#This Row],[RESPONSABLE]])-COUNTIF(TaskList2[RESPONSABLE],$D$1)-COUNTIF(TaskList1[RESPONSABLE],$D$1))))))</f>
        <v/>
      </c>
    </row>
    <row r="974" spans="1:6" x14ac:dyDescent="0.3">
      <c r="A974" s="10" t="str">
        <f t="array" ref="A974">IF(TaskList15[[#This Row],[RESPONSABLE]]="","",IFERROR(INDEX(TaskList1[THÈME],SMALL(IF(TaskList1[RESPONSABLE]=$D$1,ROW(TaskList1[RESPONSABLE])-1),COUNTIF($D$3:D974,TaskList15[[#This Row],[RESPONSABLE]]))),IFERROR(INDEX(TaskList2[THÈME],SMALL(IF(TaskList2[RESPONSABLE]=$D$1,ROW(TaskList2[RESPONSABLE])-1),COUNTIF($D$3:D974,TaskList15[[#This Row],[RESPONSABLE]])-COUNTIF(TaskList1[RESPONSABLE],$D$1))),INDEX(TaskList3[THÈME],SMALL(IF(TaskList3[RESPONSABLE]=$D$1,ROW(TaskList3[RESPONSABLE])-1),COUNTIF($D$3:D974,TaskList15[[#This Row],[RESPONSABLE]])-COUNTIF(TaskList2[RESPONSABLE],$D$1)-COUNTIF(TaskList1[RESPONSABLE],$D$1))))))</f>
        <v/>
      </c>
      <c r="B974" s="10" t="str">
        <f t="array" ref="B974">IF(TaskList15[[#This Row],[RESPONSABLE]]="","",IFERROR(INDEX(TaskList1[AXE],SMALL(IF(TaskList1[RESPONSABLE]=$D$1,ROW(TaskList1[RESPONSABLE])-1),COUNTIF($D$3:D974,TaskList15[[#This Row],[RESPONSABLE]]))),IFERROR(INDEX(TaskList2[AXE],SMALL(IF(TaskList2[RESPONSABLE]=$D$1,ROW(TaskList2[RESPONSABLE])-1),COUNTIF($D$3:D974,TaskList15[[#This Row],[RESPONSABLE]])-COUNTIF(TaskList1[RESPONSABLE],$D$1))),INDEX(TaskList3[AXE],SMALL(IF(TaskList3[RESPONSABLE]=$D$1,ROW(TaskList3[RESPONSABLE])-1),COUNTIF($D$3:D974,TaskList15[[#This Row],[RESPONSABLE]])-COUNTIF(TaskList2[RESPONSABLE],$D$1)-COUNTIF(TaskList1[RESPONSABLE],$D$1))))))</f>
        <v/>
      </c>
      <c r="D974" s="12" t="str">
        <f>IF(COUNTIF($D$2:D973,$D$1)&lt;COUNTIF(TaskList2[RESPONSABLE],$D$1)+COUNTIF(TaskList3[RESPONSABLE],$D$1)+COUNTIF(TaskList1[RESPONSABLE],$D$1),$D$1,"")</f>
        <v/>
      </c>
      <c r="E974" s="13" t="str">
        <f t="array" ref="E974">IF(TaskList15[[#This Row],[RESPONSABLE]]="","",IFERROR(INDEX(TaskList1[DATE LIMITE],SMALL(IF(TaskList1[RESPONSABLE]=$D$1,ROW(TaskList1[RESPONSABLE])-1),COUNTIF($D$3:D974,TaskList15[[#This Row],[RESPONSABLE]]))),IFERROR(INDEX(TaskList2[DATE LIMITE],SMALL(IF(TaskList2[RESPONSABLE]=$D$1,ROW(TaskList2[RESPONSABLE])-1),COUNTIF($D$3:D974,TaskList15[[#This Row],[RESPONSABLE]])-COUNTIF(TaskList1[RESPONSABLE],$D$1))),INDEX(TaskList3[DATE LIMITE],SMALL(IF(TaskList3[RESPONSABLE]=$D$1,ROW(TaskList3[RESPONSABLE])-1),COUNTIF($D$3:D974,TaskList15[[#This Row],[RESPONSABLE]])-COUNTIF(TaskList2[RESPONSABLE],$D$1)-COUNTIF(TaskList1[RESPONSABLE],$D$1))))))</f>
        <v/>
      </c>
      <c r="F974" s="10" t="str">
        <f t="array" ref="F974">IF(TaskList15[[#This Row],[RESPONSABLE]]="","",IFERROR(INDEX(TaskList1[STATUT],SMALL(IF(TaskList1[RESPONSABLE]=$D$1,ROW(TaskList1[RESPONSABLE])-1),COUNTIF($D$3:D974,TaskList15[[#This Row],[RESPONSABLE]]))),IFERROR(INDEX(TaskList2[STATUT],SMALL(IF(TaskList2[RESPONSABLE]=$D$1,ROW(TaskList2[RESPONSABLE])-1),COUNTIF($D$3:D974,TaskList15[[#This Row],[RESPONSABLE]])-COUNTIF(TaskList1[RESPONSABLE],$D$1))),INDEX(TaskList3[STATUT],SMALL(IF(TaskList3[RESPONSABLE]=$D$1,ROW(TaskList3[RESPONSABLE])-1),COUNTIF($D$3:D974,TaskList15[[#This Row],[RESPONSABLE]])-COUNTIF(TaskList2[RESPONSABLE],$D$1)-COUNTIF(TaskList1[RESPONSABLE],$D$1))))))</f>
        <v/>
      </c>
    </row>
    <row r="975" spans="1:6" x14ac:dyDescent="0.3">
      <c r="A975" s="10" t="str">
        <f t="array" ref="A975">IF(TaskList15[[#This Row],[RESPONSABLE]]="","",IFERROR(INDEX(TaskList1[THÈME],SMALL(IF(TaskList1[RESPONSABLE]=$D$1,ROW(TaskList1[RESPONSABLE])-1),COUNTIF($D$3:D975,TaskList15[[#This Row],[RESPONSABLE]]))),IFERROR(INDEX(TaskList2[THÈME],SMALL(IF(TaskList2[RESPONSABLE]=$D$1,ROW(TaskList2[RESPONSABLE])-1),COUNTIF($D$3:D975,TaskList15[[#This Row],[RESPONSABLE]])-COUNTIF(TaskList1[RESPONSABLE],$D$1))),INDEX(TaskList3[THÈME],SMALL(IF(TaskList3[RESPONSABLE]=$D$1,ROW(TaskList3[RESPONSABLE])-1),COUNTIF($D$3:D975,TaskList15[[#This Row],[RESPONSABLE]])-COUNTIF(TaskList2[RESPONSABLE],$D$1)-COUNTIF(TaskList1[RESPONSABLE],$D$1))))))</f>
        <v/>
      </c>
      <c r="B975" s="10" t="str">
        <f t="array" ref="B975">IF(TaskList15[[#This Row],[RESPONSABLE]]="","",IFERROR(INDEX(TaskList1[AXE],SMALL(IF(TaskList1[RESPONSABLE]=$D$1,ROW(TaskList1[RESPONSABLE])-1),COUNTIF($D$3:D975,TaskList15[[#This Row],[RESPONSABLE]]))),IFERROR(INDEX(TaskList2[AXE],SMALL(IF(TaskList2[RESPONSABLE]=$D$1,ROW(TaskList2[RESPONSABLE])-1),COUNTIF($D$3:D975,TaskList15[[#This Row],[RESPONSABLE]])-COUNTIF(TaskList1[RESPONSABLE],$D$1))),INDEX(TaskList3[AXE],SMALL(IF(TaskList3[RESPONSABLE]=$D$1,ROW(TaskList3[RESPONSABLE])-1),COUNTIF($D$3:D975,TaskList15[[#This Row],[RESPONSABLE]])-COUNTIF(TaskList2[RESPONSABLE],$D$1)-COUNTIF(TaskList1[RESPONSABLE],$D$1))))))</f>
        <v/>
      </c>
      <c r="D975" s="12" t="str">
        <f>IF(COUNTIF($D$2:D974,$D$1)&lt;COUNTIF(TaskList2[RESPONSABLE],$D$1)+COUNTIF(TaskList3[RESPONSABLE],$D$1)+COUNTIF(TaskList1[RESPONSABLE],$D$1),$D$1,"")</f>
        <v/>
      </c>
      <c r="E975" s="13" t="str">
        <f t="array" ref="E975">IF(TaskList15[[#This Row],[RESPONSABLE]]="","",IFERROR(INDEX(TaskList1[DATE LIMITE],SMALL(IF(TaskList1[RESPONSABLE]=$D$1,ROW(TaskList1[RESPONSABLE])-1),COUNTIF($D$3:D975,TaskList15[[#This Row],[RESPONSABLE]]))),IFERROR(INDEX(TaskList2[DATE LIMITE],SMALL(IF(TaskList2[RESPONSABLE]=$D$1,ROW(TaskList2[RESPONSABLE])-1),COUNTIF($D$3:D975,TaskList15[[#This Row],[RESPONSABLE]])-COUNTIF(TaskList1[RESPONSABLE],$D$1))),INDEX(TaskList3[DATE LIMITE],SMALL(IF(TaskList3[RESPONSABLE]=$D$1,ROW(TaskList3[RESPONSABLE])-1),COUNTIF($D$3:D975,TaskList15[[#This Row],[RESPONSABLE]])-COUNTIF(TaskList2[RESPONSABLE],$D$1)-COUNTIF(TaskList1[RESPONSABLE],$D$1))))))</f>
        <v/>
      </c>
      <c r="F975" s="10" t="str">
        <f t="array" ref="F975">IF(TaskList15[[#This Row],[RESPONSABLE]]="","",IFERROR(INDEX(TaskList1[STATUT],SMALL(IF(TaskList1[RESPONSABLE]=$D$1,ROW(TaskList1[RESPONSABLE])-1),COUNTIF($D$3:D975,TaskList15[[#This Row],[RESPONSABLE]]))),IFERROR(INDEX(TaskList2[STATUT],SMALL(IF(TaskList2[RESPONSABLE]=$D$1,ROW(TaskList2[RESPONSABLE])-1),COUNTIF($D$3:D975,TaskList15[[#This Row],[RESPONSABLE]])-COUNTIF(TaskList1[RESPONSABLE],$D$1))),INDEX(TaskList3[STATUT],SMALL(IF(TaskList3[RESPONSABLE]=$D$1,ROW(TaskList3[RESPONSABLE])-1),COUNTIF($D$3:D975,TaskList15[[#This Row],[RESPONSABLE]])-COUNTIF(TaskList2[RESPONSABLE],$D$1)-COUNTIF(TaskList1[RESPONSABLE],$D$1))))))</f>
        <v/>
      </c>
    </row>
    <row r="976" spans="1:6" x14ac:dyDescent="0.3">
      <c r="A976" s="10" t="str">
        <f t="array" ref="A976">IF(TaskList15[[#This Row],[RESPONSABLE]]="","",IFERROR(INDEX(TaskList1[THÈME],SMALL(IF(TaskList1[RESPONSABLE]=$D$1,ROW(TaskList1[RESPONSABLE])-1),COUNTIF($D$3:D976,TaskList15[[#This Row],[RESPONSABLE]]))),IFERROR(INDEX(TaskList2[THÈME],SMALL(IF(TaskList2[RESPONSABLE]=$D$1,ROW(TaskList2[RESPONSABLE])-1),COUNTIF($D$3:D976,TaskList15[[#This Row],[RESPONSABLE]])-COUNTIF(TaskList1[RESPONSABLE],$D$1))),INDEX(TaskList3[THÈME],SMALL(IF(TaskList3[RESPONSABLE]=$D$1,ROW(TaskList3[RESPONSABLE])-1),COUNTIF($D$3:D976,TaskList15[[#This Row],[RESPONSABLE]])-COUNTIF(TaskList2[RESPONSABLE],$D$1)-COUNTIF(TaskList1[RESPONSABLE],$D$1))))))</f>
        <v/>
      </c>
      <c r="B976" s="10" t="str">
        <f t="array" ref="B976">IF(TaskList15[[#This Row],[RESPONSABLE]]="","",IFERROR(INDEX(TaskList1[AXE],SMALL(IF(TaskList1[RESPONSABLE]=$D$1,ROW(TaskList1[RESPONSABLE])-1),COUNTIF($D$3:D976,TaskList15[[#This Row],[RESPONSABLE]]))),IFERROR(INDEX(TaskList2[AXE],SMALL(IF(TaskList2[RESPONSABLE]=$D$1,ROW(TaskList2[RESPONSABLE])-1),COUNTIF($D$3:D976,TaskList15[[#This Row],[RESPONSABLE]])-COUNTIF(TaskList1[RESPONSABLE],$D$1))),INDEX(TaskList3[AXE],SMALL(IF(TaskList3[RESPONSABLE]=$D$1,ROW(TaskList3[RESPONSABLE])-1),COUNTIF($D$3:D976,TaskList15[[#This Row],[RESPONSABLE]])-COUNTIF(TaskList2[RESPONSABLE],$D$1)-COUNTIF(TaskList1[RESPONSABLE],$D$1))))))</f>
        <v/>
      </c>
      <c r="D976" s="12" t="str">
        <f>IF(COUNTIF($D$2:D975,$D$1)&lt;COUNTIF(TaskList2[RESPONSABLE],$D$1)+COUNTIF(TaskList3[RESPONSABLE],$D$1)+COUNTIF(TaskList1[RESPONSABLE],$D$1),$D$1,"")</f>
        <v/>
      </c>
      <c r="E976" s="13" t="str">
        <f t="array" ref="E976">IF(TaskList15[[#This Row],[RESPONSABLE]]="","",IFERROR(INDEX(TaskList1[DATE LIMITE],SMALL(IF(TaskList1[RESPONSABLE]=$D$1,ROW(TaskList1[RESPONSABLE])-1),COUNTIF($D$3:D976,TaskList15[[#This Row],[RESPONSABLE]]))),IFERROR(INDEX(TaskList2[DATE LIMITE],SMALL(IF(TaskList2[RESPONSABLE]=$D$1,ROW(TaskList2[RESPONSABLE])-1),COUNTIF($D$3:D976,TaskList15[[#This Row],[RESPONSABLE]])-COUNTIF(TaskList1[RESPONSABLE],$D$1))),INDEX(TaskList3[DATE LIMITE],SMALL(IF(TaskList3[RESPONSABLE]=$D$1,ROW(TaskList3[RESPONSABLE])-1),COUNTIF($D$3:D976,TaskList15[[#This Row],[RESPONSABLE]])-COUNTIF(TaskList2[RESPONSABLE],$D$1)-COUNTIF(TaskList1[RESPONSABLE],$D$1))))))</f>
        <v/>
      </c>
      <c r="F976" s="10" t="str">
        <f t="array" ref="F976">IF(TaskList15[[#This Row],[RESPONSABLE]]="","",IFERROR(INDEX(TaskList1[STATUT],SMALL(IF(TaskList1[RESPONSABLE]=$D$1,ROW(TaskList1[RESPONSABLE])-1),COUNTIF($D$3:D976,TaskList15[[#This Row],[RESPONSABLE]]))),IFERROR(INDEX(TaskList2[STATUT],SMALL(IF(TaskList2[RESPONSABLE]=$D$1,ROW(TaskList2[RESPONSABLE])-1),COUNTIF($D$3:D976,TaskList15[[#This Row],[RESPONSABLE]])-COUNTIF(TaskList1[RESPONSABLE],$D$1))),INDEX(TaskList3[STATUT],SMALL(IF(TaskList3[RESPONSABLE]=$D$1,ROW(TaskList3[RESPONSABLE])-1),COUNTIF($D$3:D976,TaskList15[[#This Row],[RESPONSABLE]])-COUNTIF(TaskList2[RESPONSABLE],$D$1)-COUNTIF(TaskList1[RESPONSABLE],$D$1))))))</f>
        <v/>
      </c>
    </row>
    <row r="977" spans="1:6" x14ac:dyDescent="0.3">
      <c r="A977" s="10" t="str">
        <f t="array" ref="A977">IF(TaskList15[[#This Row],[RESPONSABLE]]="","",IFERROR(INDEX(TaskList1[THÈME],SMALL(IF(TaskList1[RESPONSABLE]=$D$1,ROW(TaskList1[RESPONSABLE])-1),COUNTIF($D$3:D977,TaskList15[[#This Row],[RESPONSABLE]]))),IFERROR(INDEX(TaskList2[THÈME],SMALL(IF(TaskList2[RESPONSABLE]=$D$1,ROW(TaskList2[RESPONSABLE])-1),COUNTIF($D$3:D977,TaskList15[[#This Row],[RESPONSABLE]])-COUNTIF(TaskList1[RESPONSABLE],$D$1))),INDEX(TaskList3[THÈME],SMALL(IF(TaskList3[RESPONSABLE]=$D$1,ROW(TaskList3[RESPONSABLE])-1),COUNTIF($D$3:D977,TaskList15[[#This Row],[RESPONSABLE]])-COUNTIF(TaskList2[RESPONSABLE],$D$1)-COUNTIF(TaskList1[RESPONSABLE],$D$1))))))</f>
        <v/>
      </c>
      <c r="B977" s="10" t="str">
        <f t="array" ref="B977">IF(TaskList15[[#This Row],[RESPONSABLE]]="","",IFERROR(INDEX(TaskList1[AXE],SMALL(IF(TaskList1[RESPONSABLE]=$D$1,ROW(TaskList1[RESPONSABLE])-1),COUNTIF($D$3:D977,TaskList15[[#This Row],[RESPONSABLE]]))),IFERROR(INDEX(TaskList2[AXE],SMALL(IF(TaskList2[RESPONSABLE]=$D$1,ROW(TaskList2[RESPONSABLE])-1),COUNTIF($D$3:D977,TaskList15[[#This Row],[RESPONSABLE]])-COUNTIF(TaskList1[RESPONSABLE],$D$1))),INDEX(TaskList3[AXE],SMALL(IF(TaskList3[RESPONSABLE]=$D$1,ROW(TaskList3[RESPONSABLE])-1),COUNTIF($D$3:D977,TaskList15[[#This Row],[RESPONSABLE]])-COUNTIF(TaskList2[RESPONSABLE],$D$1)-COUNTIF(TaskList1[RESPONSABLE],$D$1))))))</f>
        <v/>
      </c>
      <c r="D977" s="12" t="str">
        <f>IF(COUNTIF($D$2:D976,$D$1)&lt;COUNTIF(TaskList2[RESPONSABLE],$D$1)+COUNTIF(TaskList3[RESPONSABLE],$D$1)+COUNTIF(TaskList1[RESPONSABLE],$D$1),$D$1,"")</f>
        <v/>
      </c>
      <c r="E977" s="13" t="str">
        <f t="array" ref="E977">IF(TaskList15[[#This Row],[RESPONSABLE]]="","",IFERROR(INDEX(TaskList1[DATE LIMITE],SMALL(IF(TaskList1[RESPONSABLE]=$D$1,ROW(TaskList1[RESPONSABLE])-1),COUNTIF($D$3:D977,TaskList15[[#This Row],[RESPONSABLE]]))),IFERROR(INDEX(TaskList2[DATE LIMITE],SMALL(IF(TaskList2[RESPONSABLE]=$D$1,ROW(TaskList2[RESPONSABLE])-1),COUNTIF($D$3:D977,TaskList15[[#This Row],[RESPONSABLE]])-COUNTIF(TaskList1[RESPONSABLE],$D$1))),INDEX(TaskList3[DATE LIMITE],SMALL(IF(TaskList3[RESPONSABLE]=$D$1,ROW(TaskList3[RESPONSABLE])-1),COUNTIF($D$3:D977,TaskList15[[#This Row],[RESPONSABLE]])-COUNTIF(TaskList2[RESPONSABLE],$D$1)-COUNTIF(TaskList1[RESPONSABLE],$D$1))))))</f>
        <v/>
      </c>
      <c r="F977" s="10" t="str">
        <f t="array" ref="F977">IF(TaskList15[[#This Row],[RESPONSABLE]]="","",IFERROR(INDEX(TaskList1[STATUT],SMALL(IF(TaskList1[RESPONSABLE]=$D$1,ROW(TaskList1[RESPONSABLE])-1),COUNTIF($D$3:D977,TaskList15[[#This Row],[RESPONSABLE]]))),IFERROR(INDEX(TaskList2[STATUT],SMALL(IF(TaskList2[RESPONSABLE]=$D$1,ROW(TaskList2[RESPONSABLE])-1),COUNTIF($D$3:D977,TaskList15[[#This Row],[RESPONSABLE]])-COUNTIF(TaskList1[RESPONSABLE],$D$1))),INDEX(TaskList3[STATUT],SMALL(IF(TaskList3[RESPONSABLE]=$D$1,ROW(TaskList3[RESPONSABLE])-1),COUNTIF($D$3:D977,TaskList15[[#This Row],[RESPONSABLE]])-COUNTIF(TaskList2[RESPONSABLE],$D$1)-COUNTIF(TaskList1[RESPONSABLE],$D$1))))))</f>
        <v/>
      </c>
    </row>
    <row r="978" spans="1:6" x14ac:dyDescent="0.3">
      <c r="A978" s="10" t="str">
        <f t="array" ref="A978">IF(TaskList15[[#This Row],[RESPONSABLE]]="","",IFERROR(INDEX(TaskList1[THÈME],SMALL(IF(TaskList1[RESPONSABLE]=$D$1,ROW(TaskList1[RESPONSABLE])-1),COUNTIF($D$3:D978,TaskList15[[#This Row],[RESPONSABLE]]))),IFERROR(INDEX(TaskList2[THÈME],SMALL(IF(TaskList2[RESPONSABLE]=$D$1,ROW(TaskList2[RESPONSABLE])-1),COUNTIF($D$3:D978,TaskList15[[#This Row],[RESPONSABLE]])-COUNTIF(TaskList1[RESPONSABLE],$D$1))),INDEX(TaskList3[THÈME],SMALL(IF(TaskList3[RESPONSABLE]=$D$1,ROW(TaskList3[RESPONSABLE])-1),COUNTIF($D$3:D978,TaskList15[[#This Row],[RESPONSABLE]])-COUNTIF(TaskList2[RESPONSABLE],$D$1)-COUNTIF(TaskList1[RESPONSABLE],$D$1))))))</f>
        <v/>
      </c>
      <c r="B978" s="10" t="str">
        <f t="array" ref="B978">IF(TaskList15[[#This Row],[RESPONSABLE]]="","",IFERROR(INDEX(TaskList1[AXE],SMALL(IF(TaskList1[RESPONSABLE]=$D$1,ROW(TaskList1[RESPONSABLE])-1),COUNTIF($D$3:D978,TaskList15[[#This Row],[RESPONSABLE]]))),IFERROR(INDEX(TaskList2[AXE],SMALL(IF(TaskList2[RESPONSABLE]=$D$1,ROW(TaskList2[RESPONSABLE])-1),COUNTIF($D$3:D978,TaskList15[[#This Row],[RESPONSABLE]])-COUNTIF(TaskList1[RESPONSABLE],$D$1))),INDEX(TaskList3[AXE],SMALL(IF(TaskList3[RESPONSABLE]=$D$1,ROW(TaskList3[RESPONSABLE])-1),COUNTIF($D$3:D978,TaskList15[[#This Row],[RESPONSABLE]])-COUNTIF(TaskList2[RESPONSABLE],$D$1)-COUNTIF(TaskList1[RESPONSABLE],$D$1))))))</f>
        <v/>
      </c>
      <c r="D978" s="12" t="str">
        <f>IF(COUNTIF($D$2:D977,$D$1)&lt;COUNTIF(TaskList2[RESPONSABLE],$D$1)+COUNTIF(TaskList3[RESPONSABLE],$D$1)+COUNTIF(TaskList1[RESPONSABLE],$D$1),$D$1,"")</f>
        <v/>
      </c>
      <c r="E978" s="13" t="str">
        <f t="array" ref="E978">IF(TaskList15[[#This Row],[RESPONSABLE]]="","",IFERROR(INDEX(TaskList1[DATE LIMITE],SMALL(IF(TaskList1[RESPONSABLE]=$D$1,ROW(TaskList1[RESPONSABLE])-1),COUNTIF($D$3:D978,TaskList15[[#This Row],[RESPONSABLE]]))),IFERROR(INDEX(TaskList2[DATE LIMITE],SMALL(IF(TaskList2[RESPONSABLE]=$D$1,ROW(TaskList2[RESPONSABLE])-1),COUNTIF($D$3:D978,TaskList15[[#This Row],[RESPONSABLE]])-COUNTIF(TaskList1[RESPONSABLE],$D$1))),INDEX(TaskList3[DATE LIMITE],SMALL(IF(TaskList3[RESPONSABLE]=$D$1,ROW(TaskList3[RESPONSABLE])-1),COUNTIF($D$3:D978,TaskList15[[#This Row],[RESPONSABLE]])-COUNTIF(TaskList2[RESPONSABLE],$D$1)-COUNTIF(TaskList1[RESPONSABLE],$D$1))))))</f>
        <v/>
      </c>
      <c r="F978" s="10" t="str">
        <f t="array" ref="F978">IF(TaskList15[[#This Row],[RESPONSABLE]]="","",IFERROR(INDEX(TaskList1[STATUT],SMALL(IF(TaskList1[RESPONSABLE]=$D$1,ROW(TaskList1[RESPONSABLE])-1),COUNTIF($D$3:D978,TaskList15[[#This Row],[RESPONSABLE]]))),IFERROR(INDEX(TaskList2[STATUT],SMALL(IF(TaskList2[RESPONSABLE]=$D$1,ROW(TaskList2[RESPONSABLE])-1),COUNTIF($D$3:D978,TaskList15[[#This Row],[RESPONSABLE]])-COUNTIF(TaskList1[RESPONSABLE],$D$1))),INDEX(TaskList3[STATUT],SMALL(IF(TaskList3[RESPONSABLE]=$D$1,ROW(TaskList3[RESPONSABLE])-1),COUNTIF($D$3:D978,TaskList15[[#This Row],[RESPONSABLE]])-COUNTIF(TaskList2[RESPONSABLE],$D$1)-COUNTIF(TaskList1[RESPONSABLE],$D$1))))))</f>
        <v/>
      </c>
    </row>
    <row r="979" spans="1:6" x14ac:dyDescent="0.3">
      <c r="A979" s="10" t="str">
        <f t="array" ref="A979">IF(TaskList15[[#This Row],[RESPONSABLE]]="","",IFERROR(INDEX(TaskList1[THÈME],SMALL(IF(TaskList1[RESPONSABLE]=$D$1,ROW(TaskList1[RESPONSABLE])-1),COUNTIF($D$3:D979,TaskList15[[#This Row],[RESPONSABLE]]))),IFERROR(INDEX(TaskList2[THÈME],SMALL(IF(TaskList2[RESPONSABLE]=$D$1,ROW(TaskList2[RESPONSABLE])-1),COUNTIF($D$3:D979,TaskList15[[#This Row],[RESPONSABLE]])-COUNTIF(TaskList1[RESPONSABLE],$D$1))),INDEX(TaskList3[THÈME],SMALL(IF(TaskList3[RESPONSABLE]=$D$1,ROW(TaskList3[RESPONSABLE])-1),COUNTIF($D$3:D979,TaskList15[[#This Row],[RESPONSABLE]])-COUNTIF(TaskList2[RESPONSABLE],$D$1)-COUNTIF(TaskList1[RESPONSABLE],$D$1))))))</f>
        <v/>
      </c>
      <c r="B979" s="10" t="str">
        <f t="array" ref="B979">IF(TaskList15[[#This Row],[RESPONSABLE]]="","",IFERROR(INDEX(TaskList1[AXE],SMALL(IF(TaskList1[RESPONSABLE]=$D$1,ROW(TaskList1[RESPONSABLE])-1),COUNTIF($D$3:D979,TaskList15[[#This Row],[RESPONSABLE]]))),IFERROR(INDEX(TaskList2[AXE],SMALL(IF(TaskList2[RESPONSABLE]=$D$1,ROW(TaskList2[RESPONSABLE])-1),COUNTIF($D$3:D979,TaskList15[[#This Row],[RESPONSABLE]])-COUNTIF(TaskList1[RESPONSABLE],$D$1))),INDEX(TaskList3[AXE],SMALL(IF(TaskList3[RESPONSABLE]=$D$1,ROW(TaskList3[RESPONSABLE])-1),COUNTIF($D$3:D979,TaskList15[[#This Row],[RESPONSABLE]])-COUNTIF(TaskList2[RESPONSABLE],$D$1)-COUNTIF(TaskList1[RESPONSABLE],$D$1))))))</f>
        <v/>
      </c>
      <c r="D979" s="12" t="str">
        <f>IF(COUNTIF($D$2:D978,$D$1)&lt;COUNTIF(TaskList2[RESPONSABLE],$D$1)+COUNTIF(TaskList3[RESPONSABLE],$D$1)+COUNTIF(TaskList1[RESPONSABLE],$D$1),$D$1,"")</f>
        <v/>
      </c>
      <c r="E979" s="13" t="str">
        <f t="array" ref="E979">IF(TaskList15[[#This Row],[RESPONSABLE]]="","",IFERROR(INDEX(TaskList1[DATE LIMITE],SMALL(IF(TaskList1[RESPONSABLE]=$D$1,ROW(TaskList1[RESPONSABLE])-1),COUNTIF($D$3:D979,TaskList15[[#This Row],[RESPONSABLE]]))),IFERROR(INDEX(TaskList2[DATE LIMITE],SMALL(IF(TaskList2[RESPONSABLE]=$D$1,ROW(TaskList2[RESPONSABLE])-1),COUNTIF($D$3:D979,TaskList15[[#This Row],[RESPONSABLE]])-COUNTIF(TaskList1[RESPONSABLE],$D$1))),INDEX(TaskList3[DATE LIMITE],SMALL(IF(TaskList3[RESPONSABLE]=$D$1,ROW(TaskList3[RESPONSABLE])-1),COUNTIF($D$3:D979,TaskList15[[#This Row],[RESPONSABLE]])-COUNTIF(TaskList2[RESPONSABLE],$D$1)-COUNTIF(TaskList1[RESPONSABLE],$D$1))))))</f>
        <v/>
      </c>
      <c r="F979" s="10" t="str">
        <f t="array" ref="F979">IF(TaskList15[[#This Row],[RESPONSABLE]]="","",IFERROR(INDEX(TaskList1[STATUT],SMALL(IF(TaskList1[RESPONSABLE]=$D$1,ROW(TaskList1[RESPONSABLE])-1),COUNTIF($D$3:D979,TaskList15[[#This Row],[RESPONSABLE]]))),IFERROR(INDEX(TaskList2[STATUT],SMALL(IF(TaskList2[RESPONSABLE]=$D$1,ROW(TaskList2[RESPONSABLE])-1),COUNTIF($D$3:D979,TaskList15[[#This Row],[RESPONSABLE]])-COUNTIF(TaskList1[RESPONSABLE],$D$1))),INDEX(TaskList3[STATUT],SMALL(IF(TaskList3[RESPONSABLE]=$D$1,ROW(TaskList3[RESPONSABLE])-1),COUNTIF($D$3:D979,TaskList15[[#This Row],[RESPONSABLE]])-COUNTIF(TaskList2[RESPONSABLE],$D$1)-COUNTIF(TaskList1[RESPONSABLE],$D$1))))))</f>
        <v/>
      </c>
    </row>
    <row r="980" spans="1:6" x14ac:dyDescent="0.3">
      <c r="A980" s="10" t="str">
        <f t="array" ref="A980">IF(TaskList15[[#This Row],[RESPONSABLE]]="","",IFERROR(INDEX(TaskList1[THÈME],SMALL(IF(TaskList1[RESPONSABLE]=$D$1,ROW(TaskList1[RESPONSABLE])-1),COUNTIF($D$3:D980,TaskList15[[#This Row],[RESPONSABLE]]))),IFERROR(INDEX(TaskList2[THÈME],SMALL(IF(TaskList2[RESPONSABLE]=$D$1,ROW(TaskList2[RESPONSABLE])-1),COUNTIF($D$3:D980,TaskList15[[#This Row],[RESPONSABLE]])-COUNTIF(TaskList1[RESPONSABLE],$D$1))),INDEX(TaskList3[THÈME],SMALL(IF(TaskList3[RESPONSABLE]=$D$1,ROW(TaskList3[RESPONSABLE])-1),COUNTIF($D$3:D980,TaskList15[[#This Row],[RESPONSABLE]])-COUNTIF(TaskList2[RESPONSABLE],$D$1)-COUNTIF(TaskList1[RESPONSABLE],$D$1))))))</f>
        <v/>
      </c>
      <c r="B980" s="10" t="str">
        <f t="array" ref="B980">IF(TaskList15[[#This Row],[RESPONSABLE]]="","",IFERROR(INDEX(TaskList1[AXE],SMALL(IF(TaskList1[RESPONSABLE]=$D$1,ROW(TaskList1[RESPONSABLE])-1),COUNTIF($D$3:D980,TaskList15[[#This Row],[RESPONSABLE]]))),IFERROR(INDEX(TaskList2[AXE],SMALL(IF(TaskList2[RESPONSABLE]=$D$1,ROW(TaskList2[RESPONSABLE])-1),COUNTIF($D$3:D980,TaskList15[[#This Row],[RESPONSABLE]])-COUNTIF(TaskList1[RESPONSABLE],$D$1))),INDEX(TaskList3[AXE],SMALL(IF(TaskList3[RESPONSABLE]=$D$1,ROW(TaskList3[RESPONSABLE])-1),COUNTIF($D$3:D980,TaskList15[[#This Row],[RESPONSABLE]])-COUNTIF(TaskList2[RESPONSABLE],$D$1)-COUNTIF(TaskList1[RESPONSABLE],$D$1))))))</f>
        <v/>
      </c>
      <c r="D980" s="12" t="str">
        <f>IF(COUNTIF($D$2:D979,$D$1)&lt;COUNTIF(TaskList2[RESPONSABLE],$D$1)+COUNTIF(TaskList3[RESPONSABLE],$D$1)+COUNTIF(TaskList1[RESPONSABLE],$D$1),$D$1,"")</f>
        <v/>
      </c>
      <c r="E980" s="13" t="str">
        <f t="array" ref="E980">IF(TaskList15[[#This Row],[RESPONSABLE]]="","",IFERROR(INDEX(TaskList1[DATE LIMITE],SMALL(IF(TaskList1[RESPONSABLE]=$D$1,ROW(TaskList1[RESPONSABLE])-1),COUNTIF($D$3:D980,TaskList15[[#This Row],[RESPONSABLE]]))),IFERROR(INDEX(TaskList2[DATE LIMITE],SMALL(IF(TaskList2[RESPONSABLE]=$D$1,ROW(TaskList2[RESPONSABLE])-1),COUNTIF($D$3:D980,TaskList15[[#This Row],[RESPONSABLE]])-COUNTIF(TaskList1[RESPONSABLE],$D$1))),INDEX(TaskList3[DATE LIMITE],SMALL(IF(TaskList3[RESPONSABLE]=$D$1,ROW(TaskList3[RESPONSABLE])-1),COUNTIF($D$3:D980,TaskList15[[#This Row],[RESPONSABLE]])-COUNTIF(TaskList2[RESPONSABLE],$D$1)-COUNTIF(TaskList1[RESPONSABLE],$D$1))))))</f>
        <v/>
      </c>
      <c r="F980" s="10" t="str">
        <f t="array" ref="F980">IF(TaskList15[[#This Row],[RESPONSABLE]]="","",IFERROR(INDEX(TaskList1[STATUT],SMALL(IF(TaskList1[RESPONSABLE]=$D$1,ROW(TaskList1[RESPONSABLE])-1),COUNTIF($D$3:D980,TaskList15[[#This Row],[RESPONSABLE]]))),IFERROR(INDEX(TaskList2[STATUT],SMALL(IF(TaskList2[RESPONSABLE]=$D$1,ROW(TaskList2[RESPONSABLE])-1),COUNTIF($D$3:D980,TaskList15[[#This Row],[RESPONSABLE]])-COUNTIF(TaskList1[RESPONSABLE],$D$1))),INDEX(TaskList3[STATUT],SMALL(IF(TaskList3[RESPONSABLE]=$D$1,ROW(TaskList3[RESPONSABLE])-1),COUNTIF($D$3:D980,TaskList15[[#This Row],[RESPONSABLE]])-COUNTIF(TaskList2[RESPONSABLE],$D$1)-COUNTIF(TaskList1[RESPONSABLE],$D$1))))))</f>
        <v/>
      </c>
    </row>
    <row r="981" spans="1:6" x14ac:dyDescent="0.3">
      <c r="A981" s="10" t="str">
        <f t="array" ref="A981">IF(TaskList15[[#This Row],[RESPONSABLE]]="","",IFERROR(INDEX(TaskList1[THÈME],SMALL(IF(TaskList1[RESPONSABLE]=$D$1,ROW(TaskList1[RESPONSABLE])-1),COUNTIF($D$3:D981,TaskList15[[#This Row],[RESPONSABLE]]))),IFERROR(INDEX(TaskList2[THÈME],SMALL(IF(TaskList2[RESPONSABLE]=$D$1,ROW(TaskList2[RESPONSABLE])-1),COUNTIF($D$3:D981,TaskList15[[#This Row],[RESPONSABLE]])-COUNTIF(TaskList1[RESPONSABLE],$D$1))),INDEX(TaskList3[THÈME],SMALL(IF(TaskList3[RESPONSABLE]=$D$1,ROW(TaskList3[RESPONSABLE])-1),COUNTIF($D$3:D981,TaskList15[[#This Row],[RESPONSABLE]])-COUNTIF(TaskList2[RESPONSABLE],$D$1)-COUNTIF(TaskList1[RESPONSABLE],$D$1))))))</f>
        <v/>
      </c>
      <c r="B981" s="10" t="str">
        <f t="array" ref="B981">IF(TaskList15[[#This Row],[RESPONSABLE]]="","",IFERROR(INDEX(TaskList1[AXE],SMALL(IF(TaskList1[RESPONSABLE]=$D$1,ROW(TaskList1[RESPONSABLE])-1),COUNTIF($D$3:D981,TaskList15[[#This Row],[RESPONSABLE]]))),IFERROR(INDEX(TaskList2[AXE],SMALL(IF(TaskList2[RESPONSABLE]=$D$1,ROW(TaskList2[RESPONSABLE])-1),COUNTIF($D$3:D981,TaskList15[[#This Row],[RESPONSABLE]])-COUNTIF(TaskList1[RESPONSABLE],$D$1))),INDEX(TaskList3[AXE],SMALL(IF(TaskList3[RESPONSABLE]=$D$1,ROW(TaskList3[RESPONSABLE])-1),COUNTIF($D$3:D981,TaskList15[[#This Row],[RESPONSABLE]])-COUNTIF(TaskList2[RESPONSABLE],$D$1)-COUNTIF(TaskList1[RESPONSABLE],$D$1))))))</f>
        <v/>
      </c>
      <c r="D981" s="12" t="str">
        <f>IF(COUNTIF($D$2:D980,$D$1)&lt;COUNTIF(TaskList2[RESPONSABLE],$D$1)+COUNTIF(TaskList3[RESPONSABLE],$D$1)+COUNTIF(TaskList1[RESPONSABLE],$D$1),$D$1,"")</f>
        <v/>
      </c>
      <c r="E981" s="13" t="str">
        <f t="array" ref="E981">IF(TaskList15[[#This Row],[RESPONSABLE]]="","",IFERROR(INDEX(TaskList1[DATE LIMITE],SMALL(IF(TaskList1[RESPONSABLE]=$D$1,ROW(TaskList1[RESPONSABLE])-1),COUNTIF($D$3:D981,TaskList15[[#This Row],[RESPONSABLE]]))),IFERROR(INDEX(TaskList2[DATE LIMITE],SMALL(IF(TaskList2[RESPONSABLE]=$D$1,ROW(TaskList2[RESPONSABLE])-1),COUNTIF($D$3:D981,TaskList15[[#This Row],[RESPONSABLE]])-COUNTIF(TaskList1[RESPONSABLE],$D$1))),INDEX(TaskList3[DATE LIMITE],SMALL(IF(TaskList3[RESPONSABLE]=$D$1,ROW(TaskList3[RESPONSABLE])-1),COUNTIF($D$3:D981,TaskList15[[#This Row],[RESPONSABLE]])-COUNTIF(TaskList2[RESPONSABLE],$D$1)-COUNTIF(TaskList1[RESPONSABLE],$D$1))))))</f>
        <v/>
      </c>
      <c r="F981" s="10" t="str">
        <f t="array" ref="F981">IF(TaskList15[[#This Row],[RESPONSABLE]]="","",IFERROR(INDEX(TaskList1[STATUT],SMALL(IF(TaskList1[RESPONSABLE]=$D$1,ROW(TaskList1[RESPONSABLE])-1),COUNTIF($D$3:D981,TaskList15[[#This Row],[RESPONSABLE]]))),IFERROR(INDEX(TaskList2[STATUT],SMALL(IF(TaskList2[RESPONSABLE]=$D$1,ROW(TaskList2[RESPONSABLE])-1),COUNTIF($D$3:D981,TaskList15[[#This Row],[RESPONSABLE]])-COUNTIF(TaskList1[RESPONSABLE],$D$1))),INDEX(TaskList3[STATUT],SMALL(IF(TaskList3[RESPONSABLE]=$D$1,ROW(TaskList3[RESPONSABLE])-1),COUNTIF($D$3:D981,TaskList15[[#This Row],[RESPONSABLE]])-COUNTIF(TaskList2[RESPONSABLE],$D$1)-COUNTIF(TaskList1[RESPONSABLE],$D$1))))))</f>
        <v/>
      </c>
    </row>
    <row r="982" spans="1:6" x14ac:dyDescent="0.3">
      <c r="A982" s="10" t="str">
        <f t="array" ref="A982">IF(TaskList15[[#This Row],[RESPONSABLE]]="","",IFERROR(INDEX(TaskList1[THÈME],SMALL(IF(TaskList1[RESPONSABLE]=$D$1,ROW(TaskList1[RESPONSABLE])-1),COUNTIF($D$3:D982,TaskList15[[#This Row],[RESPONSABLE]]))),IFERROR(INDEX(TaskList2[THÈME],SMALL(IF(TaskList2[RESPONSABLE]=$D$1,ROW(TaskList2[RESPONSABLE])-1),COUNTIF($D$3:D982,TaskList15[[#This Row],[RESPONSABLE]])-COUNTIF(TaskList1[RESPONSABLE],$D$1))),INDEX(TaskList3[THÈME],SMALL(IF(TaskList3[RESPONSABLE]=$D$1,ROW(TaskList3[RESPONSABLE])-1),COUNTIF($D$3:D982,TaskList15[[#This Row],[RESPONSABLE]])-COUNTIF(TaskList2[RESPONSABLE],$D$1)-COUNTIF(TaskList1[RESPONSABLE],$D$1))))))</f>
        <v/>
      </c>
      <c r="B982" s="10" t="str">
        <f t="array" ref="B982">IF(TaskList15[[#This Row],[RESPONSABLE]]="","",IFERROR(INDEX(TaskList1[AXE],SMALL(IF(TaskList1[RESPONSABLE]=$D$1,ROW(TaskList1[RESPONSABLE])-1),COUNTIF($D$3:D982,TaskList15[[#This Row],[RESPONSABLE]]))),IFERROR(INDEX(TaskList2[AXE],SMALL(IF(TaskList2[RESPONSABLE]=$D$1,ROW(TaskList2[RESPONSABLE])-1),COUNTIF($D$3:D982,TaskList15[[#This Row],[RESPONSABLE]])-COUNTIF(TaskList1[RESPONSABLE],$D$1))),INDEX(TaskList3[AXE],SMALL(IF(TaskList3[RESPONSABLE]=$D$1,ROW(TaskList3[RESPONSABLE])-1),COUNTIF($D$3:D982,TaskList15[[#This Row],[RESPONSABLE]])-COUNTIF(TaskList2[RESPONSABLE],$D$1)-COUNTIF(TaskList1[RESPONSABLE],$D$1))))))</f>
        <v/>
      </c>
      <c r="D982" s="12" t="str">
        <f>IF(COUNTIF($D$2:D981,$D$1)&lt;COUNTIF(TaskList2[RESPONSABLE],$D$1)+COUNTIF(TaskList3[RESPONSABLE],$D$1)+COUNTIF(TaskList1[RESPONSABLE],$D$1),$D$1,"")</f>
        <v/>
      </c>
      <c r="E982" s="13" t="str">
        <f t="array" ref="E982">IF(TaskList15[[#This Row],[RESPONSABLE]]="","",IFERROR(INDEX(TaskList1[DATE LIMITE],SMALL(IF(TaskList1[RESPONSABLE]=$D$1,ROW(TaskList1[RESPONSABLE])-1),COUNTIF($D$3:D982,TaskList15[[#This Row],[RESPONSABLE]]))),IFERROR(INDEX(TaskList2[DATE LIMITE],SMALL(IF(TaskList2[RESPONSABLE]=$D$1,ROW(TaskList2[RESPONSABLE])-1),COUNTIF($D$3:D982,TaskList15[[#This Row],[RESPONSABLE]])-COUNTIF(TaskList1[RESPONSABLE],$D$1))),INDEX(TaskList3[DATE LIMITE],SMALL(IF(TaskList3[RESPONSABLE]=$D$1,ROW(TaskList3[RESPONSABLE])-1),COUNTIF($D$3:D982,TaskList15[[#This Row],[RESPONSABLE]])-COUNTIF(TaskList2[RESPONSABLE],$D$1)-COUNTIF(TaskList1[RESPONSABLE],$D$1))))))</f>
        <v/>
      </c>
      <c r="F982" s="10" t="str">
        <f t="array" ref="F982">IF(TaskList15[[#This Row],[RESPONSABLE]]="","",IFERROR(INDEX(TaskList1[STATUT],SMALL(IF(TaskList1[RESPONSABLE]=$D$1,ROW(TaskList1[RESPONSABLE])-1),COUNTIF($D$3:D982,TaskList15[[#This Row],[RESPONSABLE]]))),IFERROR(INDEX(TaskList2[STATUT],SMALL(IF(TaskList2[RESPONSABLE]=$D$1,ROW(TaskList2[RESPONSABLE])-1),COUNTIF($D$3:D982,TaskList15[[#This Row],[RESPONSABLE]])-COUNTIF(TaskList1[RESPONSABLE],$D$1))),INDEX(TaskList3[STATUT],SMALL(IF(TaskList3[RESPONSABLE]=$D$1,ROW(TaskList3[RESPONSABLE])-1),COUNTIF($D$3:D982,TaskList15[[#This Row],[RESPONSABLE]])-COUNTIF(TaskList2[RESPONSABLE],$D$1)-COUNTIF(TaskList1[RESPONSABLE],$D$1))))))</f>
        <v/>
      </c>
    </row>
    <row r="983" spans="1:6" x14ac:dyDescent="0.3">
      <c r="A983" s="10" t="str">
        <f t="array" ref="A983">IF(TaskList15[[#This Row],[RESPONSABLE]]="","",IFERROR(INDEX(TaskList1[THÈME],SMALL(IF(TaskList1[RESPONSABLE]=$D$1,ROW(TaskList1[RESPONSABLE])-1),COUNTIF($D$3:D983,TaskList15[[#This Row],[RESPONSABLE]]))),IFERROR(INDEX(TaskList2[THÈME],SMALL(IF(TaskList2[RESPONSABLE]=$D$1,ROW(TaskList2[RESPONSABLE])-1),COUNTIF($D$3:D983,TaskList15[[#This Row],[RESPONSABLE]])-COUNTIF(TaskList1[RESPONSABLE],$D$1))),INDEX(TaskList3[THÈME],SMALL(IF(TaskList3[RESPONSABLE]=$D$1,ROW(TaskList3[RESPONSABLE])-1),COUNTIF($D$3:D983,TaskList15[[#This Row],[RESPONSABLE]])-COUNTIF(TaskList2[RESPONSABLE],$D$1)-COUNTIF(TaskList1[RESPONSABLE],$D$1))))))</f>
        <v/>
      </c>
      <c r="B983" s="10" t="str">
        <f t="array" ref="B983">IF(TaskList15[[#This Row],[RESPONSABLE]]="","",IFERROR(INDEX(TaskList1[AXE],SMALL(IF(TaskList1[RESPONSABLE]=$D$1,ROW(TaskList1[RESPONSABLE])-1),COUNTIF($D$3:D983,TaskList15[[#This Row],[RESPONSABLE]]))),IFERROR(INDEX(TaskList2[AXE],SMALL(IF(TaskList2[RESPONSABLE]=$D$1,ROW(TaskList2[RESPONSABLE])-1),COUNTIF($D$3:D983,TaskList15[[#This Row],[RESPONSABLE]])-COUNTIF(TaskList1[RESPONSABLE],$D$1))),INDEX(TaskList3[AXE],SMALL(IF(TaskList3[RESPONSABLE]=$D$1,ROW(TaskList3[RESPONSABLE])-1),COUNTIF($D$3:D983,TaskList15[[#This Row],[RESPONSABLE]])-COUNTIF(TaskList2[RESPONSABLE],$D$1)-COUNTIF(TaskList1[RESPONSABLE],$D$1))))))</f>
        <v/>
      </c>
      <c r="D983" s="12" t="str">
        <f>IF(COUNTIF($D$2:D982,$D$1)&lt;COUNTIF(TaskList2[RESPONSABLE],$D$1)+COUNTIF(TaskList3[RESPONSABLE],$D$1)+COUNTIF(TaskList1[RESPONSABLE],$D$1),$D$1,"")</f>
        <v/>
      </c>
      <c r="E983" s="13" t="str">
        <f t="array" ref="E983">IF(TaskList15[[#This Row],[RESPONSABLE]]="","",IFERROR(INDEX(TaskList1[DATE LIMITE],SMALL(IF(TaskList1[RESPONSABLE]=$D$1,ROW(TaskList1[RESPONSABLE])-1),COUNTIF($D$3:D983,TaskList15[[#This Row],[RESPONSABLE]]))),IFERROR(INDEX(TaskList2[DATE LIMITE],SMALL(IF(TaskList2[RESPONSABLE]=$D$1,ROW(TaskList2[RESPONSABLE])-1),COUNTIF($D$3:D983,TaskList15[[#This Row],[RESPONSABLE]])-COUNTIF(TaskList1[RESPONSABLE],$D$1))),INDEX(TaskList3[DATE LIMITE],SMALL(IF(TaskList3[RESPONSABLE]=$D$1,ROW(TaskList3[RESPONSABLE])-1),COUNTIF($D$3:D983,TaskList15[[#This Row],[RESPONSABLE]])-COUNTIF(TaskList2[RESPONSABLE],$D$1)-COUNTIF(TaskList1[RESPONSABLE],$D$1))))))</f>
        <v/>
      </c>
      <c r="F983" s="10" t="str">
        <f t="array" ref="F983">IF(TaskList15[[#This Row],[RESPONSABLE]]="","",IFERROR(INDEX(TaskList1[STATUT],SMALL(IF(TaskList1[RESPONSABLE]=$D$1,ROW(TaskList1[RESPONSABLE])-1),COUNTIF($D$3:D983,TaskList15[[#This Row],[RESPONSABLE]]))),IFERROR(INDEX(TaskList2[STATUT],SMALL(IF(TaskList2[RESPONSABLE]=$D$1,ROW(TaskList2[RESPONSABLE])-1),COUNTIF($D$3:D983,TaskList15[[#This Row],[RESPONSABLE]])-COUNTIF(TaskList1[RESPONSABLE],$D$1))),INDEX(TaskList3[STATUT],SMALL(IF(TaskList3[RESPONSABLE]=$D$1,ROW(TaskList3[RESPONSABLE])-1),COUNTIF($D$3:D983,TaskList15[[#This Row],[RESPONSABLE]])-COUNTIF(TaskList2[RESPONSABLE],$D$1)-COUNTIF(TaskList1[RESPONSABLE],$D$1))))))</f>
        <v/>
      </c>
    </row>
    <row r="984" spans="1:6" x14ac:dyDescent="0.3">
      <c r="A984" s="10" t="str">
        <f t="array" ref="A984">IF(TaskList15[[#This Row],[RESPONSABLE]]="","",IFERROR(INDEX(TaskList1[THÈME],SMALL(IF(TaskList1[RESPONSABLE]=$D$1,ROW(TaskList1[RESPONSABLE])-1),COUNTIF($D$3:D984,TaskList15[[#This Row],[RESPONSABLE]]))),IFERROR(INDEX(TaskList2[THÈME],SMALL(IF(TaskList2[RESPONSABLE]=$D$1,ROW(TaskList2[RESPONSABLE])-1),COUNTIF($D$3:D984,TaskList15[[#This Row],[RESPONSABLE]])-COUNTIF(TaskList1[RESPONSABLE],$D$1))),INDEX(TaskList3[THÈME],SMALL(IF(TaskList3[RESPONSABLE]=$D$1,ROW(TaskList3[RESPONSABLE])-1),COUNTIF($D$3:D984,TaskList15[[#This Row],[RESPONSABLE]])-COUNTIF(TaskList2[RESPONSABLE],$D$1)-COUNTIF(TaskList1[RESPONSABLE],$D$1))))))</f>
        <v/>
      </c>
      <c r="B984" s="10" t="str">
        <f t="array" ref="B984">IF(TaskList15[[#This Row],[RESPONSABLE]]="","",IFERROR(INDEX(TaskList1[AXE],SMALL(IF(TaskList1[RESPONSABLE]=$D$1,ROW(TaskList1[RESPONSABLE])-1),COUNTIF($D$3:D984,TaskList15[[#This Row],[RESPONSABLE]]))),IFERROR(INDEX(TaskList2[AXE],SMALL(IF(TaskList2[RESPONSABLE]=$D$1,ROW(TaskList2[RESPONSABLE])-1),COUNTIF($D$3:D984,TaskList15[[#This Row],[RESPONSABLE]])-COUNTIF(TaskList1[RESPONSABLE],$D$1))),INDEX(TaskList3[AXE],SMALL(IF(TaskList3[RESPONSABLE]=$D$1,ROW(TaskList3[RESPONSABLE])-1),COUNTIF($D$3:D984,TaskList15[[#This Row],[RESPONSABLE]])-COUNTIF(TaskList2[RESPONSABLE],$D$1)-COUNTIF(TaskList1[RESPONSABLE],$D$1))))))</f>
        <v/>
      </c>
      <c r="D984" s="12" t="str">
        <f>IF(COUNTIF($D$2:D983,$D$1)&lt;COUNTIF(TaskList2[RESPONSABLE],$D$1)+COUNTIF(TaskList3[RESPONSABLE],$D$1)+COUNTIF(TaskList1[RESPONSABLE],$D$1),$D$1,"")</f>
        <v/>
      </c>
      <c r="E984" s="13" t="str">
        <f t="array" ref="E984">IF(TaskList15[[#This Row],[RESPONSABLE]]="","",IFERROR(INDEX(TaskList1[DATE LIMITE],SMALL(IF(TaskList1[RESPONSABLE]=$D$1,ROW(TaskList1[RESPONSABLE])-1),COUNTIF($D$3:D984,TaskList15[[#This Row],[RESPONSABLE]]))),IFERROR(INDEX(TaskList2[DATE LIMITE],SMALL(IF(TaskList2[RESPONSABLE]=$D$1,ROW(TaskList2[RESPONSABLE])-1),COUNTIF($D$3:D984,TaskList15[[#This Row],[RESPONSABLE]])-COUNTIF(TaskList1[RESPONSABLE],$D$1))),INDEX(TaskList3[DATE LIMITE],SMALL(IF(TaskList3[RESPONSABLE]=$D$1,ROW(TaskList3[RESPONSABLE])-1),COUNTIF($D$3:D984,TaskList15[[#This Row],[RESPONSABLE]])-COUNTIF(TaskList2[RESPONSABLE],$D$1)-COUNTIF(TaskList1[RESPONSABLE],$D$1))))))</f>
        <v/>
      </c>
      <c r="F984" s="10" t="str">
        <f t="array" ref="F984">IF(TaskList15[[#This Row],[RESPONSABLE]]="","",IFERROR(INDEX(TaskList1[STATUT],SMALL(IF(TaskList1[RESPONSABLE]=$D$1,ROW(TaskList1[RESPONSABLE])-1),COUNTIF($D$3:D984,TaskList15[[#This Row],[RESPONSABLE]]))),IFERROR(INDEX(TaskList2[STATUT],SMALL(IF(TaskList2[RESPONSABLE]=$D$1,ROW(TaskList2[RESPONSABLE])-1),COUNTIF($D$3:D984,TaskList15[[#This Row],[RESPONSABLE]])-COUNTIF(TaskList1[RESPONSABLE],$D$1))),INDEX(TaskList3[STATUT],SMALL(IF(TaskList3[RESPONSABLE]=$D$1,ROW(TaskList3[RESPONSABLE])-1),COUNTIF($D$3:D984,TaskList15[[#This Row],[RESPONSABLE]])-COUNTIF(TaskList2[RESPONSABLE],$D$1)-COUNTIF(TaskList1[RESPONSABLE],$D$1))))))</f>
        <v/>
      </c>
    </row>
    <row r="985" spans="1:6" x14ac:dyDescent="0.3">
      <c r="A985" s="10" t="str">
        <f t="array" ref="A985">IF(TaskList15[[#This Row],[RESPONSABLE]]="","",IFERROR(INDEX(TaskList1[THÈME],SMALL(IF(TaskList1[RESPONSABLE]=$D$1,ROW(TaskList1[RESPONSABLE])-1),COUNTIF($D$3:D985,TaskList15[[#This Row],[RESPONSABLE]]))),IFERROR(INDEX(TaskList2[THÈME],SMALL(IF(TaskList2[RESPONSABLE]=$D$1,ROW(TaskList2[RESPONSABLE])-1),COUNTIF($D$3:D985,TaskList15[[#This Row],[RESPONSABLE]])-COUNTIF(TaskList1[RESPONSABLE],$D$1))),INDEX(TaskList3[THÈME],SMALL(IF(TaskList3[RESPONSABLE]=$D$1,ROW(TaskList3[RESPONSABLE])-1),COUNTIF($D$3:D985,TaskList15[[#This Row],[RESPONSABLE]])-COUNTIF(TaskList2[RESPONSABLE],$D$1)-COUNTIF(TaskList1[RESPONSABLE],$D$1))))))</f>
        <v/>
      </c>
      <c r="B985" s="10" t="str">
        <f t="array" ref="B985">IF(TaskList15[[#This Row],[RESPONSABLE]]="","",IFERROR(INDEX(TaskList1[AXE],SMALL(IF(TaskList1[RESPONSABLE]=$D$1,ROW(TaskList1[RESPONSABLE])-1),COUNTIF($D$3:D985,TaskList15[[#This Row],[RESPONSABLE]]))),IFERROR(INDEX(TaskList2[AXE],SMALL(IF(TaskList2[RESPONSABLE]=$D$1,ROW(TaskList2[RESPONSABLE])-1),COUNTIF($D$3:D985,TaskList15[[#This Row],[RESPONSABLE]])-COUNTIF(TaskList1[RESPONSABLE],$D$1))),INDEX(TaskList3[AXE],SMALL(IF(TaskList3[RESPONSABLE]=$D$1,ROW(TaskList3[RESPONSABLE])-1),COUNTIF($D$3:D985,TaskList15[[#This Row],[RESPONSABLE]])-COUNTIF(TaskList2[RESPONSABLE],$D$1)-COUNTIF(TaskList1[RESPONSABLE],$D$1))))))</f>
        <v/>
      </c>
      <c r="D985" s="12" t="str">
        <f>IF(COUNTIF($D$2:D984,$D$1)&lt;COUNTIF(TaskList2[RESPONSABLE],$D$1)+COUNTIF(TaskList3[RESPONSABLE],$D$1)+COUNTIF(TaskList1[RESPONSABLE],$D$1),$D$1,"")</f>
        <v/>
      </c>
      <c r="E985" s="13" t="str">
        <f t="array" ref="E985">IF(TaskList15[[#This Row],[RESPONSABLE]]="","",IFERROR(INDEX(TaskList1[DATE LIMITE],SMALL(IF(TaskList1[RESPONSABLE]=$D$1,ROW(TaskList1[RESPONSABLE])-1),COUNTIF($D$3:D985,TaskList15[[#This Row],[RESPONSABLE]]))),IFERROR(INDEX(TaskList2[DATE LIMITE],SMALL(IF(TaskList2[RESPONSABLE]=$D$1,ROW(TaskList2[RESPONSABLE])-1),COUNTIF($D$3:D985,TaskList15[[#This Row],[RESPONSABLE]])-COUNTIF(TaskList1[RESPONSABLE],$D$1))),INDEX(TaskList3[DATE LIMITE],SMALL(IF(TaskList3[RESPONSABLE]=$D$1,ROW(TaskList3[RESPONSABLE])-1),COUNTIF($D$3:D985,TaskList15[[#This Row],[RESPONSABLE]])-COUNTIF(TaskList2[RESPONSABLE],$D$1)-COUNTIF(TaskList1[RESPONSABLE],$D$1))))))</f>
        <v/>
      </c>
      <c r="F985" s="10" t="str">
        <f t="array" ref="F985">IF(TaskList15[[#This Row],[RESPONSABLE]]="","",IFERROR(INDEX(TaskList1[STATUT],SMALL(IF(TaskList1[RESPONSABLE]=$D$1,ROW(TaskList1[RESPONSABLE])-1),COUNTIF($D$3:D985,TaskList15[[#This Row],[RESPONSABLE]]))),IFERROR(INDEX(TaskList2[STATUT],SMALL(IF(TaskList2[RESPONSABLE]=$D$1,ROW(TaskList2[RESPONSABLE])-1),COUNTIF($D$3:D985,TaskList15[[#This Row],[RESPONSABLE]])-COUNTIF(TaskList1[RESPONSABLE],$D$1))),INDEX(TaskList3[STATUT],SMALL(IF(TaskList3[RESPONSABLE]=$D$1,ROW(TaskList3[RESPONSABLE])-1),COUNTIF($D$3:D985,TaskList15[[#This Row],[RESPONSABLE]])-COUNTIF(TaskList2[RESPONSABLE],$D$1)-COUNTIF(TaskList1[RESPONSABLE],$D$1))))))</f>
        <v/>
      </c>
    </row>
    <row r="986" spans="1:6" x14ac:dyDescent="0.3">
      <c r="A986" s="10" t="str">
        <f t="array" ref="A986">IF(TaskList15[[#This Row],[RESPONSABLE]]="","",IFERROR(INDEX(TaskList1[THÈME],SMALL(IF(TaskList1[RESPONSABLE]=$D$1,ROW(TaskList1[RESPONSABLE])-1),COUNTIF($D$3:D986,TaskList15[[#This Row],[RESPONSABLE]]))),IFERROR(INDEX(TaskList2[THÈME],SMALL(IF(TaskList2[RESPONSABLE]=$D$1,ROW(TaskList2[RESPONSABLE])-1),COUNTIF($D$3:D986,TaskList15[[#This Row],[RESPONSABLE]])-COUNTIF(TaskList1[RESPONSABLE],$D$1))),INDEX(TaskList3[THÈME],SMALL(IF(TaskList3[RESPONSABLE]=$D$1,ROW(TaskList3[RESPONSABLE])-1),COUNTIF($D$3:D986,TaskList15[[#This Row],[RESPONSABLE]])-COUNTIF(TaskList2[RESPONSABLE],$D$1)-COUNTIF(TaskList1[RESPONSABLE],$D$1))))))</f>
        <v/>
      </c>
      <c r="B986" s="10" t="str">
        <f t="array" ref="B986">IF(TaskList15[[#This Row],[RESPONSABLE]]="","",IFERROR(INDEX(TaskList1[AXE],SMALL(IF(TaskList1[RESPONSABLE]=$D$1,ROW(TaskList1[RESPONSABLE])-1),COUNTIF($D$3:D986,TaskList15[[#This Row],[RESPONSABLE]]))),IFERROR(INDEX(TaskList2[AXE],SMALL(IF(TaskList2[RESPONSABLE]=$D$1,ROW(TaskList2[RESPONSABLE])-1),COUNTIF($D$3:D986,TaskList15[[#This Row],[RESPONSABLE]])-COUNTIF(TaskList1[RESPONSABLE],$D$1))),INDEX(TaskList3[AXE],SMALL(IF(TaskList3[RESPONSABLE]=$D$1,ROW(TaskList3[RESPONSABLE])-1),COUNTIF($D$3:D986,TaskList15[[#This Row],[RESPONSABLE]])-COUNTIF(TaskList2[RESPONSABLE],$D$1)-COUNTIF(TaskList1[RESPONSABLE],$D$1))))))</f>
        <v/>
      </c>
      <c r="D986" s="12" t="str">
        <f>IF(COUNTIF($D$2:D985,$D$1)&lt;COUNTIF(TaskList2[RESPONSABLE],$D$1)+COUNTIF(TaskList3[RESPONSABLE],$D$1)+COUNTIF(TaskList1[RESPONSABLE],$D$1),$D$1,"")</f>
        <v/>
      </c>
      <c r="E986" s="13" t="str">
        <f t="array" ref="E986">IF(TaskList15[[#This Row],[RESPONSABLE]]="","",IFERROR(INDEX(TaskList1[DATE LIMITE],SMALL(IF(TaskList1[RESPONSABLE]=$D$1,ROW(TaskList1[RESPONSABLE])-1),COUNTIF($D$3:D986,TaskList15[[#This Row],[RESPONSABLE]]))),IFERROR(INDEX(TaskList2[DATE LIMITE],SMALL(IF(TaskList2[RESPONSABLE]=$D$1,ROW(TaskList2[RESPONSABLE])-1),COUNTIF($D$3:D986,TaskList15[[#This Row],[RESPONSABLE]])-COUNTIF(TaskList1[RESPONSABLE],$D$1))),INDEX(TaskList3[DATE LIMITE],SMALL(IF(TaskList3[RESPONSABLE]=$D$1,ROW(TaskList3[RESPONSABLE])-1),COUNTIF($D$3:D986,TaskList15[[#This Row],[RESPONSABLE]])-COUNTIF(TaskList2[RESPONSABLE],$D$1)-COUNTIF(TaskList1[RESPONSABLE],$D$1))))))</f>
        <v/>
      </c>
      <c r="F986" s="10" t="str">
        <f t="array" ref="F986">IF(TaskList15[[#This Row],[RESPONSABLE]]="","",IFERROR(INDEX(TaskList1[STATUT],SMALL(IF(TaskList1[RESPONSABLE]=$D$1,ROW(TaskList1[RESPONSABLE])-1),COUNTIF($D$3:D986,TaskList15[[#This Row],[RESPONSABLE]]))),IFERROR(INDEX(TaskList2[STATUT],SMALL(IF(TaskList2[RESPONSABLE]=$D$1,ROW(TaskList2[RESPONSABLE])-1),COUNTIF($D$3:D986,TaskList15[[#This Row],[RESPONSABLE]])-COUNTIF(TaskList1[RESPONSABLE],$D$1))),INDEX(TaskList3[STATUT],SMALL(IF(TaskList3[RESPONSABLE]=$D$1,ROW(TaskList3[RESPONSABLE])-1),COUNTIF($D$3:D986,TaskList15[[#This Row],[RESPONSABLE]])-COUNTIF(TaskList2[RESPONSABLE],$D$1)-COUNTIF(TaskList1[RESPONSABLE],$D$1))))))</f>
        <v/>
      </c>
    </row>
    <row r="987" spans="1:6" x14ac:dyDescent="0.3">
      <c r="A987" s="10" t="str">
        <f t="array" ref="A987">IF(TaskList15[[#This Row],[RESPONSABLE]]="","",IFERROR(INDEX(TaskList1[THÈME],SMALL(IF(TaskList1[RESPONSABLE]=$D$1,ROW(TaskList1[RESPONSABLE])-1),COUNTIF($D$3:D987,TaskList15[[#This Row],[RESPONSABLE]]))),IFERROR(INDEX(TaskList2[THÈME],SMALL(IF(TaskList2[RESPONSABLE]=$D$1,ROW(TaskList2[RESPONSABLE])-1),COUNTIF($D$3:D987,TaskList15[[#This Row],[RESPONSABLE]])-COUNTIF(TaskList1[RESPONSABLE],$D$1))),INDEX(TaskList3[THÈME],SMALL(IF(TaskList3[RESPONSABLE]=$D$1,ROW(TaskList3[RESPONSABLE])-1),COUNTIF($D$3:D987,TaskList15[[#This Row],[RESPONSABLE]])-COUNTIF(TaskList2[RESPONSABLE],$D$1)-COUNTIF(TaskList1[RESPONSABLE],$D$1))))))</f>
        <v/>
      </c>
      <c r="B987" s="10" t="str">
        <f t="array" ref="B987">IF(TaskList15[[#This Row],[RESPONSABLE]]="","",IFERROR(INDEX(TaskList1[AXE],SMALL(IF(TaskList1[RESPONSABLE]=$D$1,ROW(TaskList1[RESPONSABLE])-1),COUNTIF($D$3:D987,TaskList15[[#This Row],[RESPONSABLE]]))),IFERROR(INDEX(TaskList2[AXE],SMALL(IF(TaskList2[RESPONSABLE]=$D$1,ROW(TaskList2[RESPONSABLE])-1),COUNTIF($D$3:D987,TaskList15[[#This Row],[RESPONSABLE]])-COUNTIF(TaskList1[RESPONSABLE],$D$1))),INDEX(TaskList3[AXE],SMALL(IF(TaskList3[RESPONSABLE]=$D$1,ROW(TaskList3[RESPONSABLE])-1),COUNTIF($D$3:D987,TaskList15[[#This Row],[RESPONSABLE]])-COUNTIF(TaskList2[RESPONSABLE],$D$1)-COUNTIF(TaskList1[RESPONSABLE],$D$1))))))</f>
        <v/>
      </c>
      <c r="D987" s="12" t="str">
        <f>IF(COUNTIF($D$2:D986,$D$1)&lt;COUNTIF(TaskList2[RESPONSABLE],$D$1)+COUNTIF(TaskList3[RESPONSABLE],$D$1)+COUNTIF(TaskList1[RESPONSABLE],$D$1),$D$1,"")</f>
        <v/>
      </c>
      <c r="E987" s="13" t="str">
        <f t="array" ref="E987">IF(TaskList15[[#This Row],[RESPONSABLE]]="","",IFERROR(INDEX(TaskList1[DATE LIMITE],SMALL(IF(TaskList1[RESPONSABLE]=$D$1,ROW(TaskList1[RESPONSABLE])-1),COUNTIF($D$3:D987,TaskList15[[#This Row],[RESPONSABLE]]))),IFERROR(INDEX(TaskList2[DATE LIMITE],SMALL(IF(TaskList2[RESPONSABLE]=$D$1,ROW(TaskList2[RESPONSABLE])-1),COUNTIF($D$3:D987,TaskList15[[#This Row],[RESPONSABLE]])-COUNTIF(TaskList1[RESPONSABLE],$D$1))),INDEX(TaskList3[DATE LIMITE],SMALL(IF(TaskList3[RESPONSABLE]=$D$1,ROW(TaskList3[RESPONSABLE])-1),COUNTIF($D$3:D987,TaskList15[[#This Row],[RESPONSABLE]])-COUNTIF(TaskList2[RESPONSABLE],$D$1)-COUNTIF(TaskList1[RESPONSABLE],$D$1))))))</f>
        <v/>
      </c>
      <c r="F987" s="10" t="str">
        <f t="array" ref="F987">IF(TaskList15[[#This Row],[RESPONSABLE]]="","",IFERROR(INDEX(TaskList1[STATUT],SMALL(IF(TaskList1[RESPONSABLE]=$D$1,ROW(TaskList1[RESPONSABLE])-1),COUNTIF($D$3:D987,TaskList15[[#This Row],[RESPONSABLE]]))),IFERROR(INDEX(TaskList2[STATUT],SMALL(IF(TaskList2[RESPONSABLE]=$D$1,ROW(TaskList2[RESPONSABLE])-1),COUNTIF($D$3:D987,TaskList15[[#This Row],[RESPONSABLE]])-COUNTIF(TaskList1[RESPONSABLE],$D$1))),INDEX(TaskList3[STATUT],SMALL(IF(TaskList3[RESPONSABLE]=$D$1,ROW(TaskList3[RESPONSABLE])-1),COUNTIF($D$3:D987,TaskList15[[#This Row],[RESPONSABLE]])-COUNTIF(TaskList2[RESPONSABLE],$D$1)-COUNTIF(TaskList1[RESPONSABLE],$D$1))))))</f>
        <v/>
      </c>
    </row>
    <row r="988" spans="1:6" x14ac:dyDescent="0.3">
      <c r="A988" s="10" t="str">
        <f t="array" ref="A988">IF(TaskList15[[#This Row],[RESPONSABLE]]="","",IFERROR(INDEX(TaskList1[THÈME],SMALL(IF(TaskList1[RESPONSABLE]=$D$1,ROW(TaskList1[RESPONSABLE])-1),COUNTIF($D$3:D988,TaskList15[[#This Row],[RESPONSABLE]]))),IFERROR(INDEX(TaskList2[THÈME],SMALL(IF(TaskList2[RESPONSABLE]=$D$1,ROW(TaskList2[RESPONSABLE])-1),COUNTIF($D$3:D988,TaskList15[[#This Row],[RESPONSABLE]])-COUNTIF(TaskList1[RESPONSABLE],$D$1))),INDEX(TaskList3[THÈME],SMALL(IF(TaskList3[RESPONSABLE]=$D$1,ROW(TaskList3[RESPONSABLE])-1),COUNTIF($D$3:D988,TaskList15[[#This Row],[RESPONSABLE]])-COUNTIF(TaskList2[RESPONSABLE],$D$1)-COUNTIF(TaskList1[RESPONSABLE],$D$1))))))</f>
        <v/>
      </c>
      <c r="B988" s="10" t="str">
        <f t="array" ref="B988">IF(TaskList15[[#This Row],[RESPONSABLE]]="","",IFERROR(INDEX(TaskList1[AXE],SMALL(IF(TaskList1[RESPONSABLE]=$D$1,ROW(TaskList1[RESPONSABLE])-1),COUNTIF($D$3:D988,TaskList15[[#This Row],[RESPONSABLE]]))),IFERROR(INDEX(TaskList2[AXE],SMALL(IF(TaskList2[RESPONSABLE]=$D$1,ROW(TaskList2[RESPONSABLE])-1),COUNTIF($D$3:D988,TaskList15[[#This Row],[RESPONSABLE]])-COUNTIF(TaskList1[RESPONSABLE],$D$1))),INDEX(TaskList3[AXE],SMALL(IF(TaskList3[RESPONSABLE]=$D$1,ROW(TaskList3[RESPONSABLE])-1),COUNTIF($D$3:D988,TaskList15[[#This Row],[RESPONSABLE]])-COUNTIF(TaskList2[RESPONSABLE],$D$1)-COUNTIF(TaskList1[RESPONSABLE],$D$1))))))</f>
        <v/>
      </c>
      <c r="D988" s="12" t="str">
        <f>IF(COUNTIF($D$2:D987,$D$1)&lt;COUNTIF(TaskList2[RESPONSABLE],$D$1)+COUNTIF(TaskList3[RESPONSABLE],$D$1)+COUNTIF(TaskList1[RESPONSABLE],$D$1),$D$1,"")</f>
        <v/>
      </c>
      <c r="E988" s="13" t="str">
        <f t="array" ref="E988">IF(TaskList15[[#This Row],[RESPONSABLE]]="","",IFERROR(INDEX(TaskList1[DATE LIMITE],SMALL(IF(TaskList1[RESPONSABLE]=$D$1,ROW(TaskList1[RESPONSABLE])-1),COUNTIF($D$3:D988,TaskList15[[#This Row],[RESPONSABLE]]))),IFERROR(INDEX(TaskList2[DATE LIMITE],SMALL(IF(TaskList2[RESPONSABLE]=$D$1,ROW(TaskList2[RESPONSABLE])-1),COUNTIF($D$3:D988,TaskList15[[#This Row],[RESPONSABLE]])-COUNTIF(TaskList1[RESPONSABLE],$D$1))),INDEX(TaskList3[DATE LIMITE],SMALL(IF(TaskList3[RESPONSABLE]=$D$1,ROW(TaskList3[RESPONSABLE])-1),COUNTIF($D$3:D988,TaskList15[[#This Row],[RESPONSABLE]])-COUNTIF(TaskList2[RESPONSABLE],$D$1)-COUNTIF(TaskList1[RESPONSABLE],$D$1))))))</f>
        <v/>
      </c>
      <c r="F988" s="10" t="str">
        <f t="array" ref="F988">IF(TaskList15[[#This Row],[RESPONSABLE]]="","",IFERROR(INDEX(TaskList1[STATUT],SMALL(IF(TaskList1[RESPONSABLE]=$D$1,ROW(TaskList1[RESPONSABLE])-1),COUNTIF($D$3:D988,TaskList15[[#This Row],[RESPONSABLE]]))),IFERROR(INDEX(TaskList2[STATUT],SMALL(IF(TaskList2[RESPONSABLE]=$D$1,ROW(TaskList2[RESPONSABLE])-1),COUNTIF($D$3:D988,TaskList15[[#This Row],[RESPONSABLE]])-COUNTIF(TaskList1[RESPONSABLE],$D$1))),INDEX(TaskList3[STATUT],SMALL(IF(TaskList3[RESPONSABLE]=$D$1,ROW(TaskList3[RESPONSABLE])-1),COUNTIF($D$3:D988,TaskList15[[#This Row],[RESPONSABLE]])-COUNTIF(TaskList2[RESPONSABLE],$D$1)-COUNTIF(TaskList1[RESPONSABLE],$D$1))))))</f>
        <v/>
      </c>
    </row>
    <row r="989" spans="1:6" x14ac:dyDescent="0.3">
      <c r="A989" s="10" t="str">
        <f t="array" ref="A989">IF(TaskList15[[#This Row],[RESPONSABLE]]="","",IFERROR(INDEX(TaskList1[THÈME],SMALL(IF(TaskList1[RESPONSABLE]=$D$1,ROW(TaskList1[RESPONSABLE])-1),COUNTIF($D$3:D989,TaskList15[[#This Row],[RESPONSABLE]]))),IFERROR(INDEX(TaskList2[THÈME],SMALL(IF(TaskList2[RESPONSABLE]=$D$1,ROW(TaskList2[RESPONSABLE])-1),COUNTIF($D$3:D989,TaskList15[[#This Row],[RESPONSABLE]])-COUNTIF(TaskList1[RESPONSABLE],$D$1))),INDEX(TaskList3[THÈME],SMALL(IF(TaskList3[RESPONSABLE]=$D$1,ROW(TaskList3[RESPONSABLE])-1),COUNTIF($D$3:D989,TaskList15[[#This Row],[RESPONSABLE]])-COUNTIF(TaskList2[RESPONSABLE],$D$1)-COUNTIF(TaskList1[RESPONSABLE],$D$1))))))</f>
        <v/>
      </c>
      <c r="B989" s="10" t="str">
        <f t="array" ref="B989">IF(TaskList15[[#This Row],[RESPONSABLE]]="","",IFERROR(INDEX(TaskList1[AXE],SMALL(IF(TaskList1[RESPONSABLE]=$D$1,ROW(TaskList1[RESPONSABLE])-1),COUNTIF($D$3:D989,TaskList15[[#This Row],[RESPONSABLE]]))),IFERROR(INDEX(TaskList2[AXE],SMALL(IF(TaskList2[RESPONSABLE]=$D$1,ROW(TaskList2[RESPONSABLE])-1),COUNTIF($D$3:D989,TaskList15[[#This Row],[RESPONSABLE]])-COUNTIF(TaskList1[RESPONSABLE],$D$1))),INDEX(TaskList3[AXE],SMALL(IF(TaskList3[RESPONSABLE]=$D$1,ROW(TaskList3[RESPONSABLE])-1),COUNTIF($D$3:D989,TaskList15[[#This Row],[RESPONSABLE]])-COUNTIF(TaskList2[RESPONSABLE],$D$1)-COUNTIF(TaskList1[RESPONSABLE],$D$1))))))</f>
        <v/>
      </c>
      <c r="D989" s="12" t="str">
        <f>IF(COUNTIF($D$2:D988,$D$1)&lt;COUNTIF(TaskList2[RESPONSABLE],$D$1)+COUNTIF(TaskList3[RESPONSABLE],$D$1)+COUNTIF(TaskList1[RESPONSABLE],$D$1),$D$1,"")</f>
        <v/>
      </c>
      <c r="E989" s="13" t="str">
        <f t="array" ref="E989">IF(TaskList15[[#This Row],[RESPONSABLE]]="","",IFERROR(INDEX(TaskList1[DATE LIMITE],SMALL(IF(TaskList1[RESPONSABLE]=$D$1,ROW(TaskList1[RESPONSABLE])-1),COUNTIF($D$3:D989,TaskList15[[#This Row],[RESPONSABLE]]))),IFERROR(INDEX(TaskList2[DATE LIMITE],SMALL(IF(TaskList2[RESPONSABLE]=$D$1,ROW(TaskList2[RESPONSABLE])-1),COUNTIF($D$3:D989,TaskList15[[#This Row],[RESPONSABLE]])-COUNTIF(TaskList1[RESPONSABLE],$D$1))),INDEX(TaskList3[DATE LIMITE],SMALL(IF(TaskList3[RESPONSABLE]=$D$1,ROW(TaskList3[RESPONSABLE])-1),COUNTIF($D$3:D989,TaskList15[[#This Row],[RESPONSABLE]])-COUNTIF(TaskList2[RESPONSABLE],$D$1)-COUNTIF(TaskList1[RESPONSABLE],$D$1))))))</f>
        <v/>
      </c>
      <c r="F989" s="10" t="str">
        <f t="array" ref="F989">IF(TaskList15[[#This Row],[RESPONSABLE]]="","",IFERROR(INDEX(TaskList1[STATUT],SMALL(IF(TaskList1[RESPONSABLE]=$D$1,ROW(TaskList1[RESPONSABLE])-1),COUNTIF($D$3:D989,TaskList15[[#This Row],[RESPONSABLE]]))),IFERROR(INDEX(TaskList2[STATUT],SMALL(IF(TaskList2[RESPONSABLE]=$D$1,ROW(TaskList2[RESPONSABLE])-1),COUNTIF($D$3:D989,TaskList15[[#This Row],[RESPONSABLE]])-COUNTIF(TaskList1[RESPONSABLE],$D$1))),INDEX(TaskList3[STATUT],SMALL(IF(TaskList3[RESPONSABLE]=$D$1,ROW(TaskList3[RESPONSABLE])-1),COUNTIF($D$3:D989,TaskList15[[#This Row],[RESPONSABLE]])-COUNTIF(TaskList2[RESPONSABLE],$D$1)-COUNTIF(TaskList1[RESPONSABLE],$D$1))))))</f>
        <v/>
      </c>
    </row>
    <row r="990" spans="1:6" x14ac:dyDescent="0.3">
      <c r="A990" s="10" t="str">
        <f t="array" ref="A990">IF(TaskList15[[#This Row],[RESPONSABLE]]="","",IFERROR(INDEX(TaskList1[THÈME],SMALL(IF(TaskList1[RESPONSABLE]=$D$1,ROW(TaskList1[RESPONSABLE])-1),COUNTIF($D$3:D990,TaskList15[[#This Row],[RESPONSABLE]]))),IFERROR(INDEX(TaskList2[THÈME],SMALL(IF(TaskList2[RESPONSABLE]=$D$1,ROW(TaskList2[RESPONSABLE])-1),COUNTIF($D$3:D990,TaskList15[[#This Row],[RESPONSABLE]])-COUNTIF(TaskList1[RESPONSABLE],$D$1))),INDEX(TaskList3[THÈME],SMALL(IF(TaskList3[RESPONSABLE]=$D$1,ROW(TaskList3[RESPONSABLE])-1),COUNTIF($D$3:D990,TaskList15[[#This Row],[RESPONSABLE]])-COUNTIF(TaskList2[RESPONSABLE],$D$1)-COUNTIF(TaskList1[RESPONSABLE],$D$1))))))</f>
        <v/>
      </c>
      <c r="B990" s="10" t="str">
        <f t="array" ref="B990">IF(TaskList15[[#This Row],[RESPONSABLE]]="","",IFERROR(INDEX(TaskList1[AXE],SMALL(IF(TaskList1[RESPONSABLE]=$D$1,ROW(TaskList1[RESPONSABLE])-1),COUNTIF($D$3:D990,TaskList15[[#This Row],[RESPONSABLE]]))),IFERROR(INDEX(TaskList2[AXE],SMALL(IF(TaskList2[RESPONSABLE]=$D$1,ROW(TaskList2[RESPONSABLE])-1),COUNTIF($D$3:D990,TaskList15[[#This Row],[RESPONSABLE]])-COUNTIF(TaskList1[RESPONSABLE],$D$1))),INDEX(TaskList3[AXE],SMALL(IF(TaskList3[RESPONSABLE]=$D$1,ROW(TaskList3[RESPONSABLE])-1),COUNTIF($D$3:D990,TaskList15[[#This Row],[RESPONSABLE]])-COUNTIF(TaskList2[RESPONSABLE],$D$1)-COUNTIF(TaskList1[RESPONSABLE],$D$1))))))</f>
        <v/>
      </c>
      <c r="D990" s="12" t="str">
        <f>IF(COUNTIF($D$2:D989,$D$1)&lt;COUNTIF(TaskList2[RESPONSABLE],$D$1)+COUNTIF(TaskList3[RESPONSABLE],$D$1)+COUNTIF(TaskList1[RESPONSABLE],$D$1),$D$1,"")</f>
        <v/>
      </c>
      <c r="E990" s="13" t="str">
        <f t="array" ref="E990">IF(TaskList15[[#This Row],[RESPONSABLE]]="","",IFERROR(INDEX(TaskList1[DATE LIMITE],SMALL(IF(TaskList1[RESPONSABLE]=$D$1,ROW(TaskList1[RESPONSABLE])-1),COUNTIF($D$3:D990,TaskList15[[#This Row],[RESPONSABLE]]))),IFERROR(INDEX(TaskList2[DATE LIMITE],SMALL(IF(TaskList2[RESPONSABLE]=$D$1,ROW(TaskList2[RESPONSABLE])-1),COUNTIF($D$3:D990,TaskList15[[#This Row],[RESPONSABLE]])-COUNTIF(TaskList1[RESPONSABLE],$D$1))),INDEX(TaskList3[DATE LIMITE],SMALL(IF(TaskList3[RESPONSABLE]=$D$1,ROW(TaskList3[RESPONSABLE])-1),COUNTIF($D$3:D990,TaskList15[[#This Row],[RESPONSABLE]])-COUNTIF(TaskList2[RESPONSABLE],$D$1)-COUNTIF(TaskList1[RESPONSABLE],$D$1))))))</f>
        <v/>
      </c>
      <c r="F990" s="10" t="str">
        <f t="array" ref="F990">IF(TaskList15[[#This Row],[RESPONSABLE]]="","",IFERROR(INDEX(TaskList1[STATUT],SMALL(IF(TaskList1[RESPONSABLE]=$D$1,ROW(TaskList1[RESPONSABLE])-1),COUNTIF($D$3:D990,TaskList15[[#This Row],[RESPONSABLE]]))),IFERROR(INDEX(TaskList2[STATUT],SMALL(IF(TaskList2[RESPONSABLE]=$D$1,ROW(TaskList2[RESPONSABLE])-1),COUNTIF($D$3:D990,TaskList15[[#This Row],[RESPONSABLE]])-COUNTIF(TaskList1[RESPONSABLE],$D$1))),INDEX(TaskList3[STATUT],SMALL(IF(TaskList3[RESPONSABLE]=$D$1,ROW(TaskList3[RESPONSABLE])-1),COUNTIF($D$3:D990,TaskList15[[#This Row],[RESPONSABLE]])-COUNTIF(TaskList2[RESPONSABLE],$D$1)-COUNTIF(TaskList1[RESPONSABLE],$D$1))))))</f>
        <v/>
      </c>
    </row>
    <row r="991" spans="1:6" x14ac:dyDescent="0.3">
      <c r="A991" s="10" t="str">
        <f t="array" ref="A991">IF(TaskList15[[#This Row],[RESPONSABLE]]="","",IFERROR(INDEX(TaskList1[THÈME],SMALL(IF(TaskList1[RESPONSABLE]=$D$1,ROW(TaskList1[RESPONSABLE])-1),COUNTIF($D$3:D991,TaskList15[[#This Row],[RESPONSABLE]]))),IFERROR(INDEX(TaskList2[THÈME],SMALL(IF(TaskList2[RESPONSABLE]=$D$1,ROW(TaskList2[RESPONSABLE])-1),COUNTIF($D$3:D991,TaskList15[[#This Row],[RESPONSABLE]])-COUNTIF(TaskList1[RESPONSABLE],$D$1))),INDEX(TaskList3[THÈME],SMALL(IF(TaskList3[RESPONSABLE]=$D$1,ROW(TaskList3[RESPONSABLE])-1),COUNTIF($D$3:D991,TaskList15[[#This Row],[RESPONSABLE]])-COUNTIF(TaskList2[RESPONSABLE],$D$1)-COUNTIF(TaskList1[RESPONSABLE],$D$1))))))</f>
        <v/>
      </c>
      <c r="B991" s="10" t="str">
        <f t="array" ref="B991">IF(TaskList15[[#This Row],[RESPONSABLE]]="","",IFERROR(INDEX(TaskList1[AXE],SMALL(IF(TaskList1[RESPONSABLE]=$D$1,ROW(TaskList1[RESPONSABLE])-1),COUNTIF($D$3:D991,TaskList15[[#This Row],[RESPONSABLE]]))),IFERROR(INDEX(TaskList2[AXE],SMALL(IF(TaskList2[RESPONSABLE]=$D$1,ROW(TaskList2[RESPONSABLE])-1),COUNTIF($D$3:D991,TaskList15[[#This Row],[RESPONSABLE]])-COUNTIF(TaskList1[RESPONSABLE],$D$1))),INDEX(TaskList3[AXE],SMALL(IF(TaskList3[RESPONSABLE]=$D$1,ROW(TaskList3[RESPONSABLE])-1),COUNTIF($D$3:D991,TaskList15[[#This Row],[RESPONSABLE]])-COUNTIF(TaskList2[RESPONSABLE],$D$1)-COUNTIF(TaskList1[RESPONSABLE],$D$1))))))</f>
        <v/>
      </c>
      <c r="D991" s="12" t="str">
        <f>IF(COUNTIF($D$2:D990,$D$1)&lt;COUNTIF(TaskList2[RESPONSABLE],$D$1)+COUNTIF(TaskList3[RESPONSABLE],$D$1)+COUNTIF(TaskList1[RESPONSABLE],$D$1),$D$1,"")</f>
        <v/>
      </c>
      <c r="E991" s="13" t="str">
        <f t="array" ref="E991">IF(TaskList15[[#This Row],[RESPONSABLE]]="","",IFERROR(INDEX(TaskList1[DATE LIMITE],SMALL(IF(TaskList1[RESPONSABLE]=$D$1,ROW(TaskList1[RESPONSABLE])-1),COUNTIF($D$3:D991,TaskList15[[#This Row],[RESPONSABLE]]))),IFERROR(INDEX(TaskList2[DATE LIMITE],SMALL(IF(TaskList2[RESPONSABLE]=$D$1,ROW(TaskList2[RESPONSABLE])-1),COUNTIF($D$3:D991,TaskList15[[#This Row],[RESPONSABLE]])-COUNTIF(TaskList1[RESPONSABLE],$D$1))),INDEX(TaskList3[DATE LIMITE],SMALL(IF(TaskList3[RESPONSABLE]=$D$1,ROW(TaskList3[RESPONSABLE])-1),COUNTIF($D$3:D991,TaskList15[[#This Row],[RESPONSABLE]])-COUNTIF(TaskList2[RESPONSABLE],$D$1)-COUNTIF(TaskList1[RESPONSABLE],$D$1))))))</f>
        <v/>
      </c>
      <c r="F991" s="10" t="str">
        <f t="array" ref="F991">IF(TaskList15[[#This Row],[RESPONSABLE]]="","",IFERROR(INDEX(TaskList1[STATUT],SMALL(IF(TaskList1[RESPONSABLE]=$D$1,ROW(TaskList1[RESPONSABLE])-1),COUNTIF($D$3:D991,TaskList15[[#This Row],[RESPONSABLE]]))),IFERROR(INDEX(TaskList2[STATUT],SMALL(IF(TaskList2[RESPONSABLE]=$D$1,ROW(TaskList2[RESPONSABLE])-1),COUNTIF($D$3:D991,TaskList15[[#This Row],[RESPONSABLE]])-COUNTIF(TaskList1[RESPONSABLE],$D$1))),INDEX(TaskList3[STATUT],SMALL(IF(TaskList3[RESPONSABLE]=$D$1,ROW(TaskList3[RESPONSABLE])-1),COUNTIF($D$3:D991,TaskList15[[#This Row],[RESPONSABLE]])-COUNTIF(TaskList2[RESPONSABLE],$D$1)-COUNTIF(TaskList1[RESPONSABLE],$D$1))))))</f>
        <v/>
      </c>
    </row>
    <row r="992" spans="1:6" x14ac:dyDescent="0.3">
      <c r="A992" s="10" t="str">
        <f t="array" ref="A992">IF(TaskList15[[#This Row],[RESPONSABLE]]="","",IFERROR(INDEX(TaskList1[THÈME],SMALL(IF(TaskList1[RESPONSABLE]=$D$1,ROW(TaskList1[RESPONSABLE])-1),COUNTIF($D$3:D992,TaskList15[[#This Row],[RESPONSABLE]]))),IFERROR(INDEX(TaskList2[THÈME],SMALL(IF(TaskList2[RESPONSABLE]=$D$1,ROW(TaskList2[RESPONSABLE])-1),COUNTIF($D$3:D992,TaskList15[[#This Row],[RESPONSABLE]])-COUNTIF(TaskList1[RESPONSABLE],$D$1))),INDEX(TaskList3[THÈME],SMALL(IF(TaskList3[RESPONSABLE]=$D$1,ROW(TaskList3[RESPONSABLE])-1),COUNTIF($D$3:D992,TaskList15[[#This Row],[RESPONSABLE]])-COUNTIF(TaskList2[RESPONSABLE],$D$1)-COUNTIF(TaskList1[RESPONSABLE],$D$1))))))</f>
        <v/>
      </c>
      <c r="B992" s="10" t="str">
        <f t="array" ref="B992">IF(TaskList15[[#This Row],[RESPONSABLE]]="","",IFERROR(INDEX(TaskList1[AXE],SMALL(IF(TaskList1[RESPONSABLE]=$D$1,ROW(TaskList1[RESPONSABLE])-1),COUNTIF($D$3:D992,TaskList15[[#This Row],[RESPONSABLE]]))),IFERROR(INDEX(TaskList2[AXE],SMALL(IF(TaskList2[RESPONSABLE]=$D$1,ROW(TaskList2[RESPONSABLE])-1),COUNTIF($D$3:D992,TaskList15[[#This Row],[RESPONSABLE]])-COUNTIF(TaskList1[RESPONSABLE],$D$1))),INDEX(TaskList3[AXE],SMALL(IF(TaskList3[RESPONSABLE]=$D$1,ROW(TaskList3[RESPONSABLE])-1),COUNTIF($D$3:D992,TaskList15[[#This Row],[RESPONSABLE]])-COUNTIF(TaskList2[RESPONSABLE],$D$1)-COUNTIF(TaskList1[RESPONSABLE],$D$1))))))</f>
        <v/>
      </c>
      <c r="D992" s="12" t="str">
        <f>IF(COUNTIF($D$2:D991,$D$1)&lt;COUNTIF(TaskList2[RESPONSABLE],$D$1)+COUNTIF(TaskList3[RESPONSABLE],$D$1)+COUNTIF(TaskList1[RESPONSABLE],$D$1),$D$1,"")</f>
        <v/>
      </c>
      <c r="E992" s="13" t="str">
        <f t="array" ref="E992">IF(TaskList15[[#This Row],[RESPONSABLE]]="","",IFERROR(INDEX(TaskList1[DATE LIMITE],SMALL(IF(TaskList1[RESPONSABLE]=$D$1,ROW(TaskList1[RESPONSABLE])-1),COUNTIF($D$3:D992,TaskList15[[#This Row],[RESPONSABLE]]))),IFERROR(INDEX(TaskList2[DATE LIMITE],SMALL(IF(TaskList2[RESPONSABLE]=$D$1,ROW(TaskList2[RESPONSABLE])-1),COUNTIF($D$3:D992,TaskList15[[#This Row],[RESPONSABLE]])-COUNTIF(TaskList1[RESPONSABLE],$D$1))),INDEX(TaskList3[DATE LIMITE],SMALL(IF(TaskList3[RESPONSABLE]=$D$1,ROW(TaskList3[RESPONSABLE])-1),COUNTIF($D$3:D992,TaskList15[[#This Row],[RESPONSABLE]])-COUNTIF(TaskList2[RESPONSABLE],$D$1)-COUNTIF(TaskList1[RESPONSABLE],$D$1))))))</f>
        <v/>
      </c>
      <c r="F992" s="10" t="str">
        <f t="array" ref="F992">IF(TaskList15[[#This Row],[RESPONSABLE]]="","",IFERROR(INDEX(TaskList1[STATUT],SMALL(IF(TaskList1[RESPONSABLE]=$D$1,ROW(TaskList1[RESPONSABLE])-1),COUNTIF($D$3:D992,TaskList15[[#This Row],[RESPONSABLE]]))),IFERROR(INDEX(TaskList2[STATUT],SMALL(IF(TaskList2[RESPONSABLE]=$D$1,ROW(TaskList2[RESPONSABLE])-1),COUNTIF($D$3:D992,TaskList15[[#This Row],[RESPONSABLE]])-COUNTIF(TaskList1[RESPONSABLE],$D$1))),INDEX(TaskList3[STATUT],SMALL(IF(TaskList3[RESPONSABLE]=$D$1,ROW(TaskList3[RESPONSABLE])-1),COUNTIF($D$3:D992,TaskList15[[#This Row],[RESPONSABLE]])-COUNTIF(TaskList2[RESPONSABLE],$D$1)-COUNTIF(TaskList1[RESPONSABLE],$D$1))))))</f>
        <v/>
      </c>
    </row>
    <row r="993" spans="1:6" x14ac:dyDescent="0.3">
      <c r="A993" s="10" t="str">
        <f t="array" ref="A993">IF(TaskList15[[#This Row],[RESPONSABLE]]="","",IFERROR(INDEX(TaskList1[THÈME],SMALL(IF(TaskList1[RESPONSABLE]=$D$1,ROW(TaskList1[RESPONSABLE])-1),COUNTIF($D$3:D993,TaskList15[[#This Row],[RESPONSABLE]]))),IFERROR(INDEX(TaskList2[THÈME],SMALL(IF(TaskList2[RESPONSABLE]=$D$1,ROW(TaskList2[RESPONSABLE])-1),COUNTIF($D$3:D993,TaskList15[[#This Row],[RESPONSABLE]])-COUNTIF(TaskList1[RESPONSABLE],$D$1))),INDEX(TaskList3[THÈME],SMALL(IF(TaskList3[RESPONSABLE]=$D$1,ROW(TaskList3[RESPONSABLE])-1),COUNTIF($D$3:D993,TaskList15[[#This Row],[RESPONSABLE]])-COUNTIF(TaskList2[RESPONSABLE],$D$1)-COUNTIF(TaskList1[RESPONSABLE],$D$1))))))</f>
        <v/>
      </c>
      <c r="B993" s="10" t="str">
        <f t="array" ref="B993">IF(TaskList15[[#This Row],[RESPONSABLE]]="","",IFERROR(INDEX(TaskList1[AXE],SMALL(IF(TaskList1[RESPONSABLE]=$D$1,ROW(TaskList1[RESPONSABLE])-1),COUNTIF($D$3:D993,TaskList15[[#This Row],[RESPONSABLE]]))),IFERROR(INDEX(TaskList2[AXE],SMALL(IF(TaskList2[RESPONSABLE]=$D$1,ROW(TaskList2[RESPONSABLE])-1),COUNTIF($D$3:D993,TaskList15[[#This Row],[RESPONSABLE]])-COUNTIF(TaskList1[RESPONSABLE],$D$1))),INDEX(TaskList3[AXE],SMALL(IF(TaskList3[RESPONSABLE]=$D$1,ROW(TaskList3[RESPONSABLE])-1),COUNTIF($D$3:D993,TaskList15[[#This Row],[RESPONSABLE]])-COUNTIF(TaskList2[RESPONSABLE],$D$1)-COUNTIF(TaskList1[RESPONSABLE],$D$1))))))</f>
        <v/>
      </c>
      <c r="D993" s="12" t="str">
        <f>IF(COUNTIF($D$2:D992,$D$1)&lt;COUNTIF(TaskList2[RESPONSABLE],$D$1)+COUNTIF(TaskList3[RESPONSABLE],$D$1)+COUNTIF(TaskList1[RESPONSABLE],$D$1),$D$1,"")</f>
        <v/>
      </c>
      <c r="E993" s="13" t="str">
        <f t="array" ref="E993">IF(TaskList15[[#This Row],[RESPONSABLE]]="","",IFERROR(INDEX(TaskList1[DATE LIMITE],SMALL(IF(TaskList1[RESPONSABLE]=$D$1,ROW(TaskList1[RESPONSABLE])-1),COUNTIF($D$3:D993,TaskList15[[#This Row],[RESPONSABLE]]))),IFERROR(INDEX(TaskList2[DATE LIMITE],SMALL(IF(TaskList2[RESPONSABLE]=$D$1,ROW(TaskList2[RESPONSABLE])-1),COUNTIF($D$3:D993,TaskList15[[#This Row],[RESPONSABLE]])-COUNTIF(TaskList1[RESPONSABLE],$D$1))),INDEX(TaskList3[DATE LIMITE],SMALL(IF(TaskList3[RESPONSABLE]=$D$1,ROW(TaskList3[RESPONSABLE])-1),COUNTIF($D$3:D993,TaskList15[[#This Row],[RESPONSABLE]])-COUNTIF(TaskList2[RESPONSABLE],$D$1)-COUNTIF(TaskList1[RESPONSABLE],$D$1))))))</f>
        <v/>
      </c>
      <c r="F993" s="10" t="str">
        <f t="array" ref="F993">IF(TaskList15[[#This Row],[RESPONSABLE]]="","",IFERROR(INDEX(TaskList1[STATUT],SMALL(IF(TaskList1[RESPONSABLE]=$D$1,ROW(TaskList1[RESPONSABLE])-1),COUNTIF($D$3:D993,TaskList15[[#This Row],[RESPONSABLE]]))),IFERROR(INDEX(TaskList2[STATUT],SMALL(IF(TaskList2[RESPONSABLE]=$D$1,ROW(TaskList2[RESPONSABLE])-1),COUNTIF($D$3:D993,TaskList15[[#This Row],[RESPONSABLE]])-COUNTIF(TaskList1[RESPONSABLE],$D$1))),INDEX(TaskList3[STATUT],SMALL(IF(TaskList3[RESPONSABLE]=$D$1,ROW(TaskList3[RESPONSABLE])-1),COUNTIF($D$3:D993,TaskList15[[#This Row],[RESPONSABLE]])-COUNTIF(TaskList2[RESPONSABLE],$D$1)-COUNTIF(TaskList1[RESPONSABLE],$D$1))))))</f>
        <v/>
      </c>
    </row>
    <row r="994" spans="1:6" x14ac:dyDescent="0.3">
      <c r="A994" s="10" t="str">
        <f t="array" ref="A994">IF(TaskList15[[#This Row],[RESPONSABLE]]="","",IFERROR(INDEX(TaskList1[THÈME],SMALL(IF(TaskList1[RESPONSABLE]=$D$1,ROW(TaskList1[RESPONSABLE])-1),COUNTIF($D$3:D994,TaskList15[[#This Row],[RESPONSABLE]]))),IFERROR(INDEX(TaskList2[THÈME],SMALL(IF(TaskList2[RESPONSABLE]=$D$1,ROW(TaskList2[RESPONSABLE])-1),COUNTIF($D$3:D994,TaskList15[[#This Row],[RESPONSABLE]])-COUNTIF(TaskList1[RESPONSABLE],$D$1))),INDEX(TaskList3[THÈME],SMALL(IF(TaskList3[RESPONSABLE]=$D$1,ROW(TaskList3[RESPONSABLE])-1),COUNTIF($D$3:D994,TaskList15[[#This Row],[RESPONSABLE]])-COUNTIF(TaskList2[RESPONSABLE],$D$1)-COUNTIF(TaskList1[RESPONSABLE],$D$1))))))</f>
        <v/>
      </c>
      <c r="B994" s="10" t="str">
        <f t="array" ref="B994">IF(TaskList15[[#This Row],[RESPONSABLE]]="","",IFERROR(INDEX(TaskList1[AXE],SMALL(IF(TaskList1[RESPONSABLE]=$D$1,ROW(TaskList1[RESPONSABLE])-1),COUNTIF($D$3:D994,TaskList15[[#This Row],[RESPONSABLE]]))),IFERROR(INDEX(TaskList2[AXE],SMALL(IF(TaskList2[RESPONSABLE]=$D$1,ROW(TaskList2[RESPONSABLE])-1),COUNTIF($D$3:D994,TaskList15[[#This Row],[RESPONSABLE]])-COUNTIF(TaskList1[RESPONSABLE],$D$1))),INDEX(TaskList3[AXE],SMALL(IF(TaskList3[RESPONSABLE]=$D$1,ROW(TaskList3[RESPONSABLE])-1),COUNTIF($D$3:D994,TaskList15[[#This Row],[RESPONSABLE]])-COUNTIF(TaskList2[RESPONSABLE],$D$1)-COUNTIF(TaskList1[RESPONSABLE],$D$1))))))</f>
        <v/>
      </c>
      <c r="D994" s="12" t="str">
        <f>IF(COUNTIF($D$2:D993,$D$1)&lt;COUNTIF(TaskList2[RESPONSABLE],$D$1)+COUNTIF(TaskList3[RESPONSABLE],$D$1)+COUNTIF(TaskList1[RESPONSABLE],$D$1),$D$1,"")</f>
        <v/>
      </c>
      <c r="E994" s="13" t="str">
        <f t="array" ref="E994">IF(TaskList15[[#This Row],[RESPONSABLE]]="","",IFERROR(INDEX(TaskList1[DATE LIMITE],SMALL(IF(TaskList1[RESPONSABLE]=$D$1,ROW(TaskList1[RESPONSABLE])-1),COUNTIF($D$3:D994,TaskList15[[#This Row],[RESPONSABLE]]))),IFERROR(INDEX(TaskList2[DATE LIMITE],SMALL(IF(TaskList2[RESPONSABLE]=$D$1,ROW(TaskList2[RESPONSABLE])-1),COUNTIF($D$3:D994,TaskList15[[#This Row],[RESPONSABLE]])-COUNTIF(TaskList1[RESPONSABLE],$D$1))),INDEX(TaskList3[DATE LIMITE],SMALL(IF(TaskList3[RESPONSABLE]=$D$1,ROW(TaskList3[RESPONSABLE])-1),COUNTIF($D$3:D994,TaskList15[[#This Row],[RESPONSABLE]])-COUNTIF(TaskList2[RESPONSABLE],$D$1)-COUNTIF(TaskList1[RESPONSABLE],$D$1))))))</f>
        <v/>
      </c>
      <c r="F994" s="10" t="str">
        <f t="array" ref="F994">IF(TaskList15[[#This Row],[RESPONSABLE]]="","",IFERROR(INDEX(TaskList1[STATUT],SMALL(IF(TaskList1[RESPONSABLE]=$D$1,ROW(TaskList1[RESPONSABLE])-1),COUNTIF($D$3:D994,TaskList15[[#This Row],[RESPONSABLE]]))),IFERROR(INDEX(TaskList2[STATUT],SMALL(IF(TaskList2[RESPONSABLE]=$D$1,ROW(TaskList2[RESPONSABLE])-1),COUNTIF($D$3:D994,TaskList15[[#This Row],[RESPONSABLE]])-COUNTIF(TaskList1[RESPONSABLE],$D$1))),INDEX(TaskList3[STATUT],SMALL(IF(TaskList3[RESPONSABLE]=$D$1,ROW(TaskList3[RESPONSABLE])-1),COUNTIF($D$3:D994,TaskList15[[#This Row],[RESPONSABLE]])-COUNTIF(TaskList2[RESPONSABLE],$D$1)-COUNTIF(TaskList1[RESPONSABLE],$D$1))))))</f>
        <v/>
      </c>
    </row>
    <row r="995" spans="1:6" x14ac:dyDescent="0.3">
      <c r="A995" s="10" t="str">
        <f t="array" ref="A995">IF(TaskList15[[#This Row],[RESPONSABLE]]="","",IFERROR(INDEX(TaskList1[THÈME],SMALL(IF(TaskList1[RESPONSABLE]=$D$1,ROW(TaskList1[RESPONSABLE])-1),COUNTIF($D$3:D995,TaskList15[[#This Row],[RESPONSABLE]]))),IFERROR(INDEX(TaskList2[THÈME],SMALL(IF(TaskList2[RESPONSABLE]=$D$1,ROW(TaskList2[RESPONSABLE])-1),COUNTIF($D$3:D995,TaskList15[[#This Row],[RESPONSABLE]])-COUNTIF(TaskList1[RESPONSABLE],$D$1))),INDEX(TaskList3[THÈME],SMALL(IF(TaskList3[RESPONSABLE]=$D$1,ROW(TaskList3[RESPONSABLE])-1),COUNTIF($D$3:D995,TaskList15[[#This Row],[RESPONSABLE]])-COUNTIF(TaskList2[RESPONSABLE],$D$1)-COUNTIF(TaskList1[RESPONSABLE],$D$1))))))</f>
        <v/>
      </c>
      <c r="B995" s="10" t="str">
        <f t="array" ref="B995">IF(TaskList15[[#This Row],[RESPONSABLE]]="","",IFERROR(INDEX(TaskList1[AXE],SMALL(IF(TaskList1[RESPONSABLE]=$D$1,ROW(TaskList1[RESPONSABLE])-1),COUNTIF($D$3:D995,TaskList15[[#This Row],[RESPONSABLE]]))),IFERROR(INDEX(TaskList2[AXE],SMALL(IF(TaskList2[RESPONSABLE]=$D$1,ROW(TaskList2[RESPONSABLE])-1),COUNTIF($D$3:D995,TaskList15[[#This Row],[RESPONSABLE]])-COUNTIF(TaskList1[RESPONSABLE],$D$1))),INDEX(TaskList3[AXE],SMALL(IF(TaskList3[RESPONSABLE]=$D$1,ROW(TaskList3[RESPONSABLE])-1),COUNTIF($D$3:D995,TaskList15[[#This Row],[RESPONSABLE]])-COUNTIF(TaskList2[RESPONSABLE],$D$1)-COUNTIF(TaskList1[RESPONSABLE],$D$1))))))</f>
        <v/>
      </c>
      <c r="D995" s="12" t="str">
        <f>IF(COUNTIF($D$2:D994,$D$1)&lt;COUNTIF(TaskList2[RESPONSABLE],$D$1)+COUNTIF(TaskList3[RESPONSABLE],$D$1)+COUNTIF(TaskList1[RESPONSABLE],$D$1),$D$1,"")</f>
        <v/>
      </c>
      <c r="E995" s="13" t="str">
        <f t="array" ref="E995">IF(TaskList15[[#This Row],[RESPONSABLE]]="","",IFERROR(INDEX(TaskList1[DATE LIMITE],SMALL(IF(TaskList1[RESPONSABLE]=$D$1,ROW(TaskList1[RESPONSABLE])-1),COUNTIF($D$3:D995,TaskList15[[#This Row],[RESPONSABLE]]))),IFERROR(INDEX(TaskList2[DATE LIMITE],SMALL(IF(TaskList2[RESPONSABLE]=$D$1,ROW(TaskList2[RESPONSABLE])-1),COUNTIF($D$3:D995,TaskList15[[#This Row],[RESPONSABLE]])-COUNTIF(TaskList1[RESPONSABLE],$D$1))),INDEX(TaskList3[DATE LIMITE],SMALL(IF(TaskList3[RESPONSABLE]=$D$1,ROW(TaskList3[RESPONSABLE])-1),COUNTIF($D$3:D995,TaskList15[[#This Row],[RESPONSABLE]])-COUNTIF(TaskList2[RESPONSABLE],$D$1)-COUNTIF(TaskList1[RESPONSABLE],$D$1))))))</f>
        <v/>
      </c>
      <c r="F995" s="10" t="str">
        <f t="array" ref="F995">IF(TaskList15[[#This Row],[RESPONSABLE]]="","",IFERROR(INDEX(TaskList1[STATUT],SMALL(IF(TaskList1[RESPONSABLE]=$D$1,ROW(TaskList1[RESPONSABLE])-1),COUNTIF($D$3:D995,TaskList15[[#This Row],[RESPONSABLE]]))),IFERROR(INDEX(TaskList2[STATUT],SMALL(IF(TaskList2[RESPONSABLE]=$D$1,ROW(TaskList2[RESPONSABLE])-1),COUNTIF($D$3:D995,TaskList15[[#This Row],[RESPONSABLE]])-COUNTIF(TaskList1[RESPONSABLE],$D$1))),INDEX(TaskList3[STATUT],SMALL(IF(TaskList3[RESPONSABLE]=$D$1,ROW(TaskList3[RESPONSABLE])-1),COUNTIF($D$3:D995,TaskList15[[#This Row],[RESPONSABLE]])-COUNTIF(TaskList2[RESPONSABLE],$D$1)-COUNTIF(TaskList1[RESPONSABLE],$D$1))))))</f>
        <v/>
      </c>
    </row>
    <row r="996" spans="1:6" x14ac:dyDescent="0.3">
      <c r="A996" s="10" t="str">
        <f t="array" ref="A996">IF(TaskList15[[#This Row],[RESPONSABLE]]="","",IFERROR(INDEX(TaskList1[THÈME],SMALL(IF(TaskList1[RESPONSABLE]=$D$1,ROW(TaskList1[RESPONSABLE])-1),COUNTIF($D$3:D996,TaskList15[[#This Row],[RESPONSABLE]]))),IFERROR(INDEX(TaskList2[THÈME],SMALL(IF(TaskList2[RESPONSABLE]=$D$1,ROW(TaskList2[RESPONSABLE])-1),COUNTIF($D$3:D996,TaskList15[[#This Row],[RESPONSABLE]])-COUNTIF(TaskList1[RESPONSABLE],$D$1))),INDEX(TaskList3[THÈME],SMALL(IF(TaskList3[RESPONSABLE]=$D$1,ROW(TaskList3[RESPONSABLE])-1),COUNTIF($D$3:D996,TaskList15[[#This Row],[RESPONSABLE]])-COUNTIF(TaskList2[RESPONSABLE],$D$1)-COUNTIF(TaskList1[RESPONSABLE],$D$1))))))</f>
        <v/>
      </c>
      <c r="B996" s="10" t="str">
        <f t="array" ref="B996">IF(TaskList15[[#This Row],[RESPONSABLE]]="","",IFERROR(INDEX(TaskList1[AXE],SMALL(IF(TaskList1[RESPONSABLE]=$D$1,ROW(TaskList1[RESPONSABLE])-1),COUNTIF($D$3:D996,TaskList15[[#This Row],[RESPONSABLE]]))),IFERROR(INDEX(TaskList2[AXE],SMALL(IF(TaskList2[RESPONSABLE]=$D$1,ROW(TaskList2[RESPONSABLE])-1),COUNTIF($D$3:D996,TaskList15[[#This Row],[RESPONSABLE]])-COUNTIF(TaskList1[RESPONSABLE],$D$1))),INDEX(TaskList3[AXE],SMALL(IF(TaskList3[RESPONSABLE]=$D$1,ROW(TaskList3[RESPONSABLE])-1),COUNTIF($D$3:D996,TaskList15[[#This Row],[RESPONSABLE]])-COUNTIF(TaskList2[RESPONSABLE],$D$1)-COUNTIF(TaskList1[RESPONSABLE],$D$1))))))</f>
        <v/>
      </c>
      <c r="D996" s="12" t="str">
        <f>IF(COUNTIF($D$2:D995,$D$1)&lt;COUNTIF(TaskList2[RESPONSABLE],$D$1)+COUNTIF(TaskList3[RESPONSABLE],$D$1)+COUNTIF(TaskList1[RESPONSABLE],$D$1),$D$1,"")</f>
        <v/>
      </c>
      <c r="E996" s="13" t="str">
        <f t="array" ref="E996">IF(TaskList15[[#This Row],[RESPONSABLE]]="","",IFERROR(INDEX(TaskList1[DATE LIMITE],SMALL(IF(TaskList1[RESPONSABLE]=$D$1,ROW(TaskList1[RESPONSABLE])-1),COUNTIF($D$3:D996,TaskList15[[#This Row],[RESPONSABLE]]))),IFERROR(INDEX(TaskList2[DATE LIMITE],SMALL(IF(TaskList2[RESPONSABLE]=$D$1,ROW(TaskList2[RESPONSABLE])-1),COUNTIF($D$3:D996,TaskList15[[#This Row],[RESPONSABLE]])-COUNTIF(TaskList1[RESPONSABLE],$D$1))),INDEX(TaskList3[DATE LIMITE],SMALL(IF(TaskList3[RESPONSABLE]=$D$1,ROW(TaskList3[RESPONSABLE])-1),COUNTIF($D$3:D996,TaskList15[[#This Row],[RESPONSABLE]])-COUNTIF(TaskList2[RESPONSABLE],$D$1)-COUNTIF(TaskList1[RESPONSABLE],$D$1))))))</f>
        <v/>
      </c>
      <c r="F996" s="10" t="str">
        <f t="array" ref="F996">IF(TaskList15[[#This Row],[RESPONSABLE]]="","",IFERROR(INDEX(TaskList1[STATUT],SMALL(IF(TaskList1[RESPONSABLE]=$D$1,ROW(TaskList1[RESPONSABLE])-1),COUNTIF($D$3:D996,TaskList15[[#This Row],[RESPONSABLE]]))),IFERROR(INDEX(TaskList2[STATUT],SMALL(IF(TaskList2[RESPONSABLE]=$D$1,ROW(TaskList2[RESPONSABLE])-1),COUNTIF($D$3:D996,TaskList15[[#This Row],[RESPONSABLE]])-COUNTIF(TaskList1[RESPONSABLE],$D$1))),INDEX(TaskList3[STATUT],SMALL(IF(TaskList3[RESPONSABLE]=$D$1,ROW(TaskList3[RESPONSABLE])-1),COUNTIF($D$3:D996,TaskList15[[#This Row],[RESPONSABLE]])-COUNTIF(TaskList2[RESPONSABLE],$D$1)-COUNTIF(TaskList1[RESPONSABLE],$D$1))))))</f>
        <v/>
      </c>
    </row>
    <row r="997" spans="1:6" x14ac:dyDescent="0.3">
      <c r="A997" s="10" t="str">
        <f t="array" ref="A997">IF(TaskList15[[#This Row],[RESPONSABLE]]="","",IFERROR(INDEX(TaskList1[THÈME],SMALL(IF(TaskList1[RESPONSABLE]=$D$1,ROW(TaskList1[RESPONSABLE])-1),COUNTIF($D$3:D997,TaskList15[[#This Row],[RESPONSABLE]]))),IFERROR(INDEX(TaskList2[THÈME],SMALL(IF(TaskList2[RESPONSABLE]=$D$1,ROW(TaskList2[RESPONSABLE])-1),COUNTIF($D$3:D997,TaskList15[[#This Row],[RESPONSABLE]])-COUNTIF(TaskList1[RESPONSABLE],$D$1))),INDEX(TaskList3[THÈME],SMALL(IF(TaskList3[RESPONSABLE]=$D$1,ROW(TaskList3[RESPONSABLE])-1),COUNTIF($D$3:D997,TaskList15[[#This Row],[RESPONSABLE]])-COUNTIF(TaskList2[RESPONSABLE],$D$1)-COUNTIF(TaskList1[RESPONSABLE],$D$1))))))</f>
        <v/>
      </c>
      <c r="B997" s="10" t="str">
        <f t="array" ref="B997">IF(TaskList15[[#This Row],[RESPONSABLE]]="","",IFERROR(INDEX(TaskList1[AXE],SMALL(IF(TaskList1[RESPONSABLE]=$D$1,ROW(TaskList1[RESPONSABLE])-1),COUNTIF($D$3:D997,TaskList15[[#This Row],[RESPONSABLE]]))),IFERROR(INDEX(TaskList2[AXE],SMALL(IF(TaskList2[RESPONSABLE]=$D$1,ROW(TaskList2[RESPONSABLE])-1),COUNTIF($D$3:D997,TaskList15[[#This Row],[RESPONSABLE]])-COUNTIF(TaskList1[RESPONSABLE],$D$1))),INDEX(TaskList3[AXE],SMALL(IF(TaskList3[RESPONSABLE]=$D$1,ROW(TaskList3[RESPONSABLE])-1),COUNTIF($D$3:D997,TaskList15[[#This Row],[RESPONSABLE]])-COUNTIF(TaskList2[RESPONSABLE],$D$1)-COUNTIF(TaskList1[RESPONSABLE],$D$1))))))</f>
        <v/>
      </c>
      <c r="D997" s="12" t="str">
        <f>IF(COUNTIF($D$2:D996,$D$1)&lt;COUNTIF(TaskList2[RESPONSABLE],$D$1)+COUNTIF(TaskList3[RESPONSABLE],$D$1)+COUNTIF(TaskList1[RESPONSABLE],$D$1),$D$1,"")</f>
        <v/>
      </c>
      <c r="E997" s="13" t="str">
        <f t="array" ref="E997">IF(TaskList15[[#This Row],[RESPONSABLE]]="","",IFERROR(INDEX(TaskList1[DATE LIMITE],SMALL(IF(TaskList1[RESPONSABLE]=$D$1,ROW(TaskList1[RESPONSABLE])-1),COUNTIF($D$3:D997,TaskList15[[#This Row],[RESPONSABLE]]))),IFERROR(INDEX(TaskList2[DATE LIMITE],SMALL(IF(TaskList2[RESPONSABLE]=$D$1,ROW(TaskList2[RESPONSABLE])-1),COUNTIF($D$3:D997,TaskList15[[#This Row],[RESPONSABLE]])-COUNTIF(TaskList1[RESPONSABLE],$D$1))),INDEX(TaskList3[DATE LIMITE],SMALL(IF(TaskList3[RESPONSABLE]=$D$1,ROW(TaskList3[RESPONSABLE])-1),COUNTIF($D$3:D997,TaskList15[[#This Row],[RESPONSABLE]])-COUNTIF(TaskList2[RESPONSABLE],$D$1)-COUNTIF(TaskList1[RESPONSABLE],$D$1))))))</f>
        <v/>
      </c>
      <c r="F997" s="10" t="str">
        <f t="array" ref="F997">IF(TaskList15[[#This Row],[RESPONSABLE]]="","",IFERROR(INDEX(TaskList1[STATUT],SMALL(IF(TaskList1[RESPONSABLE]=$D$1,ROW(TaskList1[RESPONSABLE])-1),COUNTIF($D$3:D997,TaskList15[[#This Row],[RESPONSABLE]]))),IFERROR(INDEX(TaskList2[STATUT],SMALL(IF(TaskList2[RESPONSABLE]=$D$1,ROW(TaskList2[RESPONSABLE])-1),COUNTIF($D$3:D997,TaskList15[[#This Row],[RESPONSABLE]])-COUNTIF(TaskList1[RESPONSABLE],$D$1))),INDEX(TaskList3[STATUT],SMALL(IF(TaskList3[RESPONSABLE]=$D$1,ROW(TaskList3[RESPONSABLE])-1),COUNTIF($D$3:D997,TaskList15[[#This Row],[RESPONSABLE]])-COUNTIF(TaskList2[RESPONSABLE],$D$1)-COUNTIF(TaskList1[RESPONSABLE],$D$1))))))</f>
        <v/>
      </c>
    </row>
    <row r="998" spans="1:6" x14ac:dyDescent="0.3">
      <c r="A998" s="10" t="str">
        <f t="array" ref="A998">IF(TaskList15[[#This Row],[RESPONSABLE]]="","",IFERROR(INDEX(TaskList1[THÈME],SMALL(IF(TaskList1[RESPONSABLE]=$D$1,ROW(TaskList1[RESPONSABLE])-1),COUNTIF($D$3:D998,TaskList15[[#This Row],[RESPONSABLE]]))),IFERROR(INDEX(TaskList2[THÈME],SMALL(IF(TaskList2[RESPONSABLE]=$D$1,ROW(TaskList2[RESPONSABLE])-1),COUNTIF($D$3:D998,TaskList15[[#This Row],[RESPONSABLE]])-COUNTIF(TaskList1[RESPONSABLE],$D$1))),INDEX(TaskList3[THÈME],SMALL(IF(TaskList3[RESPONSABLE]=$D$1,ROW(TaskList3[RESPONSABLE])-1),COUNTIF($D$3:D998,TaskList15[[#This Row],[RESPONSABLE]])-COUNTIF(TaskList2[RESPONSABLE],$D$1)-COUNTIF(TaskList1[RESPONSABLE],$D$1))))))</f>
        <v/>
      </c>
      <c r="B998" s="10" t="str">
        <f t="array" ref="B998">IF(TaskList15[[#This Row],[RESPONSABLE]]="","",IFERROR(INDEX(TaskList1[AXE],SMALL(IF(TaskList1[RESPONSABLE]=$D$1,ROW(TaskList1[RESPONSABLE])-1),COUNTIF($D$3:D998,TaskList15[[#This Row],[RESPONSABLE]]))),IFERROR(INDEX(TaskList2[AXE],SMALL(IF(TaskList2[RESPONSABLE]=$D$1,ROW(TaskList2[RESPONSABLE])-1),COUNTIF($D$3:D998,TaskList15[[#This Row],[RESPONSABLE]])-COUNTIF(TaskList1[RESPONSABLE],$D$1))),INDEX(TaskList3[AXE],SMALL(IF(TaskList3[RESPONSABLE]=$D$1,ROW(TaskList3[RESPONSABLE])-1),COUNTIF($D$3:D998,TaskList15[[#This Row],[RESPONSABLE]])-COUNTIF(TaskList2[RESPONSABLE],$D$1)-COUNTIF(TaskList1[RESPONSABLE],$D$1))))))</f>
        <v/>
      </c>
      <c r="D998" s="12" t="str">
        <f>IF(COUNTIF($D$2:D997,$D$1)&lt;COUNTIF(TaskList2[RESPONSABLE],$D$1)+COUNTIF(TaskList3[RESPONSABLE],$D$1)+COUNTIF(TaskList1[RESPONSABLE],$D$1),$D$1,"")</f>
        <v/>
      </c>
      <c r="E998" s="13" t="str">
        <f t="array" ref="E998">IF(TaskList15[[#This Row],[RESPONSABLE]]="","",IFERROR(INDEX(TaskList1[DATE LIMITE],SMALL(IF(TaskList1[RESPONSABLE]=$D$1,ROW(TaskList1[RESPONSABLE])-1),COUNTIF($D$3:D998,TaskList15[[#This Row],[RESPONSABLE]]))),IFERROR(INDEX(TaskList2[DATE LIMITE],SMALL(IF(TaskList2[RESPONSABLE]=$D$1,ROW(TaskList2[RESPONSABLE])-1),COUNTIF($D$3:D998,TaskList15[[#This Row],[RESPONSABLE]])-COUNTIF(TaskList1[RESPONSABLE],$D$1))),INDEX(TaskList3[DATE LIMITE],SMALL(IF(TaskList3[RESPONSABLE]=$D$1,ROW(TaskList3[RESPONSABLE])-1),COUNTIF($D$3:D998,TaskList15[[#This Row],[RESPONSABLE]])-COUNTIF(TaskList2[RESPONSABLE],$D$1)-COUNTIF(TaskList1[RESPONSABLE],$D$1))))))</f>
        <v/>
      </c>
      <c r="F998" s="10" t="str">
        <f t="array" ref="F998">IF(TaskList15[[#This Row],[RESPONSABLE]]="","",IFERROR(INDEX(TaskList1[STATUT],SMALL(IF(TaskList1[RESPONSABLE]=$D$1,ROW(TaskList1[RESPONSABLE])-1),COUNTIF($D$3:D998,TaskList15[[#This Row],[RESPONSABLE]]))),IFERROR(INDEX(TaskList2[STATUT],SMALL(IF(TaskList2[RESPONSABLE]=$D$1,ROW(TaskList2[RESPONSABLE])-1),COUNTIF($D$3:D998,TaskList15[[#This Row],[RESPONSABLE]])-COUNTIF(TaskList1[RESPONSABLE],$D$1))),INDEX(TaskList3[STATUT],SMALL(IF(TaskList3[RESPONSABLE]=$D$1,ROW(TaskList3[RESPONSABLE])-1),COUNTIF($D$3:D998,TaskList15[[#This Row],[RESPONSABLE]])-COUNTIF(TaskList2[RESPONSABLE],$D$1)-COUNTIF(TaskList1[RESPONSABLE],$D$1))))))</f>
        <v/>
      </c>
    </row>
    <row r="999" spans="1:6" x14ac:dyDescent="0.3">
      <c r="A999" s="10" t="str">
        <f t="array" ref="A999">IF(TaskList15[[#This Row],[RESPONSABLE]]="","",IFERROR(INDEX(TaskList1[THÈME],SMALL(IF(TaskList1[RESPONSABLE]=$D$1,ROW(TaskList1[RESPONSABLE])-1),COUNTIF($D$3:D999,TaskList15[[#This Row],[RESPONSABLE]]))),IFERROR(INDEX(TaskList2[THÈME],SMALL(IF(TaskList2[RESPONSABLE]=$D$1,ROW(TaskList2[RESPONSABLE])-1),COUNTIF($D$3:D999,TaskList15[[#This Row],[RESPONSABLE]])-COUNTIF(TaskList1[RESPONSABLE],$D$1))),INDEX(TaskList3[THÈME],SMALL(IF(TaskList3[RESPONSABLE]=$D$1,ROW(TaskList3[RESPONSABLE])-1),COUNTIF($D$3:D999,TaskList15[[#This Row],[RESPONSABLE]])-COUNTIF(TaskList2[RESPONSABLE],$D$1)-COUNTIF(TaskList1[RESPONSABLE],$D$1))))))</f>
        <v/>
      </c>
      <c r="B999" s="10" t="str">
        <f t="array" ref="B999">IF(TaskList15[[#This Row],[RESPONSABLE]]="","",IFERROR(INDEX(TaskList1[AXE],SMALL(IF(TaskList1[RESPONSABLE]=$D$1,ROW(TaskList1[RESPONSABLE])-1),COUNTIF($D$3:D999,TaskList15[[#This Row],[RESPONSABLE]]))),IFERROR(INDEX(TaskList2[AXE],SMALL(IF(TaskList2[RESPONSABLE]=$D$1,ROW(TaskList2[RESPONSABLE])-1),COUNTIF($D$3:D999,TaskList15[[#This Row],[RESPONSABLE]])-COUNTIF(TaskList1[RESPONSABLE],$D$1))),INDEX(TaskList3[AXE],SMALL(IF(TaskList3[RESPONSABLE]=$D$1,ROW(TaskList3[RESPONSABLE])-1),COUNTIF($D$3:D999,TaskList15[[#This Row],[RESPONSABLE]])-COUNTIF(TaskList2[RESPONSABLE],$D$1)-COUNTIF(TaskList1[RESPONSABLE],$D$1))))))</f>
        <v/>
      </c>
      <c r="D999" s="12" t="str">
        <f>IF(COUNTIF($D$2:D998,$D$1)&lt;COUNTIF(TaskList2[RESPONSABLE],$D$1)+COUNTIF(TaskList3[RESPONSABLE],$D$1)+COUNTIF(TaskList1[RESPONSABLE],$D$1),$D$1,"")</f>
        <v/>
      </c>
      <c r="E999" s="13" t="str">
        <f t="array" ref="E999">IF(TaskList15[[#This Row],[RESPONSABLE]]="","",IFERROR(INDEX(TaskList1[DATE LIMITE],SMALL(IF(TaskList1[RESPONSABLE]=$D$1,ROW(TaskList1[RESPONSABLE])-1),COUNTIF($D$3:D999,TaskList15[[#This Row],[RESPONSABLE]]))),IFERROR(INDEX(TaskList2[DATE LIMITE],SMALL(IF(TaskList2[RESPONSABLE]=$D$1,ROW(TaskList2[RESPONSABLE])-1),COUNTIF($D$3:D999,TaskList15[[#This Row],[RESPONSABLE]])-COUNTIF(TaskList1[RESPONSABLE],$D$1))),INDEX(TaskList3[DATE LIMITE],SMALL(IF(TaskList3[RESPONSABLE]=$D$1,ROW(TaskList3[RESPONSABLE])-1),COUNTIF($D$3:D999,TaskList15[[#This Row],[RESPONSABLE]])-COUNTIF(TaskList2[RESPONSABLE],$D$1)-COUNTIF(TaskList1[RESPONSABLE],$D$1))))))</f>
        <v/>
      </c>
      <c r="F999" s="10" t="str">
        <f t="array" ref="F999">IF(TaskList15[[#This Row],[RESPONSABLE]]="","",IFERROR(INDEX(TaskList1[STATUT],SMALL(IF(TaskList1[RESPONSABLE]=$D$1,ROW(TaskList1[RESPONSABLE])-1),COUNTIF($D$3:D999,TaskList15[[#This Row],[RESPONSABLE]]))),IFERROR(INDEX(TaskList2[STATUT],SMALL(IF(TaskList2[RESPONSABLE]=$D$1,ROW(TaskList2[RESPONSABLE])-1),COUNTIF($D$3:D999,TaskList15[[#This Row],[RESPONSABLE]])-COUNTIF(TaskList1[RESPONSABLE],$D$1))),INDEX(TaskList3[STATUT],SMALL(IF(TaskList3[RESPONSABLE]=$D$1,ROW(TaskList3[RESPONSABLE])-1),COUNTIF($D$3:D999,TaskList15[[#This Row],[RESPONSABLE]])-COUNTIF(TaskList2[RESPONSABLE],$D$1)-COUNTIF(TaskList1[RESPONSABLE],$D$1))))))</f>
        <v/>
      </c>
    </row>
    <row r="1000" spans="1:6" x14ac:dyDescent="0.3">
      <c r="A1000" s="10" t="str">
        <f t="array" ref="A1000">IF(TaskList15[[#This Row],[RESPONSABLE]]="","",IFERROR(INDEX(TaskList1[THÈME],SMALL(IF(TaskList1[RESPONSABLE]=$D$1,ROW(TaskList1[RESPONSABLE])-1),COUNTIF($D$3:D1000,TaskList15[[#This Row],[RESPONSABLE]]))),IFERROR(INDEX(TaskList2[THÈME],SMALL(IF(TaskList2[RESPONSABLE]=$D$1,ROW(TaskList2[RESPONSABLE])-1),COUNTIF($D$3:D1000,TaskList15[[#This Row],[RESPONSABLE]])-COUNTIF(TaskList1[RESPONSABLE],$D$1))),INDEX(TaskList3[THÈME],SMALL(IF(TaskList3[RESPONSABLE]=$D$1,ROW(TaskList3[RESPONSABLE])-1),COUNTIF($D$3:D1000,TaskList15[[#This Row],[RESPONSABLE]])-COUNTIF(TaskList2[RESPONSABLE],$D$1)-COUNTIF(TaskList1[RESPONSABLE],$D$1))))))</f>
        <v/>
      </c>
      <c r="B1000" s="10" t="str">
        <f t="array" ref="B1000">IF(TaskList15[[#This Row],[RESPONSABLE]]="","",IFERROR(INDEX(TaskList1[AXE],SMALL(IF(TaskList1[RESPONSABLE]=$D$1,ROW(TaskList1[RESPONSABLE])-1),COUNTIF($D$3:D1000,TaskList15[[#This Row],[RESPONSABLE]]))),IFERROR(INDEX(TaskList2[AXE],SMALL(IF(TaskList2[RESPONSABLE]=$D$1,ROW(TaskList2[RESPONSABLE])-1),COUNTIF($D$3:D1000,TaskList15[[#This Row],[RESPONSABLE]])-COUNTIF(TaskList1[RESPONSABLE],$D$1))),INDEX(TaskList3[AXE],SMALL(IF(TaskList3[RESPONSABLE]=$D$1,ROW(TaskList3[RESPONSABLE])-1),COUNTIF($D$3:D1000,TaskList15[[#This Row],[RESPONSABLE]])-COUNTIF(TaskList2[RESPONSABLE],$D$1)-COUNTIF(TaskList1[RESPONSABLE],$D$1))))))</f>
        <v/>
      </c>
      <c r="D1000" s="12" t="str">
        <f>IF(COUNTIF($D$2:D999,$D$1)&lt;COUNTIF(TaskList2[RESPONSABLE],$D$1)+COUNTIF(TaskList3[RESPONSABLE],$D$1)+COUNTIF(TaskList1[RESPONSABLE],$D$1),$D$1,"")</f>
        <v/>
      </c>
      <c r="E1000" s="13" t="str">
        <f t="array" ref="E1000">IF(TaskList15[[#This Row],[RESPONSABLE]]="","",IFERROR(INDEX(TaskList1[DATE LIMITE],SMALL(IF(TaskList1[RESPONSABLE]=$D$1,ROW(TaskList1[RESPONSABLE])-1),COUNTIF($D$3:D1000,TaskList15[[#This Row],[RESPONSABLE]]))),IFERROR(INDEX(TaskList2[DATE LIMITE],SMALL(IF(TaskList2[RESPONSABLE]=$D$1,ROW(TaskList2[RESPONSABLE])-1),COUNTIF($D$3:D1000,TaskList15[[#This Row],[RESPONSABLE]])-COUNTIF(TaskList1[RESPONSABLE],$D$1))),INDEX(TaskList3[DATE LIMITE],SMALL(IF(TaskList3[RESPONSABLE]=$D$1,ROW(TaskList3[RESPONSABLE])-1),COUNTIF($D$3:D1000,TaskList15[[#This Row],[RESPONSABLE]])-COUNTIF(TaskList2[RESPONSABLE],$D$1)-COUNTIF(TaskList1[RESPONSABLE],$D$1))))))</f>
        <v/>
      </c>
      <c r="F1000" s="10" t="str">
        <f t="array" ref="F1000">IF(TaskList15[[#This Row],[RESPONSABLE]]="","",IFERROR(INDEX(TaskList1[STATUT],SMALL(IF(TaskList1[RESPONSABLE]=$D$1,ROW(TaskList1[RESPONSABLE])-1),COUNTIF($D$3:D1000,TaskList15[[#This Row],[RESPONSABLE]]))),IFERROR(INDEX(TaskList2[STATUT],SMALL(IF(TaskList2[RESPONSABLE]=$D$1,ROW(TaskList2[RESPONSABLE])-1),COUNTIF($D$3:D1000,TaskList15[[#This Row],[RESPONSABLE]])-COUNTIF(TaskList1[RESPONSABLE],$D$1))),INDEX(TaskList3[STATUT],SMALL(IF(TaskList3[RESPONSABLE]=$D$1,ROW(TaskList3[RESPONSABLE])-1),COUNTIF($D$3:D1000,TaskList15[[#This Row],[RESPONSABLE]])-COUNTIF(TaskList2[RESPONSABLE],$D$1)-COUNTIF(TaskList1[RESPONSABLE],$D$1))))))</f>
        <v/>
      </c>
    </row>
    <row r="1001" spans="1:6" x14ac:dyDescent="0.3">
      <c r="A1001" s="10" t="str">
        <f t="array" ref="A1001">IF(TaskList15[[#This Row],[RESPONSABLE]]="","",IFERROR(INDEX(TaskList1[THÈME],SMALL(IF(TaskList1[RESPONSABLE]=$D$1,ROW(TaskList1[RESPONSABLE])-1),COUNTIF($D$3:D1001,TaskList15[[#This Row],[RESPONSABLE]]))),IFERROR(INDEX(TaskList2[THÈME],SMALL(IF(TaskList2[RESPONSABLE]=$D$1,ROW(TaskList2[RESPONSABLE])-1),COUNTIF($D$3:D1001,TaskList15[[#This Row],[RESPONSABLE]])-COUNTIF(TaskList1[RESPONSABLE],$D$1))),INDEX(TaskList3[THÈME],SMALL(IF(TaskList3[RESPONSABLE]=$D$1,ROW(TaskList3[RESPONSABLE])-1),COUNTIF($D$3:D1001,TaskList15[[#This Row],[RESPONSABLE]])-COUNTIF(TaskList2[RESPONSABLE],$D$1)-COUNTIF(TaskList1[RESPONSABLE],$D$1))))))</f>
        <v/>
      </c>
      <c r="B1001" s="10" t="str">
        <f t="array" ref="B1001">IF(TaskList15[[#This Row],[RESPONSABLE]]="","",IFERROR(INDEX(TaskList1[AXE],SMALL(IF(TaskList1[RESPONSABLE]=$D$1,ROW(TaskList1[RESPONSABLE])-1),COUNTIF($D$3:D1001,TaskList15[[#This Row],[RESPONSABLE]]))),IFERROR(INDEX(TaskList2[AXE],SMALL(IF(TaskList2[RESPONSABLE]=$D$1,ROW(TaskList2[RESPONSABLE])-1),COUNTIF($D$3:D1001,TaskList15[[#This Row],[RESPONSABLE]])-COUNTIF(TaskList1[RESPONSABLE],$D$1))),INDEX(TaskList3[AXE],SMALL(IF(TaskList3[RESPONSABLE]=$D$1,ROW(TaskList3[RESPONSABLE])-1),COUNTIF($D$3:D1001,TaskList15[[#This Row],[RESPONSABLE]])-COUNTIF(TaskList2[RESPONSABLE],$D$1)-COUNTIF(TaskList1[RESPONSABLE],$D$1))))))</f>
        <v/>
      </c>
      <c r="D1001" s="12" t="str">
        <f>IF(COUNTIF($D$2:D1000,$D$1)&lt;COUNTIF(TaskList2[RESPONSABLE],$D$1)+COUNTIF(TaskList3[RESPONSABLE],$D$1)+COUNTIF(TaskList1[RESPONSABLE],$D$1),$D$1,"")</f>
        <v/>
      </c>
      <c r="E1001" s="13" t="str">
        <f t="array" ref="E1001">IF(TaskList15[[#This Row],[RESPONSABLE]]="","",IFERROR(INDEX(TaskList1[DATE LIMITE],SMALL(IF(TaskList1[RESPONSABLE]=$D$1,ROW(TaskList1[RESPONSABLE])-1),COUNTIF($D$3:D1001,TaskList15[[#This Row],[RESPONSABLE]]))),IFERROR(INDEX(TaskList2[DATE LIMITE],SMALL(IF(TaskList2[RESPONSABLE]=$D$1,ROW(TaskList2[RESPONSABLE])-1),COUNTIF($D$3:D1001,TaskList15[[#This Row],[RESPONSABLE]])-COUNTIF(TaskList1[RESPONSABLE],$D$1))),INDEX(TaskList3[DATE LIMITE],SMALL(IF(TaskList3[RESPONSABLE]=$D$1,ROW(TaskList3[RESPONSABLE])-1),COUNTIF($D$3:D1001,TaskList15[[#This Row],[RESPONSABLE]])-COUNTIF(TaskList2[RESPONSABLE],$D$1)-COUNTIF(TaskList1[RESPONSABLE],$D$1))))))</f>
        <v/>
      </c>
      <c r="F1001" s="10" t="str">
        <f t="array" ref="F1001">IF(TaskList15[[#This Row],[RESPONSABLE]]="","",IFERROR(INDEX(TaskList1[STATUT],SMALL(IF(TaskList1[RESPONSABLE]=$D$1,ROW(TaskList1[RESPONSABLE])-1),COUNTIF($D$3:D1001,TaskList15[[#This Row],[RESPONSABLE]]))),IFERROR(INDEX(TaskList2[STATUT],SMALL(IF(TaskList2[RESPONSABLE]=$D$1,ROW(TaskList2[RESPONSABLE])-1),COUNTIF($D$3:D1001,TaskList15[[#This Row],[RESPONSABLE]])-COUNTIF(TaskList1[RESPONSABLE],$D$1))),INDEX(TaskList3[STATUT],SMALL(IF(TaskList3[RESPONSABLE]=$D$1,ROW(TaskList3[RESPONSABLE])-1),COUNTIF($D$3:D1001,TaskList15[[#This Row],[RESPONSABLE]])-COUNTIF(TaskList2[RESPONSABLE],$D$1)-COUNTIF(TaskList1[RESPONSABLE],$D$1))))))</f>
        <v/>
      </c>
    </row>
  </sheetData>
  <conditionalFormatting sqref="E3:E1048576">
    <cfRule type="containsBlanks" priority="10" stopIfTrue="1">
      <formula>LEN(TRIM(E3))=0</formula>
    </cfRule>
    <cfRule type="cellIs" dxfId="33" priority="11" operator="lessThan">
      <formula>TODAY()</formula>
    </cfRule>
    <cfRule type="timePeriod" dxfId="32" priority="12" timePeriod="tomorrow">
      <formula>FLOOR(E3,1)=TODAY()+1</formula>
    </cfRule>
    <cfRule type="timePeriod" dxfId="31" priority="13" timePeriod="thisWeek">
      <formula>AND(TODAY()-ROUNDDOWN(E3,0)&lt;=WEEKDAY(TODAY())-1,ROUNDDOWN(E3,0)-TODAY()&lt;=7-WEEKDAY(TODAY()))</formula>
    </cfRule>
    <cfRule type="timePeriod" dxfId="30" priority="14" timePeriod="nextWeek">
      <formula>AND(ROUNDDOWN(E3,0)-TODAY()&gt;(7-WEEKDAY(TODAY())),ROUNDDOWN(E3,0)-TODAY()&lt;(15-WEEKDAY(TODAY())))</formula>
    </cfRule>
    <cfRule type="timePeriod" dxfId="29" priority="15" timePeriod="thisMonth">
      <formula>AND(MONTH(E3)=MONTH(TODAY()),YEAR(E3)=YEAR(TODAY()))</formula>
    </cfRule>
    <cfRule type="notContainsBlanks" dxfId="28" priority="16">
      <formula>LEN(TRIM(E3))&gt;0</formula>
    </cfRule>
  </conditionalFormatting>
  <conditionalFormatting sqref="F3:F1048576">
    <cfRule type="cellIs" dxfId="27" priority="1" operator="equal">
      <formula>"Pas fait"</formula>
    </cfRule>
    <cfRule type="cellIs" dxfId="26" priority="7" operator="equal">
      <formula>"Planifié"</formula>
    </cfRule>
    <cfRule type="cellIs" dxfId="25" priority="8" operator="equal">
      <formula>"Fait"</formula>
    </cfRule>
    <cfRule type="cellIs" dxfId="24" priority="9" operator="equal">
      <formula>"En cours"</formula>
    </cfRule>
  </conditionalFormatting>
  <conditionalFormatting sqref="D3:D1048576">
    <cfRule type="cellIs" dxfId="23" priority="2" operator="equal">
      <formula>"Sébastien"</formula>
    </cfRule>
    <cfRule type="cellIs" dxfId="22" priority="3" operator="equal">
      <formula>"Maxime"</formula>
    </cfRule>
    <cfRule type="cellIs" dxfId="21" priority="4" operator="equal">
      <formula>"Eddy"</formula>
    </cfRule>
    <cfRule type="cellIs" dxfId="20" priority="5" operator="equal">
      <formula>"Benjamin"</formula>
    </cfRule>
    <cfRule type="cellIs" dxfId="19" priority="6" operator="equal">
      <formula>"Baptiste"</formula>
    </cfRule>
  </conditionalFormatting>
  <dataValidations count="3">
    <dataValidation allowBlank="1" showInputMessage="1" showErrorMessage="1" promptTitle="Choisir le(s) reponsable(s)" sqref="D3:D1001"/>
    <dataValidation type="list" allowBlank="1" showInputMessage="1" showErrorMessage="1" sqref="D1">
      <formula1>Responsable</formula1>
    </dataValidation>
    <dataValidation type="list" allowBlank="1" showInputMessage="1" showErrorMessage="1" sqref="F1002:F1048576">
      <formula1>StatutGénéral</formula1>
    </dataValidation>
  </dataValidations>
  <pageMargins left="0" right="0" top="0" bottom="0" header="0" footer="0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1"/>
  <sheetViews>
    <sheetView zoomScaleNormal="100" zoomScalePageLayoutView="120" workbookViewId="0">
      <selection activeCell="B5" sqref="B5:B6"/>
    </sheetView>
  </sheetViews>
  <sheetFormatPr baseColWidth="10" defaultRowHeight="15.6" x14ac:dyDescent="0.3"/>
  <cols>
    <col min="1" max="1" width="15.09765625" style="10" bestFit="1" customWidth="1"/>
    <col min="2" max="2" width="31" style="10" bestFit="1" customWidth="1"/>
    <col min="3" max="3" width="80.8984375" style="10" customWidth="1"/>
    <col min="4" max="4" width="20.8984375" style="12" customWidth="1"/>
    <col min="5" max="5" width="20.8984375" style="13" customWidth="1"/>
    <col min="6" max="6" width="20.8984375" style="10" customWidth="1"/>
    <col min="7" max="9" width="10.8984375" style="1"/>
    <col min="10" max="10" width="24.59765625" style="1" customWidth="1"/>
  </cols>
  <sheetData>
    <row r="2" spans="1:10" s="3" customFormat="1" x14ac:dyDescent="0.3">
      <c r="A2" s="9" t="s">
        <v>14</v>
      </c>
      <c r="B2" s="9" t="s">
        <v>15</v>
      </c>
      <c r="C2" s="9" t="s">
        <v>10</v>
      </c>
      <c r="D2" s="9" t="s">
        <v>11</v>
      </c>
      <c r="E2" s="9" t="s">
        <v>12</v>
      </c>
      <c r="F2" s="9" t="s">
        <v>13</v>
      </c>
      <c r="G2" s="4"/>
      <c r="H2" s="4"/>
      <c r="I2" s="4"/>
      <c r="J2" s="4"/>
    </row>
    <row r="3" spans="1:10" x14ac:dyDescent="0.3">
      <c r="A3" s="10" t="s">
        <v>29</v>
      </c>
      <c r="B3" s="10" t="s">
        <v>40</v>
      </c>
      <c r="C3" s="10" t="s">
        <v>36</v>
      </c>
      <c r="D3" s="8" t="s">
        <v>4</v>
      </c>
      <c r="E3" s="13">
        <v>43159</v>
      </c>
      <c r="F3" s="10" t="s">
        <v>16</v>
      </c>
    </row>
    <row r="4" spans="1:10" x14ac:dyDescent="0.3">
      <c r="A4" s="10" t="s">
        <v>8</v>
      </c>
      <c r="B4" s="10" t="s">
        <v>41</v>
      </c>
      <c r="C4" s="10" t="s">
        <v>37</v>
      </c>
      <c r="D4" s="8" t="s">
        <v>5</v>
      </c>
      <c r="E4" s="13">
        <v>43146</v>
      </c>
      <c r="F4" s="10" t="s">
        <v>1</v>
      </c>
    </row>
    <row r="5" spans="1:10" x14ac:dyDescent="0.3">
      <c r="A5" s="10" t="s">
        <v>8</v>
      </c>
      <c r="B5" s="10" t="s">
        <v>40</v>
      </c>
      <c r="C5" s="10" t="s">
        <v>38</v>
      </c>
      <c r="D5" s="8" t="s">
        <v>6</v>
      </c>
      <c r="E5" s="13">
        <v>43141</v>
      </c>
      <c r="F5" s="10" t="s">
        <v>0</v>
      </c>
    </row>
    <row r="6" spans="1:10" x14ac:dyDescent="0.3">
      <c r="A6" s="10" t="s">
        <v>17</v>
      </c>
      <c r="B6" s="10" t="s">
        <v>41</v>
      </c>
      <c r="C6" s="10" t="s">
        <v>39</v>
      </c>
      <c r="D6" s="8" t="s">
        <v>32</v>
      </c>
      <c r="E6" s="13">
        <v>43147</v>
      </c>
      <c r="F6" s="10" t="s">
        <v>16</v>
      </c>
    </row>
    <row r="7" spans="1:10" x14ac:dyDescent="0.3">
      <c r="A7" s="10" t="s">
        <v>35</v>
      </c>
      <c r="B7" s="10" t="s">
        <v>35</v>
      </c>
      <c r="D7" s="8"/>
      <c r="E7" s="13" t="s">
        <v>35</v>
      </c>
      <c r="F7" s="10" t="s">
        <v>35</v>
      </c>
    </row>
    <row r="8" spans="1:10" x14ac:dyDescent="0.3">
      <c r="A8" s="10" t="s">
        <v>35</v>
      </c>
      <c r="B8" s="10" t="s">
        <v>35</v>
      </c>
      <c r="D8" s="8"/>
      <c r="E8" s="13" t="s">
        <v>35</v>
      </c>
      <c r="F8" s="10" t="s">
        <v>35</v>
      </c>
    </row>
    <row r="9" spans="1:10" x14ac:dyDescent="0.3">
      <c r="A9" s="10" t="s">
        <v>35</v>
      </c>
      <c r="B9" s="10" t="s">
        <v>35</v>
      </c>
      <c r="D9" s="8"/>
      <c r="E9" s="13" t="s">
        <v>35</v>
      </c>
      <c r="F9" s="10" t="s">
        <v>35</v>
      </c>
    </row>
    <row r="10" spans="1:10" x14ac:dyDescent="0.3">
      <c r="A10" s="10" t="s">
        <v>35</v>
      </c>
      <c r="B10" s="10" t="s">
        <v>35</v>
      </c>
      <c r="D10" s="8"/>
      <c r="E10" s="13" t="s">
        <v>35</v>
      </c>
      <c r="F10" s="10" t="s">
        <v>35</v>
      </c>
    </row>
    <row r="11" spans="1:10" x14ac:dyDescent="0.3">
      <c r="A11" s="10" t="s">
        <v>35</v>
      </c>
      <c r="B11" s="10" t="s">
        <v>35</v>
      </c>
      <c r="D11" s="8"/>
      <c r="E11" s="13" t="s">
        <v>35</v>
      </c>
      <c r="F11" s="10" t="s">
        <v>35</v>
      </c>
    </row>
    <row r="12" spans="1:10" x14ac:dyDescent="0.3">
      <c r="A12" s="10" t="s">
        <v>35</v>
      </c>
      <c r="B12" s="10" t="s">
        <v>35</v>
      </c>
      <c r="D12" s="8"/>
      <c r="E12" s="13" t="s">
        <v>35</v>
      </c>
      <c r="F12" s="10" t="s">
        <v>35</v>
      </c>
    </row>
    <row r="13" spans="1:10" x14ac:dyDescent="0.3">
      <c r="A13" s="10" t="s">
        <v>35</v>
      </c>
      <c r="B13" s="10" t="s">
        <v>35</v>
      </c>
      <c r="D13" s="8"/>
      <c r="E13" s="13" t="s">
        <v>35</v>
      </c>
      <c r="F13" s="10" t="s">
        <v>35</v>
      </c>
    </row>
    <row r="14" spans="1:10" x14ac:dyDescent="0.3">
      <c r="A14" s="10" t="s">
        <v>35</v>
      </c>
      <c r="B14" s="10" t="s">
        <v>35</v>
      </c>
      <c r="D14" s="8"/>
      <c r="E14" s="13" t="s">
        <v>35</v>
      </c>
      <c r="F14" s="10" t="s">
        <v>35</v>
      </c>
    </row>
    <row r="15" spans="1:10" x14ac:dyDescent="0.3">
      <c r="A15" s="10" t="s">
        <v>35</v>
      </c>
      <c r="B15" s="10" t="s">
        <v>35</v>
      </c>
      <c r="D15" s="8"/>
      <c r="E15" s="13" t="s">
        <v>35</v>
      </c>
      <c r="F15" s="10" t="s">
        <v>35</v>
      </c>
    </row>
    <row r="16" spans="1:10" x14ac:dyDescent="0.3">
      <c r="A16" s="10" t="s">
        <v>35</v>
      </c>
      <c r="B16" s="10" t="s">
        <v>35</v>
      </c>
      <c r="D16" s="8"/>
      <c r="E16" s="13" t="s">
        <v>35</v>
      </c>
      <c r="F16" s="10" t="s">
        <v>35</v>
      </c>
    </row>
    <row r="17" spans="1:6" x14ac:dyDescent="0.3">
      <c r="A17" s="10" t="s">
        <v>35</v>
      </c>
      <c r="B17" s="10" t="s">
        <v>35</v>
      </c>
      <c r="D17" s="8"/>
      <c r="E17" s="13" t="s">
        <v>35</v>
      </c>
      <c r="F17" s="10" t="s">
        <v>35</v>
      </c>
    </row>
    <row r="18" spans="1:6" x14ac:dyDescent="0.3">
      <c r="A18" s="10" t="s">
        <v>35</v>
      </c>
      <c r="B18" s="10" t="s">
        <v>35</v>
      </c>
      <c r="D18" s="8"/>
      <c r="E18" s="13" t="s">
        <v>35</v>
      </c>
      <c r="F18" s="10" t="s">
        <v>35</v>
      </c>
    </row>
    <row r="19" spans="1:6" x14ac:dyDescent="0.3">
      <c r="A19" s="10" t="s">
        <v>35</v>
      </c>
      <c r="B19" s="10" t="s">
        <v>35</v>
      </c>
      <c r="D19" s="8"/>
      <c r="E19" s="13" t="s">
        <v>35</v>
      </c>
      <c r="F19" s="10" t="s">
        <v>35</v>
      </c>
    </row>
    <row r="20" spans="1:6" x14ac:dyDescent="0.3">
      <c r="A20" s="10" t="s">
        <v>35</v>
      </c>
      <c r="B20" s="10" t="s">
        <v>35</v>
      </c>
      <c r="D20" s="8"/>
      <c r="E20" s="13" t="s">
        <v>35</v>
      </c>
      <c r="F20" s="10" t="s">
        <v>35</v>
      </c>
    </row>
    <row r="21" spans="1:6" x14ac:dyDescent="0.3">
      <c r="A21" s="10" t="s">
        <v>35</v>
      </c>
      <c r="B21" s="10" t="s">
        <v>35</v>
      </c>
      <c r="D21" s="8"/>
      <c r="E21" s="13" t="s">
        <v>35</v>
      </c>
      <c r="F21" s="10" t="s">
        <v>35</v>
      </c>
    </row>
    <row r="22" spans="1:6" x14ac:dyDescent="0.3">
      <c r="A22" s="10" t="s">
        <v>35</v>
      </c>
      <c r="B22" s="10" t="s">
        <v>35</v>
      </c>
      <c r="D22" s="8"/>
      <c r="E22" s="13" t="s">
        <v>35</v>
      </c>
      <c r="F22" s="10" t="s">
        <v>35</v>
      </c>
    </row>
    <row r="23" spans="1:6" x14ac:dyDescent="0.3">
      <c r="A23" s="10" t="s">
        <v>35</v>
      </c>
      <c r="B23" s="10" t="s">
        <v>35</v>
      </c>
      <c r="D23" s="8"/>
      <c r="E23" s="13" t="s">
        <v>35</v>
      </c>
      <c r="F23" s="10" t="s">
        <v>35</v>
      </c>
    </row>
    <row r="24" spans="1:6" x14ac:dyDescent="0.3">
      <c r="A24" s="10" t="s">
        <v>35</v>
      </c>
      <c r="B24" s="10" t="s">
        <v>35</v>
      </c>
      <c r="D24" s="8"/>
      <c r="E24" s="13" t="s">
        <v>35</v>
      </c>
      <c r="F24" s="10" t="s">
        <v>35</v>
      </c>
    </row>
    <row r="25" spans="1:6" x14ac:dyDescent="0.3">
      <c r="A25" s="10" t="s">
        <v>35</v>
      </c>
      <c r="B25" s="10" t="s">
        <v>35</v>
      </c>
      <c r="D25" s="8"/>
      <c r="E25" s="13" t="s">
        <v>35</v>
      </c>
      <c r="F25" s="10" t="s">
        <v>35</v>
      </c>
    </row>
    <row r="26" spans="1:6" x14ac:dyDescent="0.3">
      <c r="A26" s="10" t="s">
        <v>35</v>
      </c>
      <c r="B26" s="10" t="s">
        <v>35</v>
      </c>
      <c r="D26" s="8"/>
      <c r="E26" s="13" t="s">
        <v>35</v>
      </c>
      <c r="F26" s="10" t="s">
        <v>35</v>
      </c>
    </row>
    <row r="27" spans="1:6" x14ac:dyDescent="0.3">
      <c r="A27" s="10" t="s">
        <v>35</v>
      </c>
      <c r="B27" s="10" t="s">
        <v>35</v>
      </c>
      <c r="D27" s="8"/>
      <c r="E27" s="13" t="s">
        <v>35</v>
      </c>
      <c r="F27" s="10" t="s">
        <v>35</v>
      </c>
    </row>
    <row r="28" spans="1:6" x14ac:dyDescent="0.3">
      <c r="A28" s="10" t="s">
        <v>35</v>
      </c>
      <c r="B28" s="10" t="s">
        <v>35</v>
      </c>
      <c r="D28" s="8"/>
      <c r="E28" s="13" t="s">
        <v>35</v>
      </c>
      <c r="F28" s="10" t="s">
        <v>35</v>
      </c>
    </row>
    <row r="29" spans="1:6" x14ac:dyDescent="0.3">
      <c r="A29" s="10" t="s">
        <v>35</v>
      </c>
      <c r="B29" s="10" t="s">
        <v>35</v>
      </c>
      <c r="D29" s="8"/>
      <c r="E29" s="13" t="s">
        <v>35</v>
      </c>
      <c r="F29" s="10" t="s">
        <v>35</v>
      </c>
    </row>
    <row r="30" spans="1:6" x14ac:dyDescent="0.3">
      <c r="A30" s="10" t="s">
        <v>35</v>
      </c>
      <c r="B30" s="10" t="s">
        <v>35</v>
      </c>
      <c r="D30" s="8"/>
      <c r="E30" s="13" t="s">
        <v>35</v>
      </c>
      <c r="F30" s="10" t="s">
        <v>35</v>
      </c>
    </row>
    <row r="31" spans="1:6" x14ac:dyDescent="0.3">
      <c r="A31" s="10" t="s">
        <v>35</v>
      </c>
      <c r="B31" s="10" t="s">
        <v>35</v>
      </c>
      <c r="D31" s="8"/>
      <c r="E31" s="13" t="s">
        <v>35</v>
      </c>
      <c r="F31" s="10" t="s">
        <v>35</v>
      </c>
    </row>
    <row r="32" spans="1:6" x14ac:dyDescent="0.3">
      <c r="A32" s="10" t="s">
        <v>35</v>
      </c>
      <c r="B32" s="10" t="s">
        <v>35</v>
      </c>
      <c r="D32" s="8"/>
      <c r="E32" s="13" t="s">
        <v>35</v>
      </c>
      <c r="F32" s="10" t="s">
        <v>35</v>
      </c>
    </row>
    <row r="33" spans="1:6" x14ac:dyDescent="0.3">
      <c r="A33" s="10" t="s">
        <v>35</v>
      </c>
      <c r="B33" s="10" t="s">
        <v>35</v>
      </c>
      <c r="D33" s="8"/>
      <c r="E33" s="13" t="s">
        <v>35</v>
      </c>
      <c r="F33" s="10" t="s">
        <v>35</v>
      </c>
    </row>
    <row r="34" spans="1:6" x14ac:dyDescent="0.3">
      <c r="A34" s="10" t="s">
        <v>35</v>
      </c>
      <c r="B34" s="10" t="s">
        <v>35</v>
      </c>
      <c r="D34" s="8"/>
      <c r="E34" s="13" t="s">
        <v>35</v>
      </c>
      <c r="F34" s="10" t="s">
        <v>35</v>
      </c>
    </row>
    <row r="35" spans="1:6" x14ac:dyDescent="0.3">
      <c r="A35" s="10" t="s">
        <v>35</v>
      </c>
      <c r="B35" s="10" t="s">
        <v>35</v>
      </c>
      <c r="D35" s="8"/>
      <c r="E35" s="13" t="s">
        <v>35</v>
      </c>
      <c r="F35" s="10" t="s">
        <v>35</v>
      </c>
    </row>
    <row r="36" spans="1:6" x14ac:dyDescent="0.3">
      <c r="A36" s="10" t="s">
        <v>35</v>
      </c>
      <c r="B36" s="10" t="s">
        <v>35</v>
      </c>
      <c r="D36" s="8"/>
      <c r="E36" s="13" t="s">
        <v>35</v>
      </c>
      <c r="F36" s="10" t="s">
        <v>35</v>
      </c>
    </row>
    <row r="37" spans="1:6" x14ac:dyDescent="0.3">
      <c r="A37" s="10" t="s">
        <v>35</v>
      </c>
      <c r="B37" s="10" t="s">
        <v>35</v>
      </c>
      <c r="D37" s="8"/>
      <c r="E37" s="13" t="s">
        <v>35</v>
      </c>
      <c r="F37" s="10" t="s">
        <v>35</v>
      </c>
    </row>
    <row r="38" spans="1:6" x14ac:dyDescent="0.3">
      <c r="A38" s="10" t="s">
        <v>35</v>
      </c>
      <c r="B38" s="10" t="s">
        <v>35</v>
      </c>
      <c r="D38" s="8"/>
      <c r="E38" s="13" t="s">
        <v>35</v>
      </c>
      <c r="F38" s="10" t="s">
        <v>35</v>
      </c>
    </row>
    <row r="39" spans="1:6" x14ac:dyDescent="0.3">
      <c r="A39" s="10" t="s">
        <v>35</v>
      </c>
      <c r="B39" s="10" t="s">
        <v>35</v>
      </c>
      <c r="D39" s="8"/>
      <c r="E39" s="13" t="s">
        <v>35</v>
      </c>
      <c r="F39" s="10" t="s">
        <v>35</v>
      </c>
    </row>
    <row r="40" spans="1:6" x14ac:dyDescent="0.3">
      <c r="A40" s="10" t="s">
        <v>35</v>
      </c>
      <c r="B40" s="10" t="s">
        <v>35</v>
      </c>
      <c r="D40" s="8"/>
      <c r="E40" s="13" t="s">
        <v>35</v>
      </c>
      <c r="F40" s="10" t="s">
        <v>35</v>
      </c>
    </row>
    <row r="41" spans="1:6" x14ac:dyDescent="0.3">
      <c r="A41" s="10" t="s">
        <v>35</v>
      </c>
      <c r="B41" s="10" t="s">
        <v>35</v>
      </c>
      <c r="D41" s="8"/>
      <c r="E41" s="13" t="s">
        <v>35</v>
      </c>
      <c r="F41" s="10" t="s">
        <v>35</v>
      </c>
    </row>
    <row r="42" spans="1:6" x14ac:dyDescent="0.3">
      <c r="A42" s="10" t="s">
        <v>35</v>
      </c>
      <c r="B42" s="10" t="s">
        <v>35</v>
      </c>
      <c r="D42" s="8"/>
      <c r="E42" s="13" t="s">
        <v>35</v>
      </c>
      <c r="F42" s="10" t="s">
        <v>35</v>
      </c>
    </row>
    <row r="43" spans="1:6" x14ac:dyDescent="0.3">
      <c r="A43" s="10" t="s">
        <v>35</v>
      </c>
      <c r="B43" s="10" t="s">
        <v>35</v>
      </c>
      <c r="D43" s="8"/>
      <c r="E43" s="13" t="s">
        <v>35</v>
      </c>
      <c r="F43" s="10" t="s">
        <v>35</v>
      </c>
    </row>
    <row r="44" spans="1:6" x14ac:dyDescent="0.3">
      <c r="A44" s="10" t="s">
        <v>35</v>
      </c>
      <c r="B44" s="10" t="s">
        <v>35</v>
      </c>
      <c r="D44" s="8"/>
      <c r="E44" s="13" t="s">
        <v>35</v>
      </c>
      <c r="F44" s="10" t="s">
        <v>35</v>
      </c>
    </row>
    <row r="45" spans="1:6" x14ac:dyDescent="0.3">
      <c r="A45" s="10" t="s">
        <v>35</v>
      </c>
      <c r="B45" s="10" t="s">
        <v>35</v>
      </c>
      <c r="D45" s="8"/>
      <c r="E45" s="13" t="s">
        <v>35</v>
      </c>
      <c r="F45" s="10" t="s">
        <v>35</v>
      </c>
    </row>
    <row r="46" spans="1:6" x14ac:dyDescent="0.3">
      <c r="A46" s="10" t="s">
        <v>35</v>
      </c>
      <c r="B46" s="10" t="s">
        <v>35</v>
      </c>
      <c r="D46" s="8"/>
      <c r="E46" s="13" t="s">
        <v>35</v>
      </c>
      <c r="F46" s="10" t="s">
        <v>35</v>
      </c>
    </row>
    <row r="47" spans="1:6" x14ac:dyDescent="0.3">
      <c r="A47" s="10" t="s">
        <v>35</v>
      </c>
      <c r="B47" s="10" t="s">
        <v>35</v>
      </c>
      <c r="D47" s="8"/>
      <c r="E47" s="13" t="s">
        <v>35</v>
      </c>
      <c r="F47" s="10" t="s">
        <v>35</v>
      </c>
    </row>
    <row r="48" spans="1:6" x14ac:dyDescent="0.3">
      <c r="A48" s="10" t="s">
        <v>35</v>
      </c>
      <c r="B48" s="10" t="s">
        <v>35</v>
      </c>
      <c r="D48" s="8"/>
      <c r="E48" s="13" t="s">
        <v>35</v>
      </c>
      <c r="F48" s="10" t="s">
        <v>35</v>
      </c>
    </row>
    <row r="49" spans="1:6" x14ac:dyDescent="0.3">
      <c r="A49" s="10" t="s">
        <v>35</v>
      </c>
      <c r="B49" s="10" t="s">
        <v>35</v>
      </c>
      <c r="D49" s="8"/>
      <c r="E49" s="13" t="s">
        <v>35</v>
      </c>
      <c r="F49" s="10" t="s">
        <v>35</v>
      </c>
    </row>
    <row r="50" spans="1:6" x14ac:dyDescent="0.3">
      <c r="A50" s="10" t="s">
        <v>35</v>
      </c>
      <c r="B50" s="10" t="s">
        <v>35</v>
      </c>
      <c r="D50" s="8"/>
      <c r="E50" s="13" t="s">
        <v>35</v>
      </c>
      <c r="F50" s="10" t="s">
        <v>35</v>
      </c>
    </row>
    <row r="51" spans="1:6" x14ac:dyDescent="0.3">
      <c r="A51" s="10" t="s">
        <v>35</v>
      </c>
      <c r="B51" s="10" t="s">
        <v>35</v>
      </c>
      <c r="D51" s="8"/>
      <c r="E51" s="13" t="s">
        <v>35</v>
      </c>
      <c r="F51" s="10" t="s">
        <v>35</v>
      </c>
    </row>
    <row r="52" spans="1:6" x14ac:dyDescent="0.3">
      <c r="A52" s="10" t="s">
        <v>35</v>
      </c>
      <c r="B52" s="10" t="s">
        <v>35</v>
      </c>
      <c r="D52" s="8"/>
      <c r="E52" s="13" t="s">
        <v>35</v>
      </c>
      <c r="F52" s="10" t="s">
        <v>35</v>
      </c>
    </row>
    <row r="53" spans="1:6" x14ac:dyDescent="0.3">
      <c r="A53" s="10" t="s">
        <v>35</v>
      </c>
      <c r="B53" s="10" t="s">
        <v>35</v>
      </c>
      <c r="D53" s="8"/>
      <c r="E53" s="13" t="s">
        <v>35</v>
      </c>
      <c r="F53" s="10" t="s">
        <v>35</v>
      </c>
    </row>
    <row r="54" spans="1:6" x14ac:dyDescent="0.3">
      <c r="A54" s="10" t="s">
        <v>35</v>
      </c>
      <c r="B54" s="10" t="s">
        <v>35</v>
      </c>
      <c r="D54" s="8"/>
      <c r="E54" s="13" t="s">
        <v>35</v>
      </c>
      <c r="F54" s="10" t="s">
        <v>35</v>
      </c>
    </row>
    <row r="55" spans="1:6" x14ac:dyDescent="0.3">
      <c r="A55" s="10" t="s">
        <v>35</v>
      </c>
      <c r="B55" s="10" t="s">
        <v>35</v>
      </c>
      <c r="D55" s="8"/>
      <c r="E55" s="13" t="s">
        <v>35</v>
      </c>
      <c r="F55" s="10" t="s">
        <v>35</v>
      </c>
    </row>
    <row r="56" spans="1:6" x14ac:dyDescent="0.3">
      <c r="A56" s="10" t="s">
        <v>35</v>
      </c>
      <c r="B56" s="10" t="s">
        <v>35</v>
      </c>
      <c r="D56" s="8"/>
      <c r="E56" s="13" t="s">
        <v>35</v>
      </c>
      <c r="F56" s="10" t="s">
        <v>35</v>
      </c>
    </row>
    <row r="57" spans="1:6" x14ac:dyDescent="0.3">
      <c r="A57" s="10" t="s">
        <v>35</v>
      </c>
      <c r="B57" s="10" t="s">
        <v>35</v>
      </c>
      <c r="D57" s="8"/>
      <c r="E57" s="13" t="s">
        <v>35</v>
      </c>
      <c r="F57" s="10" t="s">
        <v>35</v>
      </c>
    </row>
    <row r="58" spans="1:6" x14ac:dyDescent="0.3">
      <c r="A58" s="10" t="s">
        <v>35</v>
      </c>
      <c r="B58" s="10" t="s">
        <v>35</v>
      </c>
      <c r="D58" s="8"/>
      <c r="E58" s="13" t="s">
        <v>35</v>
      </c>
      <c r="F58" s="10" t="s">
        <v>35</v>
      </c>
    </row>
    <row r="59" spans="1:6" x14ac:dyDescent="0.3">
      <c r="A59" s="10" t="s">
        <v>35</v>
      </c>
      <c r="B59" s="10" t="s">
        <v>35</v>
      </c>
      <c r="D59" s="8"/>
      <c r="E59" s="13" t="s">
        <v>35</v>
      </c>
      <c r="F59" s="10" t="s">
        <v>35</v>
      </c>
    </row>
    <row r="60" spans="1:6" x14ac:dyDescent="0.3">
      <c r="A60" s="10" t="s">
        <v>35</v>
      </c>
      <c r="B60" s="10" t="s">
        <v>35</v>
      </c>
      <c r="D60" s="8"/>
      <c r="E60" s="13" t="s">
        <v>35</v>
      </c>
      <c r="F60" s="10" t="s">
        <v>35</v>
      </c>
    </row>
    <row r="61" spans="1:6" x14ac:dyDescent="0.3">
      <c r="A61" s="10" t="s">
        <v>35</v>
      </c>
      <c r="B61" s="10" t="s">
        <v>35</v>
      </c>
      <c r="D61" s="8"/>
      <c r="E61" s="13" t="s">
        <v>35</v>
      </c>
      <c r="F61" s="10" t="s">
        <v>35</v>
      </c>
    </row>
    <row r="62" spans="1:6" x14ac:dyDescent="0.3">
      <c r="A62" s="10" t="s">
        <v>35</v>
      </c>
      <c r="B62" s="10" t="s">
        <v>35</v>
      </c>
      <c r="D62" s="8"/>
      <c r="E62" s="13" t="s">
        <v>35</v>
      </c>
      <c r="F62" s="10" t="s">
        <v>35</v>
      </c>
    </row>
    <row r="63" spans="1:6" x14ac:dyDescent="0.3">
      <c r="A63" s="10" t="s">
        <v>35</v>
      </c>
      <c r="B63" s="10" t="s">
        <v>35</v>
      </c>
      <c r="D63" s="8"/>
      <c r="E63" s="13" t="s">
        <v>35</v>
      </c>
      <c r="F63" s="10" t="s">
        <v>35</v>
      </c>
    </row>
    <row r="64" spans="1:6" x14ac:dyDescent="0.3">
      <c r="A64" s="10" t="s">
        <v>35</v>
      </c>
      <c r="B64" s="10" t="s">
        <v>35</v>
      </c>
      <c r="D64" s="8"/>
      <c r="E64" s="13" t="s">
        <v>35</v>
      </c>
      <c r="F64" s="10" t="s">
        <v>35</v>
      </c>
    </row>
    <row r="65" spans="1:6" x14ac:dyDescent="0.3">
      <c r="A65" s="10" t="s">
        <v>35</v>
      </c>
      <c r="B65" s="10" t="s">
        <v>35</v>
      </c>
      <c r="D65" s="8"/>
      <c r="E65" s="13" t="s">
        <v>35</v>
      </c>
      <c r="F65" s="10" t="s">
        <v>35</v>
      </c>
    </row>
    <row r="66" spans="1:6" x14ac:dyDescent="0.3">
      <c r="A66" s="10" t="s">
        <v>35</v>
      </c>
      <c r="B66" s="10" t="s">
        <v>35</v>
      </c>
      <c r="D66" s="8"/>
      <c r="E66" s="13" t="s">
        <v>35</v>
      </c>
      <c r="F66" s="10" t="s">
        <v>35</v>
      </c>
    </row>
    <row r="67" spans="1:6" x14ac:dyDescent="0.3">
      <c r="A67" s="10" t="s">
        <v>35</v>
      </c>
      <c r="B67" s="10" t="s">
        <v>35</v>
      </c>
      <c r="D67" s="8"/>
      <c r="E67" s="13" t="s">
        <v>35</v>
      </c>
      <c r="F67" s="10" t="s">
        <v>35</v>
      </c>
    </row>
    <row r="68" spans="1:6" x14ac:dyDescent="0.3">
      <c r="A68" s="10" t="s">
        <v>35</v>
      </c>
      <c r="B68" s="10" t="s">
        <v>35</v>
      </c>
      <c r="D68" s="8"/>
      <c r="E68" s="13" t="s">
        <v>35</v>
      </c>
      <c r="F68" s="10" t="s">
        <v>35</v>
      </c>
    </row>
    <row r="69" spans="1:6" x14ac:dyDescent="0.3">
      <c r="A69" s="10" t="s">
        <v>35</v>
      </c>
      <c r="B69" s="10" t="s">
        <v>35</v>
      </c>
      <c r="D69" s="8"/>
      <c r="E69" s="13" t="s">
        <v>35</v>
      </c>
      <c r="F69" s="10" t="s">
        <v>35</v>
      </c>
    </row>
    <row r="70" spans="1:6" x14ac:dyDescent="0.3">
      <c r="A70" s="10" t="s">
        <v>35</v>
      </c>
      <c r="B70" s="10" t="s">
        <v>35</v>
      </c>
      <c r="D70" s="8"/>
      <c r="E70" s="13" t="s">
        <v>35</v>
      </c>
      <c r="F70" s="10" t="s">
        <v>35</v>
      </c>
    </row>
    <row r="71" spans="1:6" x14ac:dyDescent="0.3">
      <c r="A71" s="10" t="s">
        <v>35</v>
      </c>
      <c r="B71" s="10" t="s">
        <v>35</v>
      </c>
      <c r="D71" s="8"/>
      <c r="E71" s="13" t="s">
        <v>35</v>
      </c>
      <c r="F71" s="10" t="s">
        <v>35</v>
      </c>
    </row>
    <row r="72" spans="1:6" x14ac:dyDescent="0.3">
      <c r="A72" s="10" t="s">
        <v>35</v>
      </c>
      <c r="B72" s="10" t="s">
        <v>35</v>
      </c>
      <c r="D72" s="8"/>
      <c r="E72" s="13" t="s">
        <v>35</v>
      </c>
      <c r="F72" s="10" t="s">
        <v>35</v>
      </c>
    </row>
    <row r="73" spans="1:6" x14ac:dyDescent="0.3">
      <c r="A73" s="10" t="s">
        <v>35</v>
      </c>
      <c r="B73" s="10" t="s">
        <v>35</v>
      </c>
      <c r="D73" s="8"/>
      <c r="E73" s="13" t="s">
        <v>35</v>
      </c>
      <c r="F73" s="10" t="s">
        <v>35</v>
      </c>
    </row>
    <row r="74" spans="1:6" x14ac:dyDescent="0.3">
      <c r="A74" s="10" t="s">
        <v>35</v>
      </c>
      <c r="B74" s="10" t="s">
        <v>35</v>
      </c>
      <c r="D74" s="8"/>
      <c r="E74" s="13" t="s">
        <v>35</v>
      </c>
      <c r="F74" s="10" t="s">
        <v>35</v>
      </c>
    </row>
    <row r="75" spans="1:6" x14ac:dyDescent="0.3">
      <c r="A75" s="10" t="s">
        <v>35</v>
      </c>
      <c r="B75" s="10" t="s">
        <v>35</v>
      </c>
      <c r="D75" s="8"/>
      <c r="E75" s="13" t="s">
        <v>35</v>
      </c>
      <c r="F75" s="10" t="s">
        <v>35</v>
      </c>
    </row>
    <row r="76" spans="1:6" x14ac:dyDescent="0.3">
      <c r="A76" s="10" t="s">
        <v>35</v>
      </c>
      <c r="B76" s="10" t="s">
        <v>35</v>
      </c>
      <c r="D76" s="8"/>
      <c r="E76" s="13" t="s">
        <v>35</v>
      </c>
      <c r="F76" s="10" t="s">
        <v>35</v>
      </c>
    </row>
    <row r="77" spans="1:6" x14ac:dyDescent="0.3">
      <c r="A77" s="10" t="s">
        <v>35</v>
      </c>
      <c r="B77" s="10" t="s">
        <v>35</v>
      </c>
      <c r="D77" s="8"/>
      <c r="E77" s="13" t="s">
        <v>35</v>
      </c>
      <c r="F77" s="10" t="s">
        <v>35</v>
      </c>
    </row>
    <row r="78" spans="1:6" x14ac:dyDescent="0.3">
      <c r="A78" s="10" t="s">
        <v>35</v>
      </c>
      <c r="B78" s="10" t="s">
        <v>35</v>
      </c>
      <c r="D78" s="8"/>
      <c r="E78" s="13" t="s">
        <v>35</v>
      </c>
      <c r="F78" s="10" t="s">
        <v>35</v>
      </c>
    </row>
    <row r="79" spans="1:6" x14ac:dyDescent="0.3">
      <c r="A79" s="10" t="s">
        <v>35</v>
      </c>
      <c r="B79" s="10" t="s">
        <v>35</v>
      </c>
      <c r="D79" s="8"/>
      <c r="E79" s="13" t="s">
        <v>35</v>
      </c>
      <c r="F79" s="10" t="s">
        <v>35</v>
      </c>
    </row>
    <row r="80" spans="1:6" x14ac:dyDescent="0.3">
      <c r="A80" s="10" t="s">
        <v>35</v>
      </c>
      <c r="B80" s="10" t="s">
        <v>35</v>
      </c>
      <c r="D80" s="8"/>
      <c r="E80" s="13" t="s">
        <v>35</v>
      </c>
      <c r="F80" s="10" t="s">
        <v>35</v>
      </c>
    </row>
    <row r="81" spans="1:6" x14ac:dyDescent="0.3">
      <c r="A81" s="10" t="s">
        <v>35</v>
      </c>
      <c r="B81" s="10" t="s">
        <v>35</v>
      </c>
      <c r="D81" s="8"/>
      <c r="E81" s="13" t="s">
        <v>35</v>
      </c>
      <c r="F81" s="10" t="s">
        <v>35</v>
      </c>
    </row>
    <row r="82" spans="1:6" x14ac:dyDescent="0.3">
      <c r="A82" s="10" t="s">
        <v>35</v>
      </c>
      <c r="B82" s="10" t="s">
        <v>35</v>
      </c>
      <c r="D82" s="8"/>
      <c r="E82" s="13" t="s">
        <v>35</v>
      </c>
      <c r="F82" s="10" t="s">
        <v>35</v>
      </c>
    </row>
    <row r="83" spans="1:6" x14ac:dyDescent="0.3">
      <c r="A83" s="10" t="s">
        <v>35</v>
      </c>
      <c r="B83" s="10" t="s">
        <v>35</v>
      </c>
      <c r="D83" s="8"/>
      <c r="E83" s="13" t="s">
        <v>35</v>
      </c>
      <c r="F83" s="10" t="s">
        <v>35</v>
      </c>
    </row>
    <row r="84" spans="1:6" x14ac:dyDescent="0.3">
      <c r="A84" s="10" t="s">
        <v>35</v>
      </c>
      <c r="B84" s="10" t="s">
        <v>35</v>
      </c>
      <c r="D84" s="8"/>
      <c r="E84" s="13" t="s">
        <v>35</v>
      </c>
      <c r="F84" s="10" t="s">
        <v>35</v>
      </c>
    </row>
    <row r="85" spans="1:6" x14ac:dyDescent="0.3">
      <c r="A85" s="10" t="s">
        <v>35</v>
      </c>
      <c r="B85" s="10" t="s">
        <v>35</v>
      </c>
      <c r="D85" s="8"/>
      <c r="E85" s="13" t="s">
        <v>35</v>
      </c>
      <c r="F85" s="10" t="s">
        <v>35</v>
      </c>
    </row>
    <row r="86" spans="1:6" x14ac:dyDescent="0.3">
      <c r="A86" s="10" t="s">
        <v>35</v>
      </c>
      <c r="B86" s="10" t="s">
        <v>35</v>
      </c>
      <c r="D86" s="8"/>
      <c r="E86" s="13" t="s">
        <v>35</v>
      </c>
      <c r="F86" s="10" t="s">
        <v>35</v>
      </c>
    </row>
    <row r="87" spans="1:6" x14ac:dyDescent="0.3">
      <c r="A87" s="10" t="s">
        <v>35</v>
      </c>
      <c r="B87" s="10" t="s">
        <v>35</v>
      </c>
      <c r="D87" s="8"/>
      <c r="E87" s="13" t="s">
        <v>35</v>
      </c>
      <c r="F87" s="10" t="s">
        <v>35</v>
      </c>
    </row>
    <row r="88" spans="1:6" x14ac:dyDescent="0.3">
      <c r="A88" s="10" t="s">
        <v>35</v>
      </c>
      <c r="B88" s="10" t="s">
        <v>35</v>
      </c>
      <c r="D88" s="8"/>
      <c r="E88" s="13" t="s">
        <v>35</v>
      </c>
      <c r="F88" s="10" t="s">
        <v>35</v>
      </c>
    </row>
    <row r="89" spans="1:6" x14ac:dyDescent="0.3">
      <c r="A89" s="10" t="s">
        <v>35</v>
      </c>
      <c r="B89" s="10" t="s">
        <v>35</v>
      </c>
      <c r="D89" s="8"/>
      <c r="E89" s="13" t="s">
        <v>35</v>
      </c>
      <c r="F89" s="10" t="s">
        <v>35</v>
      </c>
    </row>
    <row r="90" spans="1:6" x14ac:dyDescent="0.3">
      <c r="A90" s="10" t="s">
        <v>35</v>
      </c>
      <c r="B90" s="10" t="s">
        <v>35</v>
      </c>
      <c r="D90" s="8"/>
      <c r="E90" s="13" t="s">
        <v>35</v>
      </c>
      <c r="F90" s="10" t="s">
        <v>35</v>
      </c>
    </row>
    <row r="91" spans="1:6" x14ac:dyDescent="0.3">
      <c r="A91" s="10" t="s">
        <v>35</v>
      </c>
      <c r="B91" s="10" t="s">
        <v>35</v>
      </c>
      <c r="D91" s="8"/>
      <c r="E91" s="13" t="s">
        <v>35</v>
      </c>
      <c r="F91" s="10" t="s">
        <v>35</v>
      </c>
    </row>
    <row r="92" spans="1:6" x14ac:dyDescent="0.3">
      <c r="A92" s="10" t="s">
        <v>35</v>
      </c>
      <c r="B92" s="10" t="s">
        <v>35</v>
      </c>
      <c r="D92" s="8"/>
      <c r="E92" s="13" t="s">
        <v>35</v>
      </c>
      <c r="F92" s="10" t="s">
        <v>35</v>
      </c>
    </row>
    <row r="93" spans="1:6" x14ac:dyDescent="0.3">
      <c r="A93" s="10" t="s">
        <v>35</v>
      </c>
      <c r="B93" s="10" t="s">
        <v>35</v>
      </c>
      <c r="D93" s="8"/>
      <c r="E93" s="13" t="s">
        <v>35</v>
      </c>
      <c r="F93" s="10" t="s">
        <v>35</v>
      </c>
    </row>
    <row r="94" spans="1:6" x14ac:dyDescent="0.3">
      <c r="A94" s="10" t="s">
        <v>35</v>
      </c>
      <c r="B94" s="10" t="s">
        <v>35</v>
      </c>
      <c r="D94" s="8"/>
      <c r="E94" s="13" t="s">
        <v>35</v>
      </c>
      <c r="F94" s="10" t="s">
        <v>35</v>
      </c>
    </row>
    <row r="95" spans="1:6" x14ac:dyDescent="0.3">
      <c r="A95" s="10" t="s">
        <v>35</v>
      </c>
      <c r="B95" s="10" t="s">
        <v>35</v>
      </c>
      <c r="D95" s="8"/>
      <c r="E95" s="13" t="s">
        <v>35</v>
      </c>
      <c r="F95" s="10" t="s">
        <v>35</v>
      </c>
    </row>
    <row r="96" spans="1:6" x14ac:dyDescent="0.3">
      <c r="A96" s="10" t="s">
        <v>35</v>
      </c>
      <c r="B96" s="10" t="s">
        <v>35</v>
      </c>
      <c r="D96" s="8"/>
      <c r="E96" s="13" t="s">
        <v>35</v>
      </c>
      <c r="F96" s="10" t="s">
        <v>35</v>
      </c>
    </row>
    <row r="97" spans="1:6" x14ac:dyDescent="0.3">
      <c r="A97" s="10" t="s">
        <v>35</v>
      </c>
      <c r="B97" s="10" t="s">
        <v>35</v>
      </c>
      <c r="D97" s="8"/>
      <c r="E97" s="13" t="s">
        <v>35</v>
      </c>
      <c r="F97" s="10" t="s">
        <v>35</v>
      </c>
    </row>
    <row r="98" spans="1:6" x14ac:dyDescent="0.3">
      <c r="A98" s="10" t="s">
        <v>35</v>
      </c>
      <c r="B98" s="10" t="s">
        <v>35</v>
      </c>
      <c r="D98" s="8"/>
      <c r="E98" s="13" t="s">
        <v>35</v>
      </c>
      <c r="F98" s="10" t="s">
        <v>35</v>
      </c>
    </row>
    <row r="99" spans="1:6" x14ac:dyDescent="0.3">
      <c r="A99" s="10" t="s">
        <v>35</v>
      </c>
      <c r="B99" s="10" t="s">
        <v>35</v>
      </c>
      <c r="D99" s="8"/>
      <c r="E99" s="13" t="s">
        <v>35</v>
      </c>
      <c r="F99" s="10" t="s">
        <v>35</v>
      </c>
    </row>
    <row r="100" spans="1:6" x14ac:dyDescent="0.3">
      <c r="A100" s="10" t="s">
        <v>35</v>
      </c>
      <c r="B100" s="10" t="s">
        <v>35</v>
      </c>
      <c r="D100" s="8"/>
      <c r="E100" s="13" t="s">
        <v>35</v>
      </c>
      <c r="F100" s="10" t="s">
        <v>35</v>
      </c>
    </row>
    <row r="101" spans="1:6" x14ac:dyDescent="0.3">
      <c r="A101" s="10" t="s">
        <v>35</v>
      </c>
      <c r="B101" s="10" t="s">
        <v>35</v>
      </c>
      <c r="D101" s="8"/>
      <c r="E101" s="13" t="s">
        <v>35</v>
      </c>
      <c r="F101" s="10" t="s">
        <v>35</v>
      </c>
    </row>
    <row r="102" spans="1:6" x14ac:dyDescent="0.3">
      <c r="A102" s="10" t="s">
        <v>35</v>
      </c>
      <c r="B102" s="10" t="s">
        <v>35</v>
      </c>
      <c r="D102" s="8"/>
      <c r="E102" s="13" t="s">
        <v>35</v>
      </c>
      <c r="F102" s="10" t="s">
        <v>35</v>
      </c>
    </row>
    <row r="103" spans="1:6" x14ac:dyDescent="0.3">
      <c r="A103" s="10" t="s">
        <v>35</v>
      </c>
      <c r="B103" s="10" t="s">
        <v>35</v>
      </c>
      <c r="D103" s="8"/>
      <c r="E103" s="13" t="s">
        <v>35</v>
      </c>
      <c r="F103" s="10" t="s">
        <v>35</v>
      </c>
    </row>
    <row r="104" spans="1:6" x14ac:dyDescent="0.3">
      <c r="A104" s="10" t="s">
        <v>35</v>
      </c>
      <c r="B104" s="10" t="s">
        <v>35</v>
      </c>
      <c r="D104" s="8"/>
      <c r="E104" s="13" t="s">
        <v>35</v>
      </c>
      <c r="F104" s="10" t="s">
        <v>35</v>
      </c>
    </row>
    <row r="105" spans="1:6" x14ac:dyDescent="0.3">
      <c r="A105" s="10" t="s">
        <v>35</v>
      </c>
      <c r="B105" s="10" t="s">
        <v>35</v>
      </c>
      <c r="D105" s="8"/>
      <c r="E105" s="13" t="s">
        <v>35</v>
      </c>
      <c r="F105" s="10" t="s">
        <v>35</v>
      </c>
    </row>
    <row r="106" spans="1:6" x14ac:dyDescent="0.3">
      <c r="A106" s="10" t="s">
        <v>35</v>
      </c>
      <c r="B106" s="10" t="s">
        <v>35</v>
      </c>
      <c r="D106" s="8"/>
      <c r="E106" s="13" t="s">
        <v>35</v>
      </c>
      <c r="F106" s="10" t="s">
        <v>35</v>
      </c>
    </row>
    <row r="107" spans="1:6" x14ac:dyDescent="0.3">
      <c r="A107" s="10" t="s">
        <v>35</v>
      </c>
      <c r="B107" s="10" t="s">
        <v>35</v>
      </c>
      <c r="D107" s="8"/>
      <c r="E107" s="13" t="s">
        <v>35</v>
      </c>
      <c r="F107" s="10" t="s">
        <v>35</v>
      </c>
    </row>
    <row r="108" spans="1:6" x14ac:dyDescent="0.3">
      <c r="A108" s="10" t="s">
        <v>35</v>
      </c>
      <c r="B108" s="10" t="s">
        <v>35</v>
      </c>
      <c r="D108" s="8"/>
      <c r="E108" s="13" t="s">
        <v>35</v>
      </c>
      <c r="F108" s="10" t="s">
        <v>35</v>
      </c>
    </row>
    <row r="109" spans="1:6" x14ac:dyDescent="0.3">
      <c r="A109" s="10" t="s">
        <v>35</v>
      </c>
      <c r="B109" s="10" t="s">
        <v>35</v>
      </c>
      <c r="D109" s="8"/>
      <c r="E109" s="13" t="s">
        <v>35</v>
      </c>
      <c r="F109" s="10" t="s">
        <v>35</v>
      </c>
    </row>
    <row r="110" spans="1:6" x14ac:dyDescent="0.3">
      <c r="A110" s="10" t="s">
        <v>35</v>
      </c>
      <c r="B110" s="10" t="s">
        <v>35</v>
      </c>
      <c r="D110" s="8"/>
      <c r="E110" s="13" t="s">
        <v>35</v>
      </c>
      <c r="F110" s="10" t="s">
        <v>35</v>
      </c>
    </row>
    <row r="111" spans="1:6" x14ac:dyDescent="0.3">
      <c r="A111" s="10" t="s">
        <v>35</v>
      </c>
      <c r="B111" s="10" t="s">
        <v>35</v>
      </c>
      <c r="D111" s="8"/>
      <c r="E111" s="13" t="s">
        <v>35</v>
      </c>
      <c r="F111" s="10" t="s">
        <v>35</v>
      </c>
    </row>
    <row r="112" spans="1:6" x14ac:dyDescent="0.3">
      <c r="A112" s="10" t="s">
        <v>35</v>
      </c>
      <c r="B112" s="10" t="s">
        <v>35</v>
      </c>
      <c r="D112" s="8"/>
      <c r="E112" s="13" t="s">
        <v>35</v>
      </c>
      <c r="F112" s="10" t="s">
        <v>35</v>
      </c>
    </row>
    <row r="113" spans="1:6" x14ac:dyDescent="0.3">
      <c r="A113" s="10" t="s">
        <v>35</v>
      </c>
      <c r="B113" s="10" t="s">
        <v>35</v>
      </c>
      <c r="D113" s="8"/>
      <c r="E113" s="13" t="s">
        <v>35</v>
      </c>
      <c r="F113" s="10" t="s">
        <v>35</v>
      </c>
    </row>
    <row r="114" spans="1:6" x14ac:dyDescent="0.3">
      <c r="A114" s="10" t="s">
        <v>35</v>
      </c>
      <c r="B114" s="10" t="s">
        <v>35</v>
      </c>
      <c r="D114" s="8"/>
      <c r="E114" s="13" t="s">
        <v>35</v>
      </c>
      <c r="F114" s="10" t="s">
        <v>35</v>
      </c>
    </row>
    <row r="115" spans="1:6" x14ac:dyDescent="0.3">
      <c r="A115" s="10" t="s">
        <v>35</v>
      </c>
      <c r="B115" s="10" t="s">
        <v>35</v>
      </c>
      <c r="D115" s="8"/>
      <c r="E115" s="13" t="s">
        <v>35</v>
      </c>
      <c r="F115" s="10" t="s">
        <v>35</v>
      </c>
    </row>
    <row r="116" spans="1:6" x14ac:dyDescent="0.3">
      <c r="A116" s="10" t="s">
        <v>35</v>
      </c>
      <c r="B116" s="10" t="s">
        <v>35</v>
      </c>
      <c r="D116" s="8"/>
      <c r="E116" s="13" t="s">
        <v>35</v>
      </c>
      <c r="F116" s="10" t="s">
        <v>35</v>
      </c>
    </row>
    <row r="117" spans="1:6" x14ac:dyDescent="0.3">
      <c r="A117" s="10" t="s">
        <v>35</v>
      </c>
      <c r="B117" s="10" t="s">
        <v>35</v>
      </c>
      <c r="D117" s="8"/>
      <c r="E117" s="13" t="s">
        <v>35</v>
      </c>
      <c r="F117" s="10" t="s">
        <v>35</v>
      </c>
    </row>
    <row r="118" spans="1:6" x14ac:dyDescent="0.3">
      <c r="A118" s="10" t="s">
        <v>35</v>
      </c>
      <c r="B118" s="10" t="s">
        <v>35</v>
      </c>
      <c r="D118" s="8"/>
      <c r="E118" s="13" t="s">
        <v>35</v>
      </c>
      <c r="F118" s="10" t="s">
        <v>35</v>
      </c>
    </row>
    <row r="119" spans="1:6" x14ac:dyDescent="0.3">
      <c r="A119" s="10" t="s">
        <v>35</v>
      </c>
      <c r="B119" s="10" t="s">
        <v>35</v>
      </c>
      <c r="D119" s="8"/>
      <c r="E119" s="13" t="s">
        <v>35</v>
      </c>
      <c r="F119" s="10" t="s">
        <v>35</v>
      </c>
    </row>
    <row r="120" spans="1:6" x14ac:dyDescent="0.3">
      <c r="A120" s="10" t="s">
        <v>35</v>
      </c>
      <c r="B120" s="10" t="s">
        <v>35</v>
      </c>
      <c r="D120" s="8"/>
      <c r="E120" s="13" t="s">
        <v>35</v>
      </c>
      <c r="F120" s="10" t="s">
        <v>35</v>
      </c>
    </row>
    <row r="121" spans="1:6" x14ac:dyDescent="0.3">
      <c r="A121" s="10" t="s">
        <v>35</v>
      </c>
      <c r="B121" s="10" t="s">
        <v>35</v>
      </c>
      <c r="D121" s="8"/>
      <c r="E121" s="13" t="s">
        <v>35</v>
      </c>
      <c r="F121" s="10" t="s">
        <v>35</v>
      </c>
    </row>
    <row r="122" spans="1:6" x14ac:dyDescent="0.3">
      <c r="A122" s="10" t="s">
        <v>35</v>
      </c>
      <c r="B122" s="10" t="s">
        <v>35</v>
      </c>
      <c r="D122" s="8"/>
      <c r="E122" s="13" t="s">
        <v>35</v>
      </c>
      <c r="F122" s="10" t="s">
        <v>35</v>
      </c>
    </row>
    <row r="123" spans="1:6" x14ac:dyDescent="0.3">
      <c r="A123" s="10" t="s">
        <v>35</v>
      </c>
      <c r="B123" s="10" t="s">
        <v>35</v>
      </c>
      <c r="D123" s="8"/>
      <c r="E123" s="13" t="s">
        <v>35</v>
      </c>
      <c r="F123" s="10" t="s">
        <v>35</v>
      </c>
    </row>
    <row r="124" spans="1:6" x14ac:dyDescent="0.3">
      <c r="A124" s="10" t="s">
        <v>35</v>
      </c>
      <c r="B124" s="10" t="s">
        <v>35</v>
      </c>
      <c r="D124" s="8"/>
      <c r="E124" s="13" t="s">
        <v>35</v>
      </c>
      <c r="F124" s="10" t="s">
        <v>35</v>
      </c>
    </row>
    <row r="125" spans="1:6" x14ac:dyDescent="0.3">
      <c r="A125" s="10" t="s">
        <v>35</v>
      </c>
      <c r="B125" s="10" t="s">
        <v>35</v>
      </c>
      <c r="D125" s="8"/>
      <c r="E125" s="13" t="s">
        <v>35</v>
      </c>
      <c r="F125" s="10" t="s">
        <v>35</v>
      </c>
    </row>
    <row r="126" spans="1:6" x14ac:dyDescent="0.3">
      <c r="A126" s="10" t="s">
        <v>35</v>
      </c>
      <c r="B126" s="10" t="s">
        <v>35</v>
      </c>
      <c r="D126" s="8"/>
      <c r="E126" s="13" t="s">
        <v>35</v>
      </c>
      <c r="F126" s="10" t="s">
        <v>35</v>
      </c>
    </row>
    <row r="127" spans="1:6" x14ac:dyDescent="0.3">
      <c r="A127" s="10" t="s">
        <v>35</v>
      </c>
      <c r="B127" s="10" t="s">
        <v>35</v>
      </c>
      <c r="D127" s="8"/>
      <c r="E127" s="13" t="s">
        <v>35</v>
      </c>
      <c r="F127" s="10" t="s">
        <v>35</v>
      </c>
    </row>
    <row r="128" spans="1:6" x14ac:dyDescent="0.3">
      <c r="A128" s="10" t="s">
        <v>35</v>
      </c>
      <c r="B128" s="10" t="s">
        <v>35</v>
      </c>
      <c r="D128" s="8"/>
      <c r="E128" s="13" t="s">
        <v>35</v>
      </c>
      <c r="F128" s="10" t="s">
        <v>35</v>
      </c>
    </row>
    <row r="129" spans="1:6" x14ac:dyDescent="0.3">
      <c r="A129" s="10" t="s">
        <v>35</v>
      </c>
      <c r="B129" s="10" t="s">
        <v>35</v>
      </c>
      <c r="D129" s="8"/>
      <c r="E129" s="13" t="s">
        <v>35</v>
      </c>
      <c r="F129" s="10" t="s">
        <v>35</v>
      </c>
    </row>
    <row r="130" spans="1:6" x14ac:dyDescent="0.3">
      <c r="A130" s="10" t="s">
        <v>35</v>
      </c>
      <c r="B130" s="10" t="s">
        <v>35</v>
      </c>
      <c r="D130" s="8"/>
      <c r="E130" s="13" t="s">
        <v>35</v>
      </c>
      <c r="F130" s="10" t="s">
        <v>35</v>
      </c>
    </row>
    <row r="131" spans="1:6" x14ac:dyDescent="0.3">
      <c r="A131" s="10" t="s">
        <v>35</v>
      </c>
      <c r="B131" s="10" t="s">
        <v>35</v>
      </c>
      <c r="D131" s="8"/>
      <c r="E131" s="13" t="s">
        <v>35</v>
      </c>
      <c r="F131" s="10" t="s">
        <v>35</v>
      </c>
    </row>
    <row r="132" spans="1:6" x14ac:dyDescent="0.3">
      <c r="A132" s="10" t="s">
        <v>35</v>
      </c>
      <c r="B132" s="10" t="s">
        <v>35</v>
      </c>
      <c r="D132" s="8"/>
      <c r="E132" s="13" t="s">
        <v>35</v>
      </c>
      <c r="F132" s="10" t="s">
        <v>35</v>
      </c>
    </row>
    <row r="133" spans="1:6" x14ac:dyDescent="0.3">
      <c r="A133" s="10" t="s">
        <v>35</v>
      </c>
      <c r="B133" s="10" t="s">
        <v>35</v>
      </c>
      <c r="D133" s="8"/>
      <c r="E133" s="13" t="s">
        <v>35</v>
      </c>
      <c r="F133" s="10" t="s">
        <v>35</v>
      </c>
    </row>
    <row r="134" spans="1:6" x14ac:dyDescent="0.3">
      <c r="A134" s="10" t="s">
        <v>35</v>
      </c>
      <c r="B134" s="10" t="s">
        <v>35</v>
      </c>
      <c r="D134" s="8"/>
      <c r="E134" s="13" t="s">
        <v>35</v>
      </c>
      <c r="F134" s="10" t="s">
        <v>35</v>
      </c>
    </row>
    <row r="135" spans="1:6" x14ac:dyDescent="0.3">
      <c r="A135" s="10" t="s">
        <v>35</v>
      </c>
      <c r="B135" s="10" t="s">
        <v>35</v>
      </c>
      <c r="D135" s="8"/>
      <c r="E135" s="13" t="s">
        <v>35</v>
      </c>
      <c r="F135" s="10" t="s">
        <v>35</v>
      </c>
    </row>
    <row r="136" spans="1:6" x14ac:dyDescent="0.3">
      <c r="A136" s="10" t="s">
        <v>35</v>
      </c>
      <c r="B136" s="10" t="s">
        <v>35</v>
      </c>
      <c r="D136" s="8"/>
      <c r="E136" s="13" t="s">
        <v>35</v>
      </c>
      <c r="F136" s="10" t="s">
        <v>35</v>
      </c>
    </row>
    <row r="137" spans="1:6" x14ac:dyDescent="0.3">
      <c r="A137" s="10" t="s">
        <v>35</v>
      </c>
      <c r="B137" s="10" t="s">
        <v>35</v>
      </c>
      <c r="D137" s="8"/>
      <c r="E137" s="13" t="s">
        <v>35</v>
      </c>
      <c r="F137" s="10" t="s">
        <v>35</v>
      </c>
    </row>
    <row r="138" spans="1:6" x14ac:dyDescent="0.3">
      <c r="A138" s="10" t="s">
        <v>35</v>
      </c>
      <c r="B138" s="10" t="s">
        <v>35</v>
      </c>
      <c r="D138" s="8"/>
      <c r="E138" s="13" t="s">
        <v>35</v>
      </c>
      <c r="F138" s="10" t="s">
        <v>35</v>
      </c>
    </row>
    <row r="139" spans="1:6" x14ac:dyDescent="0.3">
      <c r="A139" s="10" t="s">
        <v>35</v>
      </c>
      <c r="B139" s="10" t="s">
        <v>35</v>
      </c>
      <c r="D139" s="8"/>
      <c r="E139" s="13" t="s">
        <v>35</v>
      </c>
      <c r="F139" s="10" t="s">
        <v>35</v>
      </c>
    </row>
    <row r="140" spans="1:6" x14ac:dyDescent="0.3">
      <c r="A140" s="10" t="s">
        <v>35</v>
      </c>
      <c r="B140" s="10" t="s">
        <v>35</v>
      </c>
      <c r="D140" s="8"/>
      <c r="E140" s="13" t="s">
        <v>35</v>
      </c>
      <c r="F140" s="10" t="s">
        <v>35</v>
      </c>
    </row>
    <row r="141" spans="1:6" x14ac:dyDescent="0.3">
      <c r="A141" s="10" t="s">
        <v>35</v>
      </c>
      <c r="B141" s="10" t="s">
        <v>35</v>
      </c>
      <c r="D141" s="8"/>
      <c r="E141" s="13" t="s">
        <v>35</v>
      </c>
      <c r="F141" s="10" t="s">
        <v>35</v>
      </c>
    </row>
    <row r="142" spans="1:6" x14ac:dyDescent="0.3">
      <c r="A142" s="10" t="s">
        <v>35</v>
      </c>
      <c r="B142" s="10" t="s">
        <v>35</v>
      </c>
      <c r="D142" s="8"/>
      <c r="E142" s="13" t="s">
        <v>35</v>
      </c>
      <c r="F142" s="10" t="s">
        <v>35</v>
      </c>
    </row>
    <row r="143" spans="1:6" x14ac:dyDescent="0.3">
      <c r="A143" s="10" t="s">
        <v>35</v>
      </c>
      <c r="B143" s="10" t="s">
        <v>35</v>
      </c>
      <c r="D143" s="8"/>
      <c r="E143" s="13" t="s">
        <v>35</v>
      </c>
      <c r="F143" s="10" t="s">
        <v>35</v>
      </c>
    </row>
    <row r="144" spans="1:6" x14ac:dyDescent="0.3">
      <c r="A144" s="10" t="s">
        <v>35</v>
      </c>
      <c r="B144" s="10" t="s">
        <v>35</v>
      </c>
      <c r="D144" s="8"/>
      <c r="E144" s="13" t="s">
        <v>35</v>
      </c>
      <c r="F144" s="10" t="s">
        <v>35</v>
      </c>
    </row>
    <row r="145" spans="1:6" x14ac:dyDescent="0.3">
      <c r="A145" s="10" t="s">
        <v>35</v>
      </c>
      <c r="B145" s="10" t="s">
        <v>35</v>
      </c>
      <c r="D145" s="8"/>
      <c r="E145" s="13" t="s">
        <v>35</v>
      </c>
      <c r="F145" s="10" t="s">
        <v>35</v>
      </c>
    </row>
    <row r="146" spans="1:6" x14ac:dyDescent="0.3">
      <c r="A146" s="10" t="s">
        <v>35</v>
      </c>
      <c r="B146" s="10" t="s">
        <v>35</v>
      </c>
      <c r="D146" s="8"/>
      <c r="E146" s="13" t="s">
        <v>35</v>
      </c>
      <c r="F146" s="10" t="s">
        <v>35</v>
      </c>
    </row>
    <row r="147" spans="1:6" x14ac:dyDescent="0.3">
      <c r="A147" s="10" t="s">
        <v>35</v>
      </c>
      <c r="B147" s="10" t="s">
        <v>35</v>
      </c>
      <c r="D147" s="8"/>
      <c r="E147" s="13" t="s">
        <v>35</v>
      </c>
      <c r="F147" s="10" t="s">
        <v>35</v>
      </c>
    </row>
    <row r="148" spans="1:6" x14ac:dyDescent="0.3">
      <c r="A148" s="10" t="s">
        <v>35</v>
      </c>
      <c r="B148" s="10" t="s">
        <v>35</v>
      </c>
      <c r="D148" s="8"/>
      <c r="E148" s="13" t="s">
        <v>35</v>
      </c>
      <c r="F148" s="10" t="s">
        <v>35</v>
      </c>
    </row>
    <row r="149" spans="1:6" x14ac:dyDescent="0.3">
      <c r="A149" s="10" t="s">
        <v>35</v>
      </c>
      <c r="B149" s="10" t="s">
        <v>35</v>
      </c>
      <c r="D149" s="8"/>
      <c r="E149" s="13" t="s">
        <v>35</v>
      </c>
      <c r="F149" s="10" t="s">
        <v>35</v>
      </c>
    </row>
    <row r="150" spans="1:6" x14ac:dyDescent="0.3">
      <c r="A150" s="10" t="s">
        <v>35</v>
      </c>
      <c r="B150" s="10" t="s">
        <v>35</v>
      </c>
      <c r="D150" s="8"/>
      <c r="E150" s="13" t="s">
        <v>35</v>
      </c>
      <c r="F150" s="10" t="s">
        <v>35</v>
      </c>
    </row>
    <row r="151" spans="1:6" x14ac:dyDescent="0.3">
      <c r="A151" s="10" t="s">
        <v>35</v>
      </c>
      <c r="B151" s="10" t="s">
        <v>35</v>
      </c>
      <c r="D151" s="8"/>
      <c r="E151" s="13" t="s">
        <v>35</v>
      </c>
      <c r="F151" s="10" t="s">
        <v>35</v>
      </c>
    </row>
    <row r="152" spans="1:6" x14ac:dyDescent="0.3">
      <c r="A152" s="10" t="s">
        <v>35</v>
      </c>
      <c r="B152" s="10" t="s">
        <v>35</v>
      </c>
      <c r="D152" s="8"/>
      <c r="E152" s="13" t="s">
        <v>35</v>
      </c>
      <c r="F152" s="10" t="s">
        <v>35</v>
      </c>
    </row>
    <row r="153" spans="1:6" x14ac:dyDescent="0.3">
      <c r="A153" s="10" t="s">
        <v>35</v>
      </c>
      <c r="B153" s="10" t="s">
        <v>35</v>
      </c>
      <c r="D153" s="8"/>
      <c r="E153" s="13" t="s">
        <v>35</v>
      </c>
      <c r="F153" s="10" t="s">
        <v>35</v>
      </c>
    </row>
    <row r="154" spans="1:6" x14ac:dyDescent="0.3">
      <c r="A154" s="10" t="s">
        <v>35</v>
      </c>
      <c r="B154" s="10" t="s">
        <v>35</v>
      </c>
      <c r="D154" s="8"/>
      <c r="E154" s="13" t="s">
        <v>35</v>
      </c>
      <c r="F154" s="10" t="s">
        <v>35</v>
      </c>
    </row>
    <row r="155" spans="1:6" x14ac:dyDescent="0.3">
      <c r="A155" s="10" t="s">
        <v>35</v>
      </c>
      <c r="B155" s="10" t="s">
        <v>35</v>
      </c>
      <c r="D155" s="8"/>
      <c r="E155" s="13" t="s">
        <v>35</v>
      </c>
      <c r="F155" s="10" t="s">
        <v>35</v>
      </c>
    </row>
    <row r="156" spans="1:6" x14ac:dyDescent="0.3">
      <c r="A156" s="10" t="s">
        <v>35</v>
      </c>
      <c r="B156" s="10" t="s">
        <v>35</v>
      </c>
      <c r="D156" s="8"/>
      <c r="E156" s="13" t="s">
        <v>35</v>
      </c>
      <c r="F156" s="10" t="s">
        <v>35</v>
      </c>
    </row>
    <row r="157" spans="1:6" x14ac:dyDescent="0.3">
      <c r="A157" s="10" t="s">
        <v>35</v>
      </c>
      <c r="B157" s="10" t="s">
        <v>35</v>
      </c>
      <c r="D157" s="8"/>
      <c r="E157" s="13" t="s">
        <v>35</v>
      </c>
      <c r="F157" s="10" t="s">
        <v>35</v>
      </c>
    </row>
    <row r="158" spans="1:6" x14ac:dyDescent="0.3">
      <c r="A158" s="10" t="s">
        <v>35</v>
      </c>
      <c r="B158" s="10" t="s">
        <v>35</v>
      </c>
      <c r="D158" s="8"/>
      <c r="E158" s="13" t="s">
        <v>35</v>
      </c>
      <c r="F158" s="10" t="s">
        <v>35</v>
      </c>
    </row>
    <row r="159" spans="1:6" x14ac:dyDescent="0.3">
      <c r="A159" s="10" t="s">
        <v>35</v>
      </c>
      <c r="B159" s="10" t="s">
        <v>35</v>
      </c>
      <c r="D159" s="8"/>
      <c r="E159" s="13" t="s">
        <v>35</v>
      </c>
      <c r="F159" s="10" t="s">
        <v>35</v>
      </c>
    </row>
    <row r="160" spans="1:6" x14ac:dyDescent="0.3">
      <c r="A160" s="10" t="s">
        <v>35</v>
      </c>
      <c r="B160" s="10" t="s">
        <v>35</v>
      </c>
      <c r="D160" s="8"/>
      <c r="E160" s="13" t="s">
        <v>35</v>
      </c>
      <c r="F160" s="10" t="s">
        <v>35</v>
      </c>
    </row>
    <row r="161" spans="1:6" x14ac:dyDescent="0.3">
      <c r="A161" s="10" t="s">
        <v>35</v>
      </c>
      <c r="B161" s="10" t="s">
        <v>35</v>
      </c>
      <c r="D161" s="8"/>
      <c r="E161" s="13" t="s">
        <v>35</v>
      </c>
      <c r="F161" s="10" t="s">
        <v>35</v>
      </c>
    </row>
    <row r="162" spans="1:6" x14ac:dyDescent="0.3">
      <c r="A162" s="10" t="s">
        <v>35</v>
      </c>
      <c r="B162" s="10" t="s">
        <v>35</v>
      </c>
      <c r="D162" s="8"/>
      <c r="E162" s="13" t="s">
        <v>35</v>
      </c>
      <c r="F162" s="10" t="s">
        <v>35</v>
      </c>
    </row>
    <row r="163" spans="1:6" x14ac:dyDescent="0.3">
      <c r="A163" s="10" t="s">
        <v>35</v>
      </c>
      <c r="B163" s="10" t="s">
        <v>35</v>
      </c>
      <c r="D163" s="8"/>
      <c r="E163" s="13" t="s">
        <v>35</v>
      </c>
      <c r="F163" s="10" t="s">
        <v>35</v>
      </c>
    </row>
    <row r="164" spans="1:6" x14ac:dyDescent="0.3">
      <c r="A164" s="10" t="s">
        <v>35</v>
      </c>
      <c r="B164" s="10" t="s">
        <v>35</v>
      </c>
      <c r="D164" s="8"/>
      <c r="E164" s="13" t="s">
        <v>35</v>
      </c>
      <c r="F164" s="10" t="s">
        <v>35</v>
      </c>
    </row>
    <row r="165" spans="1:6" x14ac:dyDescent="0.3">
      <c r="A165" s="10" t="s">
        <v>35</v>
      </c>
      <c r="B165" s="10" t="s">
        <v>35</v>
      </c>
      <c r="D165" s="8"/>
      <c r="E165" s="13" t="s">
        <v>35</v>
      </c>
      <c r="F165" s="10" t="s">
        <v>35</v>
      </c>
    </row>
    <row r="166" spans="1:6" x14ac:dyDescent="0.3">
      <c r="A166" s="10" t="s">
        <v>35</v>
      </c>
      <c r="B166" s="10" t="s">
        <v>35</v>
      </c>
      <c r="D166" s="8"/>
      <c r="E166" s="13" t="s">
        <v>35</v>
      </c>
      <c r="F166" s="10" t="s">
        <v>35</v>
      </c>
    </row>
    <row r="167" spans="1:6" x14ac:dyDescent="0.3">
      <c r="A167" s="10" t="s">
        <v>35</v>
      </c>
      <c r="B167" s="10" t="s">
        <v>35</v>
      </c>
      <c r="D167" s="8"/>
      <c r="E167" s="13" t="s">
        <v>35</v>
      </c>
      <c r="F167" s="10" t="s">
        <v>35</v>
      </c>
    </row>
    <row r="168" spans="1:6" x14ac:dyDescent="0.3">
      <c r="A168" s="10" t="s">
        <v>35</v>
      </c>
      <c r="B168" s="10" t="s">
        <v>35</v>
      </c>
      <c r="D168" s="8"/>
      <c r="E168" s="13" t="s">
        <v>35</v>
      </c>
      <c r="F168" s="10" t="s">
        <v>35</v>
      </c>
    </row>
    <row r="169" spans="1:6" x14ac:dyDescent="0.3">
      <c r="A169" s="10" t="s">
        <v>35</v>
      </c>
      <c r="B169" s="10" t="s">
        <v>35</v>
      </c>
      <c r="D169" s="8"/>
      <c r="E169" s="13" t="s">
        <v>35</v>
      </c>
      <c r="F169" s="10" t="s">
        <v>35</v>
      </c>
    </row>
    <row r="170" spans="1:6" x14ac:dyDescent="0.3">
      <c r="A170" s="10" t="s">
        <v>35</v>
      </c>
      <c r="B170" s="10" t="s">
        <v>35</v>
      </c>
      <c r="D170" s="8"/>
      <c r="E170" s="13" t="s">
        <v>35</v>
      </c>
      <c r="F170" s="10" t="s">
        <v>35</v>
      </c>
    </row>
    <row r="171" spans="1:6" x14ac:dyDescent="0.3">
      <c r="A171" s="10" t="s">
        <v>35</v>
      </c>
      <c r="B171" s="10" t="s">
        <v>35</v>
      </c>
      <c r="D171" s="8"/>
      <c r="E171" s="13" t="s">
        <v>35</v>
      </c>
      <c r="F171" s="10" t="s">
        <v>35</v>
      </c>
    </row>
    <row r="172" spans="1:6" x14ac:dyDescent="0.3">
      <c r="A172" s="10" t="s">
        <v>35</v>
      </c>
      <c r="B172" s="10" t="s">
        <v>35</v>
      </c>
      <c r="D172" s="8"/>
      <c r="E172" s="13" t="s">
        <v>35</v>
      </c>
      <c r="F172" s="10" t="s">
        <v>35</v>
      </c>
    </row>
    <row r="173" spans="1:6" x14ac:dyDescent="0.3">
      <c r="A173" s="10" t="s">
        <v>35</v>
      </c>
      <c r="B173" s="10" t="s">
        <v>35</v>
      </c>
      <c r="D173" s="8"/>
      <c r="E173" s="13" t="s">
        <v>35</v>
      </c>
      <c r="F173" s="10" t="s">
        <v>35</v>
      </c>
    </row>
    <row r="174" spans="1:6" x14ac:dyDescent="0.3">
      <c r="A174" s="10" t="s">
        <v>35</v>
      </c>
      <c r="B174" s="10" t="s">
        <v>35</v>
      </c>
      <c r="D174" s="8"/>
      <c r="E174" s="13" t="s">
        <v>35</v>
      </c>
      <c r="F174" s="10" t="s">
        <v>35</v>
      </c>
    </row>
    <row r="175" spans="1:6" x14ac:dyDescent="0.3">
      <c r="A175" s="10" t="s">
        <v>35</v>
      </c>
      <c r="B175" s="10" t="s">
        <v>35</v>
      </c>
      <c r="D175" s="8"/>
      <c r="E175" s="13" t="s">
        <v>35</v>
      </c>
      <c r="F175" s="10" t="s">
        <v>35</v>
      </c>
    </row>
    <row r="176" spans="1:6" x14ac:dyDescent="0.3">
      <c r="A176" s="10" t="s">
        <v>35</v>
      </c>
      <c r="B176" s="10" t="s">
        <v>35</v>
      </c>
      <c r="D176" s="8"/>
      <c r="E176" s="13" t="s">
        <v>35</v>
      </c>
      <c r="F176" s="10" t="s">
        <v>35</v>
      </c>
    </row>
    <row r="177" spans="1:6" x14ac:dyDescent="0.3">
      <c r="A177" s="10" t="s">
        <v>35</v>
      </c>
      <c r="B177" s="10" t="s">
        <v>35</v>
      </c>
      <c r="D177" s="8"/>
      <c r="E177" s="13" t="s">
        <v>35</v>
      </c>
      <c r="F177" s="10" t="s">
        <v>35</v>
      </c>
    </row>
    <row r="178" spans="1:6" x14ac:dyDescent="0.3">
      <c r="A178" s="10" t="s">
        <v>35</v>
      </c>
      <c r="B178" s="10" t="s">
        <v>35</v>
      </c>
      <c r="D178" s="8"/>
      <c r="E178" s="13" t="s">
        <v>35</v>
      </c>
      <c r="F178" s="10" t="s">
        <v>35</v>
      </c>
    </row>
    <row r="179" spans="1:6" x14ac:dyDescent="0.3">
      <c r="A179" s="10" t="s">
        <v>35</v>
      </c>
      <c r="B179" s="10" t="s">
        <v>35</v>
      </c>
      <c r="D179" s="8"/>
      <c r="E179" s="13" t="s">
        <v>35</v>
      </c>
      <c r="F179" s="10" t="s">
        <v>35</v>
      </c>
    </row>
    <row r="180" spans="1:6" x14ac:dyDescent="0.3">
      <c r="A180" s="10" t="s">
        <v>35</v>
      </c>
      <c r="B180" s="10" t="s">
        <v>35</v>
      </c>
      <c r="D180" s="8"/>
      <c r="E180" s="13" t="s">
        <v>35</v>
      </c>
      <c r="F180" s="10" t="s">
        <v>35</v>
      </c>
    </row>
    <row r="181" spans="1:6" x14ac:dyDescent="0.3">
      <c r="A181" s="10" t="s">
        <v>35</v>
      </c>
      <c r="B181" s="10" t="s">
        <v>35</v>
      </c>
      <c r="D181" s="8"/>
      <c r="E181" s="13" t="s">
        <v>35</v>
      </c>
      <c r="F181" s="10" t="s">
        <v>35</v>
      </c>
    </row>
    <row r="182" spans="1:6" x14ac:dyDescent="0.3">
      <c r="A182" s="10" t="s">
        <v>35</v>
      </c>
      <c r="B182" s="10" t="s">
        <v>35</v>
      </c>
      <c r="D182" s="8"/>
      <c r="E182" s="13" t="s">
        <v>35</v>
      </c>
      <c r="F182" s="10" t="s">
        <v>35</v>
      </c>
    </row>
    <row r="183" spans="1:6" x14ac:dyDescent="0.3">
      <c r="A183" s="10" t="s">
        <v>35</v>
      </c>
      <c r="B183" s="10" t="s">
        <v>35</v>
      </c>
      <c r="D183" s="8"/>
      <c r="E183" s="13" t="s">
        <v>35</v>
      </c>
      <c r="F183" s="10" t="s">
        <v>35</v>
      </c>
    </row>
    <row r="184" spans="1:6" x14ac:dyDescent="0.3">
      <c r="A184" s="10" t="s">
        <v>35</v>
      </c>
      <c r="B184" s="10" t="s">
        <v>35</v>
      </c>
      <c r="D184" s="8"/>
      <c r="E184" s="13" t="s">
        <v>35</v>
      </c>
      <c r="F184" s="10" t="s">
        <v>35</v>
      </c>
    </row>
    <row r="185" spans="1:6" x14ac:dyDescent="0.3">
      <c r="A185" s="10" t="s">
        <v>35</v>
      </c>
      <c r="B185" s="10" t="s">
        <v>35</v>
      </c>
      <c r="D185" s="8"/>
      <c r="E185" s="13" t="s">
        <v>35</v>
      </c>
      <c r="F185" s="10" t="s">
        <v>35</v>
      </c>
    </row>
    <row r="186" spans="1:6" x14ac:dyDescent="0.3">
      <c r="A186" s="10" t="s">
        <v>35</v>
      </c>
      <c r="B186" s="10" t="s">
        <v>35</v>
      </c>
      <c r="D186" s="8"/>
      <c r="E186" s="13" t="s">
        <v>35</v>
      </c>
      <c r="F186" s="10" t="s">
        <v>35</v>
      </c>
    </row>
    <row r="187" spans="1:6" x14ac:dyDescent="0.3">
      <c r="A187" s="10" t="s">
        <v>35</v>
      </c>
      <c r="B187" s="10" t="s">
        <v>35</v>
      </c>
      <c r="D187" s="8"/>
      <c r="E187" s="13" t="s">
        <v>35</v>
      </c>
      <c r="F187" s="10" t="s">
        <v>35</v>
      </c>
    </row>
    <row r="188" spans="1:6" x14ac:dyDescent="0.3">
      <c r="A188" s="10" t="s">
        <v>35</v>
      </c>
      <c r="B188" s="10" t="s">
        <v>35</v>
      </c>
      <c r="D188" s="8"/>
      <c r="E188" s="13" t="s">
        <v>35</v>
      </c>
      <c r="F188" s="10" t="s">
        <v>35</v>
      </c>
    </row>
    <row r="189" spans="1:6" x14ac:dyDescent="0.3">
      <c r="A189" s="10" t="s">
        <v>35</v>
      </c>
      <c r="B189" s="10" t="s">
        <v>35</v>
      </c>
      <c r="D189" s="8"/>
      <c r="E189" s="13" t="s">
        <v>35</v>
      </c>
      <c r="F189" s="10" t="s">
        <v>35</v>
      </c>
    </row>
    <row r="190" spans="1:6" x14ac:dyDescent="0.3">
      <c r="A190" s="10" t="s">
        <v>35</v>
      </c>
      <c r="B190" s="10" t="s">
        <v>35</v>
      </c>
      <c r="D190" s="8"/>
      <c r="E190" s="13" t="s">
        <v>35</v>
      </c>
      <c r="F190" s="10" t="s">
        <v>35</v>
      </c>
    </row>
    <row r="191" spans="1:6" x14ac:dyDescent="0.3">
      <c r="A191" s="10" t="s">
        <v>35</v>
      </c>
      <c r="B191" s="10" t="s">
        <v>35</v>
      </c>
      <c r="D191" s="8"/>
      <c r="E191" s="13" t="s">
        <v>35</v>
      </c>
      <c r="F191" s="10" t="s">
        <v>35</v>
      </c>
    </row>
    <row r="192" spans="1:6" x14ac:dyDescent="0.3">
      <c r="A192" s="10" t="s">
        <v>35</v>
      </c>
      <c r="B192" s="10" t="s">
        <v>35</v>
      </c>
      <c r="D192" s="8"/>
      <c r="E192" s="13" t="s">
        <v>35</v>
      </c>
      <c r="F192" s="10" t="s">
        <v>35</v>
      </c>
    </row>
    <row r="193" spans="1:6" x14ac:dyDescent="0.3">
      <c r="A193" s="10" t="s">
        <v>35</v>
      </c>
      <c r="B193" s="10" t="s">
        <v>35</v>
      </c>
      <c r="D193" s="8"/>
      <c r="E193" s="13" t="s">
        <v>35</v>
      </c>
      <c r="F193" s="10" t="s">
        <v>35</v>
      </c>
    </row>
    <row r="194" spans="1:6" x14ac:dyDescent="0.3">
      <c r="A194" s="10" t="s">
        <v>35</v>
      </c>
      <c r="B194" s="10" t="s">
        <v>35</v>
      </c>
      <c r="D194" s="8"/>
      <c r="E194" s="13" t="s">
        <v>35</v>
      </c>
      <c r="F194" s="10" t="s">
        <v>35</v>
      </c>
    </row>
    <row r="195" spans="1:6" x14ac:dyDescent="0.3">
      <c r="A195" s="10" t="s">
        <v>35</v>
      </c>
      <c r="B195" s="10" t="s">
        <v>35</v>
      </c>
      <c r="D195" s="8"/>
      <c r="E195" s="13" t="s">
        <v>35</v>
      </c>
      <c r="F195" s="10" t="s">
        <v>35</v>
      </c>
    </row>
    <row r="196" spans="1:6" x14ac:dyDescent="0.3">
      <c r="A196" s="10" t="s">
        <v>35</v>
      </c>
      <c r="B196" s="10" t="s">
        <v>35</v>
      </c>
      <c r="D196" s="8"/>
      <c r="E196" s="13" t="s">
        <v>35</v>
      </c>
      <c r="F196" s="10" t="s">
        <v>35</v>
      </c>
    </row>
    <row r="197" spans="1:6" x14ac:dyDescent="0.3">
      <c r="A197" s="10" t="s">
        <v>35</v>
      </c>
      <c r="B197" s="10" t="s">
        <v>35</v>
      </c>
      <c r="D197" s="8"/>
      <c r="E197" s="13" t="s">
        <v>35</v>
      </c>
      <c r="F197" s="10" t="s">
        <v>35</v>
      </c>
    </row>
    <row r="198" spans="1:6" x14ac:dyDescent="0.3">
      <c r="A198" s="10" t="s">
        <v>35</v>
      </c>
      <c r="B198" s="10" t="s">
        <v>35</v>
      </c>
      <c r="D198" s="8"/>
      <c r="E198" s="13" t="s">
        <v>35</v>
      </c>
      <c r="F198" s="10" t="s">
        <v>35</v>
      </c>
    </row>
    <row r="199" spans="1:6" x14ac:dyDescent="0.3">
      <c r="A199" s="10" t="s">
        <v>35</v>
      </c>
      <c r="B199" s="10" t="s">
        <v>35</v>
      </c>
      <c r="D199" s="8"/>
      <c r="E199" s="13" t="s">
        <v>35</v>
      </c>
      <c r="F199" s="10" t="s">
        <v>35</v>
      </c>
    </row>
    <row r="200" spans="1:6" x14ac:dyDescent="0.3">
      <c r="A200" s="10" t="s">
        <v>35</v>
      </c>
      <c r="B200" s="10" t="s">
        <v>35</v>
      </c>
      <c r="D200" s="8"/>
      <c r="E200" s="13" t="s">
        <v>35</v>
      </c>
      <c r="F200" s="10" t="s">
        <v>35</v>
      </c>
    </row>
    <row r="201" spans="1:6" x14ac:dyDescent="0.3">
      <c r="A201" s="10" t="s">
        <v>35</v>
      </c>
      <c r="B201" s="10" t="s">
        <v>35</v>
      </c>
      <c r="D201" s="8"/>
      <c r="E201" s="13" t="s">
        <v>35</v>
      </c>
      <c r="F201" s="10" t="s">
        <v>35</v>
      </c>
    </row>
    <row r="202" spans="1:6" x14ac:dyDescent="0.3">
      <c r="A202" s="10" t="s">
        <v>35</v>
      </c>
      <c r="B202" s="10" t="s">
        <v>35</v>
      </c>
      <c r="D202" s="8"/>
      <c r="E202" s="13" t="s">
        <v>35</v>
      </c>
      <c r="F202" s="10" t="s">
        <v>35</v>
      </c>
    </row>
    <row r="203" spans="1:6" x14ac:dyDescent="0.3">
      <c r="A203" s="10" t="s">
        <v>35</v>
      </c>
      <c r="B203" s="10" t="s">
        <v>35</v>
      </c>
      <c r="D203" s="8"/>
      <c r="E203" s="13" t="s">
        <v>35</v>
      </c>
      <c r="F203" s="10" t="s">
        <v>35</v>
      </c>
    </row>
    <row r="204" spans="1:6" x14ac:dyDescent="0.3">
      <c r="A204" s="10" t="s">
        <v>35</v>
      </c>
      <c r="B204" s="10" t="s">
        <v>35</v>
      </c>
      <c r="D204" s="8"/>
      <c r="E204" s="13" t="s">
        <v>35</v>
      </c>
      <c r="F204" s="10" t="s">
        <v>35</v>
      </c>
    </row>
    <row r="205" spans="1:6" x14ac:dyDescent="0.3">
      <c r="A205" s="10" t="s">
        <v>35</v>
      </c>
      <c r="B205" s="10" t="s">
        <v>35</v>
      </c>
      <c r="D205" s="8"/>
      <c r="E205" s="13" t="s">
        <v>35</v>
      </c>
      <c r="F205" s="10" t="s">
        <v>35</v>
      </c>
    </row>
    <row r="206" spans="1:6" x14ac:dyDescent="0.3">
      <c r="A206" s="10" t="s">
        <v>35</v>
      </c>
      <c r="B206" s="10" t="s">
        <v>35</v>
      </c>
      <c r="D206" s="8"/>
      <c r="E206" s="13" t="s">
        <v>35</v>
      </c>
      <c r="F206" s="10" t="s">
        <v>35</v>
      </c>
    </row>
    <row r="207" spans="1:6" x14ac:dyDescent="0.3">
      <c r="A207" s="10" t="s">
        <v>35</v>
      </c>
      <c r="B207" s="10" t="s">
        <v>35</v>
      </c>
      <c r="D207" s="8"/>
      <c r="E207" s="13" t="s">
        <v>35</v>
      </c>
      <c r="F207" s="10" t="s">
        <v>35</v>
      </c>
    </row>
    <row r="208" spans="1:6" x14ac:dyDescent="0.3">
      <c r="A208" s="10" t="s">
        <v>35</v>
      </c>
      <c r="B208" s="10" t="s">
        <v>35</v>
      </c>
      <c r="D208" s="8"/>
      <c r="E208" s="13" t="s">
        <v>35</v>
      </c>
      <c r="F208" s="10" t="s">
        <v>35</v>
      </c>
    </row>
    <row r="209" spans="1:6" x14ac:dyDescent="0.3">
      <c r="A209" s="10" t="s">
        <v>35</v>
      </c>
      <c r="B209" s="10" t="s">
        <v>35</v>
      </c>
      <c r="D209" s="8"/>
      <c r="E209" s="13" t="s">
        <v>35</v>
      </c>
      <c r="F209" s="10" t="s">
        <v>35</v>
      </c>
    </row>
    <row r="210" spans="1:6" x14ac:dyDescent="0.3">
      <c r="A210" s="10" t="s">
        <v>35</v>
      </c>
      <c r="B210" s="10" t="s">
        <v>35</v>
      </c>
      <c r="D210" s="8"/>
      <c r="E210" s="13" t="s">
        <v>35</v>
      </c>
      <c r="F210" s="10" t="s">
        <v>35</v>
      </c>
    </row>
    <row r="211" spans="1:6" x14ac:dyDescent="0.3">
      <c r="A211" s="10" t="s">
        <v>35</v>
      </c>
      <c r="B211" s="10" t="s">
        <v>35</v>
      </c>
      <c r="D211" s="8"/>
      <c r="E211" s="13" t="s">
        <v>35</v>
      </c>
      <c r="F211" s="10" t="s">
        <v>35</v>
      </c>
    </row>
    <row r="212" spans="1:6" x14ac:dyDescent="0.3">
      <c r="A212" s="10" t="s">
        <v>35</v>
      </c>
      <c r="B212" s="10" t="s">
        <v>35</v>
      </c>
      <c r="D212" s="8"/>
      <c r="E212" s="13" t="s">
        <v>35</v>
      </c>
      <c r="F212" s="10" t="s">
        <v>35</v>
      </c>
    </row>
    <row r="213" spans="1:6" x14ac:dyDescent="0.3">
      <c r="A213" s="10" t="s">
        <v>35</v>
      </c>
      <c r="B213" s="10" t="s">
        <v>35</v>
      </c>
      <c r="D213" s="8"/>
      <c r="E213" s="13" t="s">
        <v>35</v>
      </c>
      <c r="F213" s="10" t="s">
        <v>35</v>
      </c>
    </row>
    <row r="214" spans="1:6" x14ac:dyDescent="0.3">
      <c r="A214" s="10" t="s">
        <v>35</v>
      </c>
      <c r="B214" s="10" t="s">
        <v>35</v>
      </c>
      <c r="D214" s="8"/>
      <c r="E214" s="13" t="s">
        <v>35</v>
      </c>
      <c r="F214" s="10" t="s">
        <v>35</v>
      </c>
    </row>
    <row r="215" spans="1:6" x14ac:dyDescent="0.3">
      <c r="A215" s="10" t="s">
        <v>35</v>
      </c>
      <c r="B215" s="10" t="s">
        <v>35</v>
      </c>
      <c r="D215" s="8"/>
      <c r="E215" s="13" t="s">
        <v>35</v>
      </c>
      <c r="F215" s="10" t="s">
        <v>35</v>
      </c>
    </row>
    <row r="216" spans="1:6" x14ac:dyDescent="0.3">
      <c r="A216" s="10" t="s">
        <v>35</v>
      </c>
      <c r="B216" s="10" t="s">
        <v>35</v>
      </c>
      <c r="D216" s="8"/>
      <c r="E216" s="13" t="s">
        <v>35</v>
      </c>
      <c r="F216" s="10" t="s">
        <v>35</v>
      </c>
    </row>
    <row r="217" spans="1:6" x14ac:dyDescent="0.3">
      <c r="A217" s="10" t="s">
        <v>35</v>
      </c>
      <c r="B217" s="10" t="s">
        <v>35</v>
      </c>
      <c r="D217" s="8"/>
      <c r="E217" s="13" t="s">
        <v>35</v>
      </c>
      <c r="F217" s="10" t="s">
        <v>35</v>
      </c>
    </row>
    <row r="218" spans="1:6" x14ac:dyDescent="0.3">
      <c r="A218" s="10" t="s">
        <v>35</v>
      </c>
      <c r="B218" s="10" t="s">
        <v>35</v>
      </c>
      <c r="D218" s="8"/>
      <c r="E218" s="13" t="s">
        <v>35</v>
      </c>
      <c r="F218" s="10" t="s">
        <v>35</v>
      </c>
    </row>
    <row r="219" spans="1:6" x14ac:dyDescent="0.3">
      <c r="A219" s="10" t="s">
        <v>35</v>
      </c>
      <c r="B219" s="10" t="s">
        <v>35</v>
      </c>
      <c r="D219" s="8"/>
      <c r="E219" s="13" t="s">
        <v>35</v>
      </c>
      <c r="F219" s="10" t="s">
        <v>35</v>
      </c>
    </row>
    <row r="220" spans="1:6" x14ac:dyDescent="0.3">
      <c r="A220" s="10" t="s">
        <v>35</v>
      </c>
      <c r="B220" s="10" t="s">
        <v>35</v>
      </c>
      <c r="D220" s="8"/>
      <c r="E220" s="13" t="s">
        <v>35</v>
      </c>
      <c r="F220" s="10" t="s">
        <v>35</v>
      </c>
    </row>
    <row r="221" spans="1:6" x14ac:dyDescent="0.3">
      <c r="A221" s="10" t="s">
        <v>35</v>
      </c>
      <c r="B221" s="10" t="s">
        <v>35</v>
      </c>
      <c r="D221" s="8"/>
      <c r="E221" s="13" t="s">
        <v>35</v>
      </c>
      <c r="F221" s="10" t="s">
        <v>35</v>
      </c>
    </row>
    <row r="222" spans="1:6" x14ac:dyDescent="0.3">
      <c r="A222" s="10" t="s">
        <v>35</v>
      </c>
      <c r="B222" s="10" t="s">
        <v>35</v>
      </c>
      <c r="D222" s="8"/>
      <c r="E222" s="13" t="s">
        <v>35</v>
      </c>
      <c r="F222" s="10" t="s">
        <v>35</v>
      </c>
    </row>
    <row r="223" spans="1:6" x14ac:dyDescent="0.3">
      <c r="A223" s="10" t="s">
        <v>35</v>
      </c>
      <c r="B223" s="10" t="s">
        <v>35</v>
      </c>
      <c r="D223" s="8"/>
      <c r="E223" s="13" t="s">
        <v>35</v>
      </c>
      <c r="F223" s="10" t="s">
        <v>35</v>
      </c>
    </row>
    <row r="224" spans="1:6" x14ac:dyDescent="0.3">
      <c r="A224" s="10" t="s">
        <v>35</v>
      </c>
      <c r="B224" s="10" t="s">
        <v>35</v>
      </c>
      <c r="D224" s="8"/>
      <c r="E224" s="13" t="s">
        <v>35</v>
      </c>
      <c r="F224" s="10" t="s">
        <v>35</v>
      </c>
    </row>
    <row r="225" spans="1:6" x14ac:dyDescent="0.3">
      <c r="A225" s="10" t="s">
        <v>35</v>
      </c>
      <c r="B225" s="10" t="s">
        <v>35</v>
      </c>
      <c r="D225" s="8"/>
      <c r="E225" s="13" t="s">
        <v>35</v>
      </c>
      <c r="F225" s="10" t="s">
        <v>35</v>
      </c>
    </row>
    <row r="226" spans="1:6" x14ac:dyDescent="0.3">
      <c r="A226" s="10" t="s">
        <v>35</v>
      </c>
      <c r="B226" s="10" t="s">
        <v>35</v>
      </c>
      <c r="D226" s="8"/>
      <c r="E226" s="13" t="s">
        <v>35</v>
      </c>
      <c r="F226" s="10" t="s">
        <v>35</v>
      </c>
    </row>
    <row r="227" spans="1:6" x14ac:dyDescent="0.3">
      <c r="A227" s="10" t="s">
        <v>35</v>
      </c>
      <c r="B227" s="10" t="s">
        <v>35</v>
      </c>
      <c r="D227" s="8"/>
      <c r="E227" s="13" t="s">
        <v>35</v>
      </c>
      <c r="F227" s="10" t="s">
        <v>35</v>
      </c>
    </row>
    <row r="228" spans="1:6" x14ac:dyDescent="0.3">
      <c r="A228" s="10" t="s">
        <v>35</v>
      </c>
      <c r="B228" s="10" t="s">
        <v>35</v>
      </c>
      <c r="D228" s="8"/>
      <c r="E228" s="13" t="s">
        <v>35</v>
      </c>
      <c r="F228" s="10" t="s">
        <v>35</v>
      </c>
    </row>
    <row r="229" spans="1:6" x14ac:dyDescent="0.3">
      <c r="A229" s="10" t="s">
        <v>35</v>
      </c>
      <c r="B229" s="10" t="s">
        <v>35</v>
      </c>
      <c r="D229" s="8"/>
      <c r="E229" s="13" t="s">
        <v>35</v>
      </c>
      <c r="F229" s="10" t="s">
        <v>35</v>
      </c>
    </row>
    <row r="230" spans="1:6" x14ac:dyDescent="0.3">
      <c r="A230" s="10" t="s">
        <v>35</v>
      </c>
      <c r="B230" s="10" t="s">
        <v>35</v>
      </c>
      <c r="D230" s="8"/>
      <c r="E230" s="13" t="s">
        <v>35</v>
      </c>
      <c r="F230" s="10" t="s">
        <v>35</v>
      </c>
    </row>
    <row r="231" spans="1:6" x14ac:dyDescent="0.3">
      <c r="A231" s="10" t="s">
        <v>35</v>
      </c>
      <c r="B231" s="10" t="s">
        <v>35</v>
      </c>
      <c r="D231" s="8"/>
      <c r="E231" s="13" t="s">
        <v>35</v>
      </c>
      <c r="F231" s="10" t="s">
        <v>35</v>
      </c>
    </row>
    <row r="232" spans="1:6" x14ac:dyDescent="0.3">
      <c r="A232" s="10" t="s">
        <v>35</v>
      </c>
      <c r="B232" s="10" t="s">
        <v>35</v>
      </c>
      <c r="D232" s="8"/>
      <c r="E232" s="13" t="s">
        <v>35</v>
      </c>
      <c r="F232" s="10" t="s">
        <v>35</v>
      </c>
    </row>
    <row r="233" spans="1:6" x14ac:dyDescent="0.3">
      <c r="A233" s="10" t="s">
        <v>35</v>
      </c>
      <c r="B233" s="10" t="s">
        <v>35</v>
      </c>
      <c r="D233" s="8"/>
      <c r="E233" s="13" t="s">
        <v>35</v>
      </c>
      <c r="F233" s="10" t="s">
        <v>35</v>
      </c>
    </row>
    <row r="234" spans="1:6" x14ac:dyDescent="0.3">
      <c r="A234" s="10" t="s">
        <v>35</v>
      </c>
      <c r="B234" s="10" t="s">
        <v>35</v>
      </c>
      <c r="D234" s="8"/>
      <c r="E234" s="13" t="s">
        <v>35</v>
      </c>
      <c r="F234" s="10" t="s">
        <v>35</v>
      </c>
    </row>
    <row r="235" spans="1:6" x14ac:dyDescent="0.3">
      <c r="A235" s="10" t="s">
        <v>35</v>
      </c>
      <c r="B235" s="10" t="s">
        <v>35</v>
      </c>
      <c r="D235" s="8"/>
      <c r="E235" s="13" t="s">
        <v>35</v>
      </c>
      <c r="F235" s="10" t="s">
        <v>35</v>
      </c>
    </row>
    <row r="236" spans="1:6" x14ac:dyDescent="0.3">
      <c r="A236" s="10" t="s">
        <v>35</v>
      </c>
      <c r="B236" s="10" t="s">
        <v>35</v>
      </c>
      <c r="D236" s="8"/>
      <c r="E236" s="13" t="s">
        <v>35</v>
      </c>
      <c r="F236" s="10" t="s">
        <v>35</v>
      </c>
    </row>
    <row r="237" spans="1:6" x14ac:dyDescent="0.3">
      <c r="A237" s="10" t="s">
        <v>35</v>
      </c>
      <c r="B237" s="10" t="s">
        <v>35</v>
      </c>
      <c r="D237" s="8"/>
      <c r="E237" s="13" t="s">
        <v>35</v>
      </c>
      <c r="F237" s="10" t="s">
        <v>35</v>
      </c>
    </row>
    <row r="238" spans="1:6" x14ac:dyDescent="0.3">
      <c r="A238" s="10" t="s">
        <v>35</v>
      </c>
      <c r="B238" s="10" t="s">
        <v>35</v>
      </c>
      <c r="D238" s="8"/>
      <c r="E238" s="13" t="s">
        <v>35</v>
      </c>
      <c r="F238" s="10" t="s">
        <v>35</v>
      </c>
    </row>
    <row r="239" spans="1:6" x14ac:dyDescent="0.3">
      <c r="A239" s="10" t="s">
        <v>35</v>
      </c>
      <c r="B239" s="10" t="s">
        <v>35</v>
      </c>
      <c r="D239" s="8"/>
      <c r="E239" s="13" t="s">
        <v>35</v>
      </c>
      <c r="F239" s="10" t="s">
        <v>35</v>
      </c>
    </row>
    <row r="240" spans="1:6" x14ac:dyDescent="0.3">
      <c r="A240" s="10" t="s">
        <v>35</v>
      </c>
      <c r="B240" s="10" t="s">
        <v>35</v>
      </c>
      <c r="D240" s="8"/>
      <c r="E240" s="13" t="s">
        <v>35</v>
      </c>
      <c r="F240" s="10" t="s">
        <v>35</v>
      </c>
    </row>
    <row r="241" spans="1:6" x14ac:dyDescent="0.3">
      <c r="A241" s="10" t="s">
        <v>35</v>
      </c>
      <c r="B241" s="10" t="s">
        <v>35</v>
      </c>
      <c r="D241" s="8"/>
      <c r="E241" s="13" t="s">
        <v>35</v>
      </c>
      <c r="F241" s="10" t="s">
        <v>35</v>
      </c>
    </row>
    <row r="242" spans="1:6" x14ac:dyDescent="0.3">
      <c r="A242" s="10" t="s">
        <v>35</v>
      </c>
      <c r="B242" s="10" t="s">
        <v>35</v>
      </c>
      <c r="D242" s="8"/>
      <c r="E242" s="13" t="s">
        <v>35</v>
      </c>
      <c r="F242" s="10" t="s">
        <v>35</v>
      </c>
    </row>
    <row r="243" spans="1:6" x14ac:dyDescent="0.3">
      <c r="A243" s="10" t="s">
        <v>35</v>
      </c>
      <c r="B243" s="10" t="s">
        <v>35</v>
      </c>
      <c r="D243" s="8"/>
      <c r="E243" s="13" t="s">
        <v>35</v>
      </c>
      <c r="F243" s="10" t="s">
        <v>35</v>
      </c>
    </row>
    <row r="244" spans="1:6" x14ac:dyDescent="0.3">
      <c r="A244" s="10" t="s">
        <v>35</v>
      </c>
      <c r="B244" s="10" t="s">
        <v>35</v>
      </c>
      <c r="D244" s="8"/>
      <c r="E244" s="13" t="s">
        <v>35</v>
      </c>
      <c r="F244" s="10" t="s">
        <v>35</v>
      </c>
    </row>
    <row r="245" spans="1:6" x14ac:dyDescent="0.3">
      <c r="A245" s="10" t="s">
        <v>35</v>
      </c>
      <c r="B245" s="10" t="s">
        <v>35</v>
      </c>
      <c r="D245" s="8"/>
      <c r="E245" s="13" t="s">
        <v>35</v>
      </c>
      <c r="F245" s="10" t="s">
        <v>35</v>
      </c>
    </row>
    <row r="246" spans="1:6" x14ac:dyDescent="0.3">
      <c r="A246" s="10" t="s">
        <v>35</v>
      </c>
      <c r="B246" s="10" t="s">
        <v>35</v>
      </c>
      <c r="D246" s="8"/>
      <c r="E246" s="13" t="s">
        <v>35</v>
      </c>
      <c r="F246" s="10" t="s">
        <v>35</v>
      </c>
    </row>
    <row r="247" spans="1:6" x14ac:dyDescent="0.3">
      <c r="A247" s="10" t="s">
        <v>35</v>
      </c>
      <c r="B247" s="10" t="s">
        <v>35</v>
      </c>
      <c r="D247" s="8"/>
      <c r="E247" s="13" t="s">
        <v>35</v>
      </c>
      <c r="F247" s="10" t="s">
        <v>35</v>
      </c>
    </row>
    <row r="248" spans="1:6" x14ac:dyDescent="0.3">
      <c r="A248" s="10" t="s">
        <v>35</v>
      </c>
      <c r="B248" s="10" t="s">
        <v>35</v>
      </c>
      <c r="D248" s="8"/>
      <c r="E248" s="13" t="s">
        <v>35</v>
      </c>
      <c r="F248" s="10" t="s">
        <v>35</v>
      </c>
    </row>
    <row r="249" spans="1:6" x14ac:dyDescent="0.3">
      <c r="A249" s="10" t="s">
        <v>35</v>
      </c>
      <c r="B249" s="10" t="s">
        <v>35</v>
      </c>
      <c r="D249" s="8"/>
      <c r="E249" s="13" t="s">
        <v>35</v>
      </c>
      <c r="F249" s="10" t="s">
        <v>35</v>
      </c>
    </row>
    <row r="250" spans="1:6" x14ac:dyDescent="0.3">
      <c r="A250" s="10" t="s">
        <v>35</v>
      </c>
      <c r="B250" s="10" t="s">
        <v>35</v>
      </c>
      <c r="D250" s="8"/>
      <c r="E250" s="13" t="s">
        <v>35</v>
      </c>
      <c r="F250" s="10" t="s">
        <v>35</v>
      </c>
    </row>
    <row r="251" spans="1:6" x14ac:dyDescent="0.3">
      <c r="A251" s="10" t="s">
        <v>35</v>
      </c>
      <c r="B251" s="10" t="s">
        <v>35</v>
      </c>
      <c r="D251" s="8"/>
      <c r="E251" s="13" t="s">
        <v>35</v>
      </c>
      <c r="F251" s="10" t="s">
        <v>35</v>
      </c>
    </row>
    <row r="252" spans="1:6" x14ac:dyDescent="0.3">
      <c r="A252" s="10" t="s">
        <v>35</v>
      </c>
      <c r="B252" s="10" t="s">
        <v>35</v>
      </c>
      <c r="D252" s="8"/>
      <c r="E252" s="13" t="s">
        <v>35</v>
      </c>
      <c r="F252" s="10" t="s">
        <v>35</v>
      </c>
    </row>
    <row r="253" spans="1:6" x14ac:dyDescent="0.3">
      <c r="A253" s="10" t="s">
        <v>35</v>
      </c>
      <c r="B253" s="10" t="s">
        <v>35</v>
      </c>
      <c r="D253" s="8"/>
      <c r="E253" s="13" t="s">
        <v>35</v>
      </c>
      <c r="F253" s="10" t="s">
        <v>35</v>
      </c>
    </row>
    <row r="254" spans="1:6" x14ac:dyDescent="0.3">
      <c r="A254" s="10" t="s">
        <v>35</v>
      </c>
      <c r="B254" s="10" t="s">
        <v>35</v>
      </c>
      <c r="D254" s="8"/>
      <c r="E254" s="13" t="s">
        <v>35</v>
      </c>
      <c r="F254" s="10" t="s">
        <v>35</v>
      </c>
    </row>
    <row r="255" spans="1:6" x14ac:dyDescent="0.3">
      <c r="A255" s="10" t="s">
        <v>35</v>
      </c>
      <c r="B255" s="10" t="s">
        <v>35</v>
      </c>
      <c r="D255" s="8"/>
      <c r="E255" s="13" t="s">
        <v>35</v>
      </c>
      <c r="F255" s="10" t="s">
        <v>35</v>
      </c>
    </row>
    <row r="256" spans="1:6" x14ac:dyDescent="0.3">
      <c r="A256" s="10" t="s">
        <v>35</v>
      </c>
      <c r="B256" s="10" t="s">
        <v>35</v>
      </c>
      <c r="D256" s="8"/>
      <c r="E256" s="13" t="s">
        <v>35</v>
      </c>
      <c r="F256" s="10" t="s">
        <v>35</v>
      </c>
    </row>
    <row r="257" spans="1:6" x14ac:dyDescent="0.3">
      <c r="A257" s="10" t="s">
        <v>35</v>
      </c>
      <c r="B257" s="10" t="s">
        <v>35</v>
      </c>
      <c r="D257" s="8"/>
      <c r="E257" s="13" t="s">
        <v>35</v>
      </c>
      <c r="F257" s="10" t="s">
        <v>35</v>
      </c>
    </row>
    <row r="258" spans="1:6" x14ac:dyDescent="0.3">
      <c r="A258" s="10" t="s">
        <v>35</v>
      </c>
      <c r="B258" s="10" t="s">
        <v>35</v>
      </c>
      <c r="D258" s="8"/>
      <c r="E258" s="13" t="s">
        <v>35</v>
      </c>
      <c r="F258" s="10" t="s">
        <v>35</v>
      </c>
    </row>
    <row r="259" spans="1:6" x14ac:dyDescent="0.3">
      <c r="A259" s="10" t="s">
        <v>35</v>
      </c>
      <c r="B259" s="10" t="s">
        <v>35</v>
      </c>
      <c r="D259" s="8"/>
      <c r="E259" s="13" t="s">
        <v>35</v>
      </c>
      <c r="F259" s="10" t="s">
        <v>35</v>
      </c>
    </row>
    <row r="260" spans="1:6" x14ac:dyDescent="0.3">
      <c r="A260" s="10" t="s">
        <v>35</v>
      </c>
      <c r="B260" s="10" t="s">
        <v>35</v>
      </c>
      <c r="D260" s="8"/>
      <c r="E260" s="13" t="s">
        <v>35</v>
      </c>
      <c r="F260" s="10" t="s">
        <v>35</v>
      </c>
    </row>
    <row r="261" spans="1:6" x14ac:dyDescent="0.3">
      <c r="A261" s="10" t="s">
        <v>35</v>
      </c>
      <c r="B261" s="10" t="s">
        <v>35</v>
      </c>
      <c r="D261" s="8"/>
      <c r="E261" s="13" t="s">
        <v>35</v>
      </c>
      <c r="F261" s="10" t="s">
        <v>35</v>
      </c>
    </row>
    <row r="262" spans="1:6" x14ac:dyDescent="0.3">
      <c r="A262" s="10" t="s">
        <v>35</v>
      </c>
      <c r="B262" s="10" t="s">
        <v>35</v>
      </c>
      <c r="D262" s="8"/>
      <c r="E262" s="13" t="s">
        <v>35</v>
      </c>
      <c r="F262" s="10" t="s">
        <v>35</v>
      </c>
    </row>
    <row r="263" spans="1:6" x14ac:dyDescent="0.3">
      <c r="A263" s="10" t="s">
        <v>35</v>
      </c>
      <c r="B263" s="10" t="s">
        <v>35</v>
      </c>
      <c r="D263" s="8"/>
      <c r="E263" s="13" t="s">
        <v>35</v>
      </c>
      <c r="F263" s="10" t="s">
        <v>35</v>
      </c>
    </row>
    <row r="264" spans="1:6" x14ac:dyDescent="0.3">
      <c r="A264" s="10" t="s">
        <v>35</v>
      </c>
      <c r="B264" s="10" t="s">
        <v>35</v>
      </c>
      <c r="D264" s="8"/>
      <c r="E264" s="13" t="s">
        <v>35</v>
      </c>
      <c r="F264" s="10" t="s">
        <v>35</v>
      </c>
    </row>
    <row r="265" spans="1:6" x14ac:dyDescent="0.3">
      <c r="A265" s="10" t="s">
        <v>35</v>
      </c>
      <c r="B265" s="10" t="s">
        <v>35</v>
      </c>
      <c r="D265" s="8"/>
      <c r="E265" s="13" t="s">
        <v>35</v>
      </c>
      <c r="F265" s="10" t="s">
        <v>35</v>
      </c>
    </row>
    <row r="266" spans="1:6" x14ac:dyDescent="0.3">
      <c r="A266" s="10" t="s">
        <v>35</v>
      </c>
      <c r="B266" s="10" t="s">
        <v>35</v>
      </c>
      <c r="D266" s="8"/>
      <c r="E266" s="13" t="s">
        <v>35</v>
      </c>
      <c r="F266" s="10" t="s">
        <v>35</v>
      </c>
    </row>
    <row r="267" spans="1:6" x14ac:dyDescent="0.3">
      <c r="A267" s="10" t="s">
        <v>35</v>
      </c>
      <c r="B267" s="10" t="s">
        <v>35</v>
      </c>
      <c r="D267" s="8"/>
      <c r="E267" s="13" t="s">
        <v>35</v>
      </c>
      <c r="F267" s="10" t="s">
        <v>35</v>
      </c>
    </row>
    <row r="268" spans="1:6" x14ac:dyDescent="0.3">
      <c r="A268" s="10" t="s">
        <v>35</v>
      </c>
      <c r="B268" s="10" t="s">
        <v>35</v>
      </c>
      <c r="D268" s="8"/>
      <c r="E268" s="13" t="s">
        <v>35</v>
      </c>
      <c r="F268" s="10" t="s">
        <v>35</v>
      </c>
    </row>
    <row r="269" spans="1:6" x14ac:dyDescent="0.3">
      <c r="A269" s="10" t="s">
        <v>35</v>
      </c>
      <c r="B269" s="10" t="s">
        <v>35</v>
      </c>
      <c r="D269" s="8"/>
      <c r="E269" s="13" t="s">
        <v>35</v>
      </c>
      <c r="F269" s="10" t="s">
        <v>35</v>
      </c>
    </row>
    <row r="270" spans="1:6" x14ac:dyDescent="0.3">
      <c r="A270" s="10" t="s">
        <v>35</v>
      </c>
      <c r="B270" s="10" t="s">
        <v>35</v>
      </c>
      <c r="D270" s="8"/>
      <c r="E270" s="13" t="s">
        <v>35</v>
      </c>
      <c r="F270" s="10" t="s">
        <v>35</v>
      </c>
    </row>
    <row r="271" spans="1:6" x14ac:dyDescent="0.3">
      <c r="A271" s="10" t="s">
        <v>35</v>
      </c>
      <c r="B271" s="10" t="s">
        <v>35</v>
      </c>
      <c r="D271" s="8"/>
      <c r="E271" s="13" t="s">
        <v>35</v>
      </c>
      <c r="F271" s="10" t="s">
        <v>35</v>
      </c>
    </row>
    <row r="272" spans="1:6" x14ac:dyDescent="0.3">
      <c r="A272" s="10" t="s">
        <v>35</v>
      </c>
      <c r="B272" s="10" t="s">
        <v>35</v>
      </c>
      <c r="D272" s="8"/>
      <c r="E272" s="13" t="s">
        <v>35</v>
      </c>
      <c r="F272" s="10" t="s">
        <v>35</v>
      </c>
    </row>
    <row r="273" spans="1:6" x14ac:dyDescent="0.3">
      <c r="A273" s="10" t="s">
        <v>35</v>
      </c>
      <c r="B273" s="10" t="s">
        <v>35</v>
      </c>
      <c r="D273" s="8"/>
      <c r="E273" s="13" t="s">
        <v>35</v>
      </c>
      <c r="F273" s="10" t="s">
        <v>35</v>
      </c>
    </row>
    <row r="274" spans="1:6" x14ac:dyDescent="0.3">
      <c r="A274" s="10" t="s">
        <v>35</v>
      </c>
      <c r="B274" s="10" t="s">
        <v>35</v>
      </c>
      <c r="D274" s="8"/>
      <c r="E274" s="13" t="s">
        <v>35</v>
      </c>
      <c r="F274" s="10" t="s">
        <v>35</v>
      </c>
    </row>
    <row r="275" spans="1:6" x14ac:dyDescent="0.3">
      <c r="A275" s="10" t="s">
        <v>35</v>
      </c>
      <c r="B275" s="10" t="s">
        <v>35</v>
      </c>
      <c r="D275" s="8"/>
      <c r="E275" s="13" t="s">
        <v>35</v>
      </c>
      <c r="F275" s="10" t="s">
        <v>35</v>
      </c>
    </row>
    <row r="276" spans="1:6" x14ac:dyDescent="0.3">
      <c r="A276" s="10" t="s">
        <v>35</v>
      </c>
      <c r="B276" s="10" t="s">
        <v>35</v>
      </c>
      <c r="D276" s="8"/>
      <c r="E276" s="13" t="s">
        <v>35</v>
      </c>
      <c r="F276" s="10" t="s">
        <v>35</v>
      </c>
    </row>
    <row r="277" spans="1:6" x14ac:dyDescent="0.3">
      <c r="A277" s="10" t="s">
        <v>35</v>
      </c>
      <c r="B277" s="10" t="s">
        <v>35</v>
      </c>
      <c r="D277" s="8"/>
      <c r="E277" s="13" t="s">
        <v>35</v>
      </c>
      <c r="F277" s="10" t="s">
        <v>35</v>
      </c>
    </row>
    <row r="278" spans="1:6" x14ac:dyDescent="0.3">
      <c r="A278" s="10" t="s">
        <v>35</v>
      </c>
      <c r="B278" s="10" t="s">
        <v>35</v>
      </c>
      <c r="D278" s="8"/>
      <c r="E278" s="13" t="s">
        <v>35</v>
      </c>
      <c r="F278" s="10" t="s">
        <v>35</v>
      </c>
    </row>
    <row r="279" spans="1:6" x14ac:dyDescent="0.3">
      <c r="A279" s="10" t="s">
        <v>35</v>
      </c>
      <c r="B279" s="10" t="s">
        <v>35</v>
      </c>
      <c r="D279" s="8"/>
      <c r="E279" s="13" t="s">
        <v>35</v>
      </c>
      <c r="F279" s="10" t="s">
        <v>35</v>
      </c>
    </row>
    <row r="280" spans="1:6" x14ac:dyDescent="0.3">
      <c r="A280" s="10" t="s">
        <v>35</v>
      </c>
      <c r="B280" s="10" t="s">
        <v>35</v>
      </c>
      <c r="D280" s="8"/>
      <c r="E280" s="13" t="s">
        <v>35</v>
      </c>
      <c r="F280" s="10" t="s">
        <v>35</v>
      </c>
    </row>
    <row r="281" spans="1:6" x14ac:dyDescent="0.3">
      <c r="A281" s="10" t="s">
        <v>35</v>
      </c>
      <c r="B281" s="10" t="s">
        <v>35</v>
      </c>
      <c r="D281" s="8"/>
      <c r="E281" s="13" t="s">
        <v>35</v>
      </c>
      <c r="F281" s="10" t="s">
        <v>35</v>
      </c>
    </row>
    <row r="282" spans="1:6" x14ac:dyDescent="0.3">
      <c r="A282" s="10" t="s">
        <v>35</v>
      </c>
      <c r="B282" s="10" t="s">
        <v>35</v>
      </c>
      <c r="D282" s="8"/>
      <c r="E282" s="13" t="s">
        <v>35</v>
      </c>
      <c r="F282" s="10" t="s">
        <v>35</v>
      </c>
    </row>
    <row r="283" spans="1:6" x14ac:dyDescent="0.3">
      <c r="A283" s="10" t="s">
        <v>35</v>
      </c>
      <c r="B283" s="10" t="s">
        <v>35</v>
      </c>
      <c r="D283" s="8"/>
      <c r="E283" s="13" t="s">
        <v>35</v>
      </c>
      <c r="F283" s="10" t="s">
        <v>35</v>
      </c>
    </row>
    <row r="284" spans="1:6" x14ac:dyDescent="0.3">
      <c r="A284" s="10" t="s">
        <v>35</v>
      </c>
      <c r="B284" s="10" t="s">
        <v>35</v>
      </c>
      <c r="D284" s="8"/>
      <c r="E284" s="13" t="s">
        <v>35</v>
      </c>
      <c r="F284" s="10" t="s">
        <v>35</v>
      </c>
    </row>
    <row r="285" spans="1:6" x14ac:dyDescent="0.3">
      <c r="A285" s="10" t="s">
        <v>35</v>
      </c>
      <c r="B285" s="10" t="s">
        <v>35</v>
      </c>
      <c r="D285" s="8"/>
      <c r="E285" s="13" t="s">
        <v>35</v>
      </c>
      <c r="F285" s="10" t="s">
        <v>35</v>
      </c>
    </row>
    <row r="286" spans="1:6" x14ac:dyDescent="0.3">
      <c r="A286" s="10" t="s">
        <v>35</v>
      </c>
      <c r="B286" s="10" t="s">
        <v>35</v>
      </c>
      <c r="D286" s="8"/>
      <c r="E286" s="13" t="s">
        <v>35</v>
      </c>
      <c r="F286" s="10" t="s">
        <v>35</v>
      </c>
    </row>
    <row r="287" spans="1:6" x14ac:dyDescent="0.3">
      <c r="A287" s="10" t="s">
        <v>35</v>
      </c>
      <c r="B287" s="10" t="s">
        <v>35</v>
      </c>
      <c r="D287" s="8"/>
      <c r="E287" s="13" t="s">
        <v>35</v>
      </c>
      <c r="F287" s="10" t="s">
        <v>35</v>
      </c>
    </row>
    <row r="288" spans="1:6" x14ac:dyDescent="0.3">
      <c r="A288" s="10" t="s">
        <v>35</v>
      </c>
      <c r="B288" s="10" t="s">
        <v>35</v>
      </c>
      <c r="D288" s="8"/>
      <c r="E288" s="13" t="s">
        <v>35</v>
      </c>
      <c r="F288" s="10" t="s">
        <v>35</v>
      </c>
    </row>
    <row r="289" spans="1:6" x14ac:dyDescent="0.3">
      <c r="A289" s="10" t="s">
        <v>35</v>
      </c>
      <c r="B289" s="10" t="s">
        <v>35</v>
      </c>
      <c r="D289" s="8"/>
      <c r="E289" s="13" t="s">
        <v>35</v>
      </c>
      <c r="F289" s="10" t="s">
        <v>35</v>
      </c>
    </row>
    <row r="290" spans="1:6" x14ac:dyDescent="0.3">
      <c r="A290" s="10" t="s">
        <v>35</v>
      </c>
      <c r="B290" s="10" t="s">
        <v>35</v>
      </c>
      <c r="D290" s="8"/>
      <c r="E290" s="13" t="s">
        <v>35</v>
      </c>
      <c r="F290" s="10" t="s">
        <v>35</v>
      </c>
    </row>
    <row r="291" spans="1:6" x14ac:dyDescent="0.3">
      <c r="A291" s="10" t="s">
        <v>35</v>
      </c>
      <c r="B291" s="10" t="s">
        <v>35</v>
      </c>
      <c r="D291" s="8"/>
      <c r="E291" s="13" t="s">
        <v>35</v>
      </c>
      <c r="F291" s="10" t="s">
        <v>35</v>
      </c>
    </row>
    <row r="292" spans="1:6" x14ac:dyDescent="0.3">
      <c r="A292" s="10" t="s">
        <v>35</v>
      </c>
      <c r="B292" s="10" t="s">
        <v>35</v>
      </c>
      <c r="D292" s="8"/>
      <c r="E292" s="13" t="s">
        <v>35</v>
      </c>
      <c r="F292" s="10" t="s">
        <v>35</v>
      </c>
    </row>
    <row r="293" spans="1:6" x14ac:dyDescent="0.3">
      <c r="A293" s="10" t="s">
        <v>35</v>
      </c>
      <c r="B293" s="10" t="s">
        <v>35</v>
      </c>
      <c r="D293" s="8"/>
      <c r="E293" s="13" t="s">
        <v>35</v>
      </c>
      <c r="F293" s="10" t="s">
        <v>35</v>
      </c>
    </row>
    <row r="294" spans="1:6" x14ac:dyDescent="0.3">
      <c r="A294" s="10" t="s">
        <v>35</v>
      </c>
      <c r="B294" s="10" t="s">
        <v>35</v>
      </c>
      <c r="D294" s="8"/>
      <c r="E294" s="13" t="s">
        <v>35</v>
      </c>
      <c r="F294" s="10" t="s">
        <v>35</v>
      </c>
    </row>
    <row r="295" spans="1:6" x14ac:dyDescent="0.3">
      <c r="A295" s="10" t="s">
        <v>35</v>
      </c>
      <c r="B295" s="10" t="s">
        <v>35</v>
      </c>
      <c r="D295" s="8"/>
      <c r="E295" s="13" t="s">
        <v>35</v>
      </c>
      <c r="F295" s="10" t="s">
        <v>35</v>
      </c>
    </row>
    <row r="296" spans="1:6" x14ac:dyDescent="0.3">
      <c r="A296" s="10" t="s">
        <v>35</v>
      </c>
      <c r="B296" s="10" t="s">
        <v>35</v>
      </c>
      <c r="D296" s="8"/>
      <c r="E296" s="13" t="s">
        <v>35</v>
      </c>
      <c r="F296" s="10" t="s">
        <v>35</v>
      </c>
    </row>
    <row r="297" spans="1:6" x14ac:dyDescent="0.3">
      <c r="A297" s="10" t="s">
        <v>35</v>
      </c>
      <c r="B297" s="10" t="s">
        <v>35</v>
      </c>
      <c r="D297" s="8"/>
      <c r="E297" s="13" t="s">
        <v>35</v>
      </c>
      <c r="F297" s="10" t="s">
        <v>35</v>
      </c>
    </row>
    <row r="298" spans="1:6" x14ac:dyDescent="0.3">
      <c r="A298" s="10" t="s">
        <v>35</v>
      </c>
      <c r="B298" s="10" t="s">
        <v>35</v>
      </c>
      <c r="D298" s="8"/>
      <c r="E298" s="13" t="s">
        <v>35</v>
      </c>
      <c r="F298" s="10" t="s">
        <v>35</v>
      </c>
    </row>
    <row r="299" spans="1:6" x14ac:dyDescent="0.3">
      <c r="A299" s="10" t="s">
        <v>35</v>
      </c>
      <c r="B299" s="10" t="s">
        <v>35</v>
      </c>
      <c r="D299" s="8"/>
      <c r="E299" s="13" t="s">
        <v>35</v>
      </c>
      <c r="F299" s="10" t="s">
        <v>35</v>
      </c>
    </row>
    <row r="300" spans="1:6" x14ac:dyDescent="0.3">
      <c r="A300" s="10" t="s">
        <v>35</v>
      </c>
      <c r="B300" s="10" t="s">
        <v>35</v>
      </c>
      <c r="D300" s="8"/>
      <c r="E300" s="13" t="s">
        <v>35</v>
      </c>
      <c r="F300" s="10" t="s">
        <v>35</v>
      </c>
    </row>
    <row r="301" spans="1:6" x14ac:dyDescent="0.3">
      <c r="A301" s="10" t="s">
        <v>35</v>
      </c>
      <c r="B301" s="10" t="s">
        <v>35</v>
      </c>
      <c r="D301" s="8"/>
      <c r="E301" s="13" t="s">
        <v>35</v>
      </c>
      <c r="F301" s="10" t="s">
        <v>35</v>
      </c>
    </row>
    <row r="302" spans="1:6" x14ac:dyDescent="0.3">
      <c r="A302" s="10" t="s">
        <v>35</v>
      </c>
      <c r="B302" s="10" t="s">
        <v>35</v>
      </c>
      <c r="D302" s="8"/>
      <c r="E302" s="13" t="s">
        <v>35</v>
      </c>
      <c r="F302" s="10" t="s">
        <v>35</v>
      </c>
    </row>
    <row r="303" spans="1:6" x14ac:dyDescent="0.3">
      <c r="A303" s="10" t="s">
        <v>35</v>
      </c>
      <c r="B303" s="10" t="s">
        <v>35</v>
      </c>
      <c r="D303" s="8"/>
      <c r="E303" s="13" t="s">
        <v>35</v>
      </c>
      <c r="F303" s="10" t="s">
        <v>35</v>
      </c>
    </row>
    <row r="304" spans="1:6" x14ac:dyDescent="0.3">
      <c r="A304" s="10" t="s">
        <v>35</v>
      </c>
      <c r="B304" s="10" t="s">
        <v>35</v>
      </c>
      <c r="D304" s="8"/>
      <c r="E304" s="13" t="s">
        <v>35</v>
      </c>
      <c r="F304" s="10" t="s">
        <v>35</v>
      </c>
    </row>
    <row r="305" spans="1:6" x14ac:dyDescent="0.3">
      <c r="A305" s="10" t="s">
        <v>35</v>
      </c>
      <c r="B305" s="10" t="s">
        <v>35</v>
      </c>
      <c r="D305" s="8"/>
      <c r="E305" s="13" t="s">
        <v>35</v>
      </c>
      <c r="F305" s="10" t="s">
        <v>35</v>
      </c>
    </row>
    <row r="306" spans="1:6" x14ac:dyDescent="0.3">
      <c r="A306" s="10" t="s">
        <v>35</v>
      </c>
      <c r="B306" s="10" t="s">
        <v>35</v>
      </c>
      <c r="D306" s="8"/>
      <c r="E306" s="13" t="s">
        <v>35</v>
      </c>
      <c r="F306" s="10" t="s">
        <v>35</v>
      </c>
    </row>
    <row r="307" spans="1:6" x14ac:dyDescent="0.3">
      <c r="A307" s="10" t="s">
        <v>35</v>
      </c>
      <c r="B307" s="10" t="s">
        <v>35</v>
      </c>
      <c r="D307" s="8"/>
      <c r="E307" s="13" t="s">
        <v>35</v>
      </c>
      <c r="F307" s="10" t="s">
        <v>35</v>
      </c>
    </row>
    <row r="308" spans="1:6" x14ac:dyDescent="0.3">
      <c r="A308" s="10" t="s">
        <v>35</v>
      </c>
      <c r="B308" s="10" t="s">
        <v>35</v>
      </c>
      <c r="D308" s="8"/>
      <c r="E308" s="13" t="s">
        <v>35</v>
      </c>
      <c r="F308" s="10" t="s">
        <v>35</v>
      </c>
    </row>
    <row r="309" spans="1:6" x14ac:dyDescent="0.3">
      <c r="A309" s="10" t="s">
        <v>35</v>
      </c>
      <c r="B309" s="10" t="s">
        <v>35</v>
      </c>
      <c r="D309" s="8"/>
      <c r="E309" s="13" t="s">
        <v>35</v>
      </c>
      <c r="F309" s="10" t="s">
        <v>35</v>
      </c>
    </row>
    <row r="310" spans="1:6" x14ac:dyDescent="0.3">
      <c r="A310" s="10" t="s">
        <v>35</v>
      </c>
      <c r="B310" s="10" t="s">
        <v>35</v>
      </c>
      <c r="D310" s="8"/>
      <c r="E310" s="13" t="s">
        <v>35</v>
      </c>
      <c r="F310" s="10" t="s">
        <v>35</v>
      </c>
    </row>
    <row r="311" spans="1:6" x14ac:dyDescent="0.3">
      <c r="A311" s="10" t="s">
        <v>35</v>
      </c>
      <c r="B311" s="10" t="s">
        <v>35</v>
      </c>
      <c r="D311" s="8"/>
      <c r="E311" s="13" t="s">
        <v>35</v>
      </c>
      <c r="F311" s="10" t="s">
        <v>35</v>
      </c>
    </row>
    <row r="312" spans="1:6" x14ac:dyDescent="0.3">
      <c r="A312" s="10" t="s">
        <v>35</v>
      </c>
      <c r="B312" s="10" t="s">
        <v>35</v>
      </c>
      <c r="D312" s="8"/>
      <c r="E312" s="13" t="s">
        <v>35</v>
      </c>
      <c r="F312" s="10" t="s">
        <v>35</v>
      </c>
    </row>
    <row r="313" spans="1:6" x14ac:dyDescent="0.3">
      <c r="A313" s="10" t="s">
        <v>35</v>
      </c>
      <c r="B313" s="10" t="s">
        <v>35</v>
      </c>
      <c r="D313" s="8"/>
      <c r="E313" s="13" t="s">
        <v>35</v>
      </c>
      <c r="F313" s="10" t="s">
        <v>35</v>
      </c>
    </row>
    <row r="314" spans="1:6" x14ac:dyDescent="0.3">
      <c r="A314" s="10" t="s">
        <v>35</v>
      </c>
      <c r="B314" s="10" t="s">
        <v>35</v>
      </c>
      <c r="D314" s="8"/>
      <c r="E314" s="13" t="s">
        <v>35</v>
      </c>
      <c r="F314" s="10" t="s">
        <v>35</v>
      </c>
    </row>
    <row r="315" spans="1:6" x14ac:dyDescent="0.3">
      <c r="A315" s="10" t="s">
        <v>35</v>
      </c>
      <c r="B315" s="10" t="s">
        <v>35</v>
      </c>
      <c r="D315" s="8"/>
      <c r="E315" s="13" t="s">
        <v>35</v>
      </c>
      <c r="F315" s="10" t="s">
        <v>35</v>
      </c>
    </row>
    <row r="316" spans="1:6" x14ac:dyDescent="0.3">
      <c r="A316" s="10" t="s">
        <v>35</v>
      </c>
      <c r="B316" s="10" t="s">
        <v>35</v>
      </c>
      <c r="D316" s="8"/>
      <c r="E316" s="13" t="s">
        <v>35</v>
      </c>
      <c r="F316" s="10" t="s">
        <v>35</v>
      </c>
    </row>
    <row r="317" spans="1:6" x14ac:dyDescent="0.3">
      <c r="A317" s="10" t="s">
        <v>35</v>
      </c>
      <c r="B317" s="10" t="s">
        <v>35</v>
      </c>
      <c r="D317" s="8"/>
      <c r="E317" s="13" t="s">
        <v>35</v>
      </c>
      <c r="F317" s="10" t="s">
        <v>35</v>
      </c>
    </row>
    <row r="318" spans="1:6" x14ac:dyDescent="0.3">
      <c r="A318" s="10" t="s">
        <v>35</v>
      </c>
      <c r="B318" s="10" t="s">
        <v>35</v>
      </c>
      <c r="D318" s="8"/>
      <c r="E318" s="13" t="s">
        <v>35</v>
      </c>
      <c r="F318" s="10" t="s">
        <v>35</v>
      </c>
    </row>
    <row r="319" spans="1:6" x14ac:dyDescent="0.3">
      <c r="A319" s="10" t="s">
        <v>35</v>
      </c>
      <c r="B319" s="10" t="s">
        <v>35</v>
      </c>
      <c r="D319" s="8"/>
      <c r="E319" s="13" t="s">
        <v>35</v>
      </c>
      <c r="F319" s="10" t="s">
        <v>35</v>
      </c>
    </row>
    <row r="320" spans="1:6" x14ac:dyDescent="0.3">
      <c r="A320" s="10" t="s">
        <v>35</v>
      </c>
      <c r="B320" s="10" t="s">
        <v>35</v>
      </c>
      <c r="D320" s="8"/>
      <c r="E320" s="13" t="s">
        <v>35</v>
      </c>
      <c r="F320" s="10" t="s">
        <v>35</v>
      </c>
    </row>
    <row r="321" spans="1:6" x14ac:dyDescent="0.3">
      <c r="A321" s="10" t="s">
        <v>35</v>
      </c>
      <c r="B321" s="10" t="s">
        <v>35</v>
      </c>
      <c r="D321" s="8"/>
      <c r="E321" s="13" t="s">
        <v>35</v>
      </c>
      <c r="F321" s="10" t="s">
        <v>35</v>
      </c>
    </row>
    <row r="322" spans="1:6" x14ac:dyDescent="0.3">
      <c r="A322" s="10" t="s">
        <v>35</v>
      </c>
      <c r="B322" s="10" t="s">
        <v>35</v>
      </c>
      <c r="D322" s="8"/>
      <c r="E322" s="13" t="s">
        <v>35</v>
      </c>
      <c r="F322" s="10" t="s">
        <v>35</v>
      </c>
    </row>
    <row r="323" spans="1:6" x14ac:dyDescent="0.3">
      <c r="A323" s="10" t="s">
        <v>35</v>
      </c>
      <c r="B323" s="10" t="s">
        <v>35</v>
      </c>
      <c r="D323" s="8"/>
      <c r="E323" s="13" t="s">
        <v>35</v>
      </c>
      <c r="F323" s="10" t="s">
        <v>35</v>
      </c>
    </row>
    <row r="324" spans="1:6" x14ac:dyDescent="0.3">
      <c r="A324" s="10" t="s">
        <v>35</v>
      </c>
      <c r="B324" s="10" t="s">
        <v>35</v>
      </c>
      <c r="D324" s="8"/>
      <c r="E324" s="13" t="s">
        <v>35</v>
      </c>
      <c r="F324" s="10" t="s">
        <v>35</v>
      </c>
    </row>
    <row r="325" spans="1:6" x14ac:dyDescent="0.3">
      <c r="A325" s="10" t="s">
        <v>35</v>
      </c>
      <c r="B325" s="10" t="s">
        <v>35</v>
      </c>
      <c r="D325" s="8"/>
      <c r="E325" s="13" t="s">
        <v>35</v>
      </c>
      <c r="F325" s="10" t="s">
        <v>35</v>
      </c>
    </row>
    <row r="326" spans="1:6" x14ac:dyDescent="0.3">
      <c r="A326" s="10" t="s">
        <v>35</v>
      </c>
      <c r="B326" s="10" t="s">
        <v>35</v>
      </c>
      <c r="D326" s="8"/>
      <c r="E326" s="13" t="s">
        <v>35</v>
      </c>
      <c r="F326" s="10" t="s">
        <v>35</v>
      </c>
    </row>
    <row r="327" spans="1:6" x14ac:dyDescent="0.3">
      <c r="A327" s="10" t="s">
        <v>35</v>
      </c>
      <c r="B327" s="10" t="s">
        <v>35</v>
      </c>
      <c r="D327" s="8"/>
      <c r="E327" s="13" t="s">
        <v>35</v>
      </c>
      <c r="F327" s="10" t="s">
        <v>35</v>
      </c>
    </row>
    <row r="328" spans="1:6" x14ac:dyDescent="0.3">
      <c r="A328" s="10" t="s">
        <v>35</v>
      </c>
      <c r="B328" s="10" t="s">
        <v>35</v>
      </c>
      <c r="D328" s="8"/>
      <c r="E328" s="13" t="s">
        <v>35</v>
      </c>
      <c r="F328" s="10" t="s">
        <v>35</v>
      </c>
    </row>
    <row r="329" spans="1:6" x14ac:dyDescent="0.3">
      <c r="A329" s="10" t="s">
        <v>35</v>
      </c>
      <c r="B329" s="10" t="s">
        <v>35</v>
      </c>
      <c r="D329" s="8"/>
      <c r="E329" s="13" t="s">
        <v>35</v>
      </c>
      <c r="F329" s="10" t="s">
        <v>35</v>
      </c>
    </row>
    <row r="330" spans="1:6" x14ac:dyDescent="0.3">
      <c r="A330" s="10" t="s">
        <v>35</v>
      </c>
      <c r="B330" s="10" t="s">
        <v>35</v>
      </c>
      <c r="D330" s="8"/>
      <c r="E330" s="13" t="s">
        <v>35</v>
      </c>
      <c r="F330" s="10" t="s">
        <v>35</v>
      </c>
    </row>
    <row r="331" spans="1:6" x14ac:dyDescent="0.3">
      <c r="A331" s="10" t="s">
        <v>35</v>
      </c>
      <c r="B331" s="10" t="s">
        <v>35</v>
      </c>
      <c r="D331" s="8"/>
      <c r="E331" s="13" t="s">
        <v>35</v>
      </c>
      <c r="F331" s="10" t="s">
        <v>35</v>
      </c>
    </row>
    <row r="332" spans="1:6" x14ac:dyDescent="0.3">
      <c r="A332" s="10" t="s">
        <v>35</v>
      </c>
      <c r="B332" s="10" t="s">
        <v>35</v>
      </c>
      <c r="D332" s="8"/>
      <c r="E332" s="13" t="s">
        <v>35</v>
      </c>
      <c r="F332" s="10" t="s">
        <v>35</v>
      </c>
    </row>
    <row r="333" spans="1:6" x14ac:dyDescent="0.3">
      <c r="A333" s="10" t="s">
        <v>35</v>
      </c>
      <c r="B333" s="10" t="s">
        <v>35</v>
      </c>
      <c r="D333" s="8"/>
      <c r="E333" s="13" t="s">
        <v>35</v>
      </c>
      <c r="F333" s="10" t="s">
        <v>35</v>
      </c>
    </row>
    <row r="334" spans="1:6" x14ac:dyDescent="0.3">
      <c r="A334" s="10" t="s">
        <v>35</v>
      </c>
      <c r="B334" s="10" t="s">
        <v>35</v>
      </c>
      <c r="D334" s="8"/>
      <c r="E334" s="13" t="s">
        <v>35</v>
      </c>
      <c r="F334" s="10" t="s">
        <v>35</v>
      </c>
    </row>
    <row r="335" spans="1:6" x14ac:dyDescent="0.3">
      <c r="A335" s="10" t="s">
        <v>35</v>
      </c>
      <c r="B335" s="10" t="s">
        <v>35</v>
      </c>
      <c r="D335" s="8"/>
      <c r="E335" s="13" t="s">
        <v>35</v>
      </c>
      <c r="F335" s="10" t="s">
        <v>35</v>
      </c>
    </row>
    <row r="336" spans="1:6" x14ac:dyDescent="0.3">
      <c r="A336" s="10" t="s">
        <v>35</v>
      </c>
      <c r="B336" s="10" t="s">
        <v>35</v>
      </c>
      <c r="D336" s="8"/>
      <c r="E336" s="13" t="s">
        <v>35</v>
      </c>
      <c r="F336" s="10" t="s">
        <v>35</v>
      </c>
    </row>
    <row r="337" spans="1:6" x14ac:dyDescent="0.3">
      <c r="A337" s="10" t="s">
        <v>35</v>
      </c>
      <c r="B337" s="10" t="s">
        <v>35</v>
      </c>
      <c r="D337" s="8"/>
      <c r="E337" s="13" t="s">
        <v>35</v>
      </c>
      <c r="F337" s="10" t="s">
        <v>35</v>
      </c>
    </row>
    <row r="338" spans="1:6" x14ac:dyDescent="0.3">
      <c r="A338" s="10" t="s">
        <v>35</v>
      </c>
      <c r="B338" s="10" t="s">
        <v>35</v>
      </c>
      <c r="D338" s="8"/>
      <c r="E338" s="13" t="s">
        <v>35</v>
      </c>
      <c r="F338" s="10" t="s">
        <v>35</v>
      </c>
    </row>
    <row r="339" spans="1:6" x14ac:dyDescent="0.3">
      <c r="A339" s="10" t="s">
        <v>35</v>
      </c>
      <c r="B339" s="10" t="s">
        <v>35</v>
      </c>
      <c r="D339" s="8"/>
      <c r="E339" s="13" t="s">
        <v>35</v>
      </c>
      <c r="F339" s="10" t="s">
        <v>35</v>
      </c>
    </row>
    <row r="340" spans="1:6" x14ac:dyDescent="0.3">
      <c r="A340" s="10" t="s">
        <v>35</v>
      </c>
      <c r="B340" s="10" t="s">
        <v>35</v>
      </c>
      <c r="D340" s="8"/>
      <c r="E340" s="13" t="s">
        <v>35</v>
      </c>
      <c r="F340" s="10" t="s">
        <v>35</v>
      </c>
    </row>
    <row r="341" spans="1:6" x14ac:dyDescent="0.3">
      <c r="A341" s="10" t="s">
        <v>35</v>
      </c>
      <c r="B341" s="10" t="s">
        <v>35</v>
      </c>
      <c r="D341" s="8"/>
      <c r="E341" s="13" t="s">
        <v>35</v>
      </c>
      <c r="F341" s="10" t="s">
        <v>35</v>
      </c>
    </row>
    <row r="342" spans="1:6" x14ac:dyDescent="0.3">
      <c r="A342" s="10" t="s">
        <v>35</v>
      </c>
      <c r="B342" s="10" t="s">
        <v>35</v>
      </c>
      <c r="D342" s="8"/>
      <c r="E342" s="13" t="s">
        <v>35</v>
      </c>
      <c r="F342" s="10" t="s">
        <v>35</v>
      </c>
    </row>
    <row r="343" spans="1:6" x14ac:dyDescent="0.3">
      <c r="A343" s="10" t="s">
        <v>35</v>
      </c>
      <c r="B343" s="10" t="s">
        <v>35</v>
      </c>
      <c r="D343" s="8"/>
      <c r="E343" s="13" t="s">
        <v>35</v>
      </c>
      <c r="F343" s="10" t="s">
        <v>35</v>
      </c>
    </row>
    <row r="344" spans="1:6" x14ac:dyDescent="0.3">
      <c r="A344" s="10" t="s">
        <v>35</v>
      </c>
      <c r="B344" s="10" t="s">
        <v>35</v>
      </c>
      <c r="D344" s="8"/>
      <c r="E344" s="13" t="s">
        <v>35</v>
      </c>
      <c r="F344" s="10" t="s">
        <v>35</v>
      </c>
    </row>
    <row r="345" spans="1:6" x14ac:dyDescent="0.3">
      <c r="A345" s="10" t="s">
        <v>35</v>
      </c>
      <c r="B345" s="10" t="s">
        <v>35</v>
      </c>
      <c r="D345" s="8"/>
      <c r="E345" s="13" t="s">
        <v>35</v>
      </c>
      <c r="F345" s="10" t="s">
        <v>35</v>
      </c>
    </row>
    <row r="346" spans="1:6" x14ac:dyDescent="0.3">
      <c r="A346" s="10" t="s">
        <v>35</v>
      </c>
      <c r="B346" s="10" t="s">
        <v>35</v>
      </c>
      <c r="D346" s="8"/>
      <c r="E346" s="13" t="s">
        <v>35</v>
      </c>
      <c r="F346" s="10" t="s">
        <v>35</v>
      </c>
    </row>
    <row r="347" spans="1:6" x14ac:dyDescent="0.3">
      <c r="A347" s="10" t="s">
        <v>35</v>
      </c>
      <c r="B347" s="10" t="s">
        <v>35</v>
      </c>
      <c r="D347" s="8"/>
      <c r="E347" s="13" t="s">
        <v>35</v>
      </c>
      <c r="F347" s="10" t="s">
        <v>35</v>
      </c>
    </row>
    <row r="348" spans="1:6" x14ac:dyDescent="0.3">
      <c r="A348" s="10" t="s">
        <v>35</v>
      </c>
      <c r="B348" s="10" t="s">
        <v>35</v>
      </c>
      <c r="D348" s="8"/>
      <c r="E348" s="13" t="s">
        <v>35</v>
      </c>
      <c r="F348" s="10" t="s">
        <v>35</v>
      </c>
    </row>
    <row r="349" spans="1:6" x14ac:dyDescent="0.3">
      <c r="A349" s="10" t="s">
        <v>35</v>
      </c>
      <c r="B349" s="10" t="s">
        <v>35</v>
      </c>
      <c r="D349" s="8"/>
      <c r="E349" s="13" t="s">
        <v>35</v>
      </c>
      <c r="F349" s="10" t="s">
        <v>35</v>
      </c>
    </row>
    <row r="350" spans="1:6" x14ac:dyDescent="0.3">
      <c r="A350" s="10" t="s">
        <v>35</v>
      </c>
      <c r="B350" s="10" t="s">
        <v>35</v>
      </c>
      <c r="D350" s="8"/>
      <c r="E350" s="13" t="s">
        <v>35</v>
      </c>
      <c r="F350" s="10" t="s">
        <v>35</v>
      </c>
    </row>
    <row r="351" spans="1:6" x14ac:dyDescent="0.3">
      <c r="A351" s="10" t="s">
        <v>35</v>
      </c>
      <c r="B351" s="10" t="s">
        <v>35</v>
      </c>
      <c r="D351" s="8"/>
      <c r="E351" s="13" t="s">
        <v>35</v>
      </c>
      <c r="F351" s="10" t="s">
        <v>35</v>
      </c>
    </row>
    <row r="352" spans="1:6" x14ac:dyDescent="0.3">
      <c r="A352" s="10" t="s">
        <v>35</v>
      </c>
      <c r="B352" s="10" t="s">
        <v>35</v>
      </c>
      <c r="D352" s="8"/>
      <c r="E352" s="13" t="s">
        <v>35</v>
      </c>
      <c r="F352" s="10" t="s">
        <v>35</v>
      </c>
    </row>
    <row r="353" spans="1:6" x14ac:dyDescent="0.3">
      <c r="A353" s="10" t="s">
        <v>35</v>
      </c>
      <c r="B353" s="10" t="s">
        <v>35</v>
      </c>
      <c r="D353" s="8"/>
      <c r="E353" s="13" t="s">
        <v>35</v>
      </c>
      <c r="F353" s="10" t="s">
        <v>35</v>
      </c>
    </row>
    <row r="354" spans="1:6" x14ac:dyDescent="0.3">
      <c r="A354" s="10" t="s">
        <v>35</v>
      </c>
      <c r="B354" s="10" t="s">
        <v>35</v>
      </c>
      <c r="D354" s="8"/>
      <c r="E354" s="13" t="s">
        <v>35</v>
      </c>
      <c r="F354" s="10" t="s">
        <v>35</v>
      </c>
    </row>
    <row r="355" spans="1:6" x14ac:dyDescent="0.3">
      <c r="A355" s="10" t="s">
        <v>35</v>
      </c>
      <c r="B355" s="10" t="s">
        <v>35</v>
      </c>
      <c r="D355" s="8"/>
      <c r="E355" s="13" t="s">
        <v>35</v>
      </c>
      <c r="F355" s="10" t="s">
        <v>35</v>
      </c>
    </row>
    <row r="356" spans="1:6" x14ac:dyDescent="0.3">
      <c r="A356" s="10" t="s">
        <v>35</v>
      </c>
      <c r="B356" s="10" t="s">
        <v>35</v>
      </c>
      <c r="D356" s="8"/>
      <c r="E356" s="13" t="s">
        <v>35</v>
      </c>
      <c r="F356" s="10" t="s">
        <v>35</v>
      </c>
    </row>
    <row r="357" spans="1:6" x14ac:dyDescent="0.3">
      <c r="A357" s="10" t="s">
        <v>35</v>
      </c>
      <c r="B357" s="10" t="s">
        <v>35</v>
      </c>
      <c r="D357" s="8"/>
      <c r="E357" s="13" t="s">
        <v>35</v>
      </c>
      <c r="F357" s="10" t="s">
        <v>35</v>
      </c>
    </row>
    <row r="358" spans="1:6" x14ac:dyDescent="0.3">
      <c r="A358" s="10" t="s">
        <v>35</v>
      </c>
      <c r="B358" s="10" t="s">
        <v>35</v>
      </c>
      <c r="D358" s="8"/>
      <c r="E358" s="13" t="s">
        <v>35</v>
      </c>
      <c r="F358" s="10" t="s">
        <v>35</v>
      </c>
    </row>
    <row r="359" spans="1:6" x14ac:dyDescent="0.3">
      <c r="A359" s="10" t="s">
        <v>35</v>
      </c>
      <c r="B359" s="10" t="s">
        <v>35</v>
      </c>
      <c r="D359" s="8"/>
      <c r="E359" s="13" t="s">
        <v>35</v>
      </c>
      <c r="F359" s="10" t="s">
        <v>35</v>
      </c>
    </row>
    <row r="360" spans="1:6" x14ac:dyDescent="0.3">
      <c r="A360" s="10" t="s">
        <v>35</v>
      </c>
      <c r="B360" s="10" t="s">
        <v>35</v>
      </c>
      <c r="D360" s="8"/>
      <c r="E360" s="13" t="s">
        <v>35</v>
      </c>
      <c r="F360" s="10" t="s">
        <v>35</v>
      </c>
    </row>
    <row r="361" spans="1:6" x14ac:dyDescent="0.3">
      <c r="A361" s="10" t="s">
        <v>35</v>
      </c>
      <c r="B361" s="10" t="s">
        <v>35</v>
      </c>
      <c r="D361" s="8"/>
      <c r="E361" s="13" t="s">
        <v>35</v>
      </c>
      <c r="F361" s="10" t="s">
        <v>35</v>
      </c>
    </row>
    <row r="362" spans="1:6" x14ac:dyDescent="0.3">
      <c r="A362" s="10" t="s">
        <v>35</v>
      </c>
      <c r="B362" s="10" t="s">
        <v>35</v>
      </c>
      <c r="D362" s="8"/>
      <c r="E362" s="13" t="s">
        <v>35</v>
      </c>
      <c r="F362" s="10" t="s">
        <v>35</v>
      </c>
    </row>
    <row r="363" spans="1:6" x14ac:dyDescent="0.3">
      <c r="A363" s="10" t="s">
        <v>35</v>
      </c>
      <c r="B363" s="10" t="s">
        <v>35</v>
      </c>
      <c r="D363" s="8"/>
      <c r="E363" s="13" t="s">
        <v>35</v>
      </c>
      <c r="F363" s="10" t="s">
        <v>35</v>
      </c>
    </row>
    <row r="364" spans="1:6" x14ac:dyDescent="0.3">
      <c r="A364" s="10" t="s">
        <v>35</v>
      </c>
      <c r="B364" s="10" t="s">
        <v>35</v>
      </c>
      <c r="D364" s="8"/>
      <c r="E364" s="13" t="s">
        <v>35</v>
      </c>
      <c r="F364" s="10" t="s">
        <v>35</v>
      </c>
    </row>
    <row r="365" spans="1:6" x14ac:dyDescent="0.3">
      <c r="A365" s="10" t="s">
        <v>35</v>
      </c>
      <c r="B365" s="10" t="s">
        <v>35</v>
      </c>
      <c r="D365" s="8"/>
      <c r="E365" s="13" t="s">
        <v>35</v>
      </c>
      <c r="F365" s="10" t="s">
        <v>35</v>
      </c>
    </row>
    <row r="366" spans="1:6" x14ac:dyDescent="0.3">
      <c r="A366" s="10" t="s">
        <v>35</v>
      </c>
      <c r="B366" s="10" t="s">
        <v>35</v>
      </c>
      <c r="D366" s="8"/>
      <c r="E366" s="13" t="s">
        <v>35</v>
      </c>
      <c r="F366" s="10" t="s">
        <v>35</v>
      </c>
    </row>
    <row r="367" spans="1:6" x14ac:dyDescent="0.3">
      <c r="A367" s="10" t="s">
        <v>35</v>
      </c>
      <c r="B367" s="10" t="s">
        <v>35</v>
      </c>
      <c r="D367" s="8"/>
      <c r="E367" s="13" t="s">
        <v>35</v>
      </c>
      <c r="F367" s="10" t="s">
        <v>35</v>
      </c>
    </row>
    <row r="368" spans="1:6" x14ac:dyDescent="0.3">
      <c r="A368" s="10" t="s">
        <v>35</v>
      </c>
      <c r="B368" s="10" t="s">
        <v>35</v>
      </c>
      <c r="D368" s="8"/>
      <c r="E368" s="13" t="s">
        <v>35</v>
      </c>
      <c r="F368" s="10" t="s">
        <v>35</v>
      </c>
    </row>
    <row r="369" spans="1:6" x14ac:dyDescent="0.3">
      <c r="A369" s="10" t="s">
        <v>35</v>
      </c>
      <c r="B369" s="10" t="s">
        <v>35</v>
      </c>
      <c r="D369" s="8"/>
      <c r="E369" s="13" t="s">
        <v>35</v>
      </c>
      <c r="F369" s="10" t="s">
        <v>35</v>
      </c>
    </row>
    <row r="370" spans="1:6" x14ac:dyDescent="0.3">
      <c r="A370" s="10" t="s">
        <v>35</v>
      </c>
      <c r="B370" s="10" t="s">
        <v>35</v>
      </c>
      <c r="D370" s="8"/>
      <c r="E370" s="13" t="s">
        <v>35</v>
      </c>
      <c r="F370" s="10" t="s">
        <v>35</v>
      </c>
    </row>
    <row r="371" spans="1:6" x14ac:dyDescent="0.3">
      <c r="A371" s="10" t="s">
        <v>35</v>
      </c>
      <c r="B371" s="10" t="s">
        <v>35</v>
      </c>
      <c r="D371" s="8"/>
      <c r="E371" s="13" t="s">
        <v>35</v>
      </c>
      <c r="F371" s="10" t="s">
        <v>35</v>
      </c>
    </row>
    <row r="372" spans="1:6" x14ac:dyDescent="0.3">
      <c r="A372" s="10" t="s">
        <v>35</v>
      </c>
      <c r="B372" s="10" t="s">
        <v>35</v>
      </c>
      <c r="D372" s="8"/>
      <c r="E372" s="13" t="s">
        <v>35</v>
      </c>
      <c r="F372" s="10" t="s">
        <v>35</v>
      </c>
    </row>
    <row r="373" spans="1:6" x14ac:dyDescent="0.3">
      <c r="A373" s="10" t="s">
        <v>35</v>
      </c>
      <c r="B373" s="10" t="s">
        <v>35</v>
      </c>
      <c r="D373" s="8"/>
      <c r="E373" s="13" t="s">
        <v>35</v>
      </c>
      <c r="F373" s="10" t="s">
        <v>35</v>
      </c>
    </row>
    <row r="374" spans="1:6" x14ac:dyDescent="0.3">
      <c r="A374" s="10" t="s">
        <v>35</v>
      </c>
      <c r="B374" s="10" t="s">
        <v>35</v>
      </c>
      <c r="D374" s="8"/>
      <c r="E374" s="13" t="s">
        <v>35</v>
      </c>
      <c r="F374" s="10" t="s">
        <v>35</v>
      </c>
    </row>
    <row r="375" spans="1:6" x14ac:dyDescent="0.3">
      <c r="A375" s="10" t="s">
        <v>35</v>
      </c>
      <c r="B375" s="10" t="s">
        <v>35</v>
      </c>
      <c r="D375" s="8"/>
      <c r="E375" s="13" t="s">
        <v>35</v>
      </c>
      <c r="F375" s="10" t="s">
        <v>35</v>
      </c>
    </row>
    <row r="376" spans="1:6" x14ac:dyDescent="0.3">
      <c r="A376" s="10" t="s">
        <v>35</v>
      </c>
      <c r="B376" s="10" t="s">
        <v>35</v>
      </c>
      <c r="D376" s="8"/>
      <c r="E376" s="13" t="s">
        <v>35</v>
      </c>
      <c r="F376" s="10" t="s">
        <v>35</v>
      </c>
    </row>
    <row r="377" spans="1:6" x14ac:dyDescent="0.3">
      <c r="A377" s="10" t="s">
        <v>35</v>
      </c>
      <c r="B377" s="10" t="s">
        <v>35</v>
      </c>
      <c r="D377" s="8"/>
      <c r="E377" s="13" t="s">
        <v>35</v>
      </c>
      <c r="F377" s="10" t="s">
        <v>35</v>
      </c>
    </row>
    <row r="378" spans="1:6" x14ac:dyDescent="0.3">
      <c r="A378" s="10" t="s">
        <v>35</v>
      </c>
      <c r="B378" s="10" t="s">
        <v>35</v>
      </c>
      <c r="D378" s="8"/>
      <c r="E378" s="13" t="s">
        <v>35</v>
      </c>
      <c r="F378" s="10" t="s">
        <v>35</v>
      </c>
    </row>
    <row r="379" spans="1:6" x14ac:dyDescent="0.3">
      <c r="A379" s="10" t="s">
        <v>35</v>
      </c>
      <c r="B379" s="10" t="s">
        <v>35</v>
      </c>
      <c r="D379" s="8"/>
      <c r="E379" s="13" t="s">
        <v>35</v>
      </c>
      <c r="F379" s="10" t="s">
        <v>35</v>
      </c>
    </row>
    <row r="380" spans="1:6" x14ac:dyDescent="0.3">
      <c r="A380" s="10" t="s">
        <v>35</v>
      </c>
      <c r="B380" s="10" t="s">
        <v>35</v>
      </c>
      <c r="D380" s="8"/>
      <c r="E380" s="13" t="s">
        <v>35</v>
      </c>
      <c r="F380" s="10" t="s">
        <v>35</v>
      </c>
    </row>
    <row r="381" spans="1:6" x14ac:dyDescent="0.3">
      <c r="A381" s="10" t="s">
        <v>35</v>
      </c>
      <c r="B381" s="10" t="s">
        <v>35</v>
      </c>
      <c r="D381" s="8"/>
      <c r="E381" s="13" t="s">
        <v>35</v>
      </c>
      <c r="F381" s="10" t="s">
        <v>35</v>
      </c>
    </row>
    <row r="382" spans="1:6" x14ac:dyDescent="0.3">
      <c r="A382" s="10" t="s">
        <v>35</v>
      </c>
      <c r="B382" s="10" t="s">
        <v>35</v>
      </c>
      <c r="D382" s="8"/>
      <c r="E382" s="13" t="s">
        <v>35</v>
      </c>
      <c r="F382" s="10" t="s">
        <v>35</v>
      </c>
    </row>
    <row r="383" spans="1:6" x14ac:dyDescent="0.3">
      <c r="A383" s="10" t="s">
        <v>35</v>
      </c>
      <c r="B383" s="10" t="s">
        <v>35</v>
      </c>
      <c r="D383" s="8"/>
      <c r="E383" s="13" t="s">
        <v>35</v>
      </c>
      <c r="F383" s="10" t="s">
        <v>35</v>
      </c>
    </row>
    <row r="384" spans="1:6" x14ac:dyDescent="0.3">
      <c r="A384" s="10" t="s">
        <v>35</v>
      </c>
      <c r="B384" s="10" t="s">
        <v>35</v>
      </c>
      <c r="D384" s="8"/>
      <c r="E384" s="13" t="s">
        <v>35</v>
      </c>
      <c r="F384" s="10" t="s">
        <v>35</v>
      </c>
    </row>
    <row r="385" spans="1:6" x14ac:dyDescent="0.3">
      <c r="A385" s="10" t="s">
        <v>35</v>
      </c>
      <c r="B385" s="10" t="s">
        <v>35</v>
      </c>
      <c r="D385" s="8"/>
      <c r="E385" s="13" t="s">
        <v>35</v>
      </c>
      <c r="F385" s="10" t="s">
        <v>35</v>
      </c>
    </row>
    <row r="386" spans="1:6" x14ac:dyDescent="0.3">
      <c r="A386" s="10" t="s">
        <v>35</v>
      </c>
      <c r="B386" s="10" t="s">
        <v>35</v>
      </c>
      <c r="D386" s="8"/>
      <c r="E386" s="13" t="s">
        <v>35</v>
      </c>
      <c r="F386" s="10" t="s">
        <v>35</v>
      </c>
    </row>
    <row r="387" spans="1:6" x14ac:dyDescent="0.3">
      <c r="A387" s="10" t="s">
        <v>35</v>
      </c>
      <c r="B387" s="10" t="s">
        <v>35</v>
      </c>
      <c r="D387" s="8"/>
      <c r="E387" s="13" t="s">
        <v>35</v>
      </c>
      <c r="F387" s="10" t="s">
        <v>35</v>
      </c>
    </row>
    <row r="388" spans="1:6" x14ac:dyDescent="0.3">
      <c r="A388" s="10" t="s">
        <v>35</v>
      </c>
      <c r="B388" s="10" t="s">
        <v>35</v>
      </c>
      <c r="D388" s="8"/>
      <c r="E388" s="13" t="s">
        <v>35</v>
      </c>
      <c r="F388" s="10" t="s">
        <v>35</v>
      </c>
    </row>
    <row r="389" spans="1:6" x14ac:dyDescent="0.3">
      <c r="A389" s="10" t="s">
        <v>35</v>
      </c>
      <c r="B389" s="10" t="s">
        <v>35</v>
      </c>
      <c r="D389" s="8"/>
      <c r="E389" s="13" t="s">
        <v>35</v>
      </c>
      <c r="F389" s="10" t="s">
        <v>35</v>
      </c>
    </row>
    <row r="390" spans="1:6" x14ac:dyDescent="0.3">
      <c r="A390" s="10" t="s">
        <v>35</v>
      </c>
      <c r="B390" s="10" t="s">
        <v>35</v>
      </c>
      <c r="D390" s="8"/>
      <c r="E390" s="13" t="s">
        <v>35</v>
      </c>
      <c r="F390" s="10" t="s">
        <v>35</v>
      </c>
    </row>
    <row r="391" spans="1:6" x14ac:dyDescent="0.3">
      <c r="A391" s="10" t="s">
        <v>35</v>
      </c>
      <c r="B391" s="10" t="s">
        <v>35</v>
      </c>
      <c r="D391" s="8"/>
      <c r="E391" s="13" t="s">
        <v>35</v>
      </c>
      <c r="F391" s="10" t="s">
        <v>35</v>
      </c>
    </row>
    <row r="392" spans="1:6" x14ac:dyDescent="0.3">
      <c r="A392" s="10" t="s">
        <v>35</v>
      </c>
      <c r="B392" s="10" t="s">
        <v>35</v>
      </c>
      <c r="D392" s="8"/>
      <c r="E392" s="13" t="s">
        <v>35</v>
      </c>
      <c r="F392" s="10" t="s">
        <v>35</v>
      </c>
    </row>
    <row r="393" spans="1:6" x14ac:dyDescent="0.3">
      <c r="A393" s="10" t="s">
        <v>35</v>
      </c>
      <c r="B393" s="10" t="s">
        <v>35</v>
      </c>
      <c r="D393" s="8"/>
      <c r="E393" s="13" t="s">
        <v>35</v>
      </c>
      <c r="F393" s="10" t="s">
        <v>35</v>
      </c>
    </row>
    <row r="394" spans="1:6" x14ac:dyDescent="0.3">
      <c r="A394" s="10" t="s">
        <v>35</v>
      </c>
      <c r="B394" s="10" t="s">
        <v>35</v>
      </c>
      <c r="D394" s="8"/>
      <c r="E394" s="13" t="s">
        <v>35</v>
      </c>
      <c r="F394" s="10" t="s">
        <v>35</v>
      </c>
    </row>
    <row r="395" spans="1:6" x14ac:dyDescent="0.3">
      <c r="A395" s="10" t="s">
        <v>35</v>
      </c>
      <c r="B395" s="10" t="s">
        <v>35</v>
      </c>
      <c r="D395" s="8"/>
      <c r="E395" s="13" t="s">
        <v>35</v>
      </c>
      <c r="F395" s="10" t="s">
        <v>35</v>
      </c>
    </row>
    <row r="396" spans="1:6" x14ac:dyDescent="0.3">
      <c r="A396" s="10" t="s">
        <v>35</v>
      </c>
      <c r="B396" s="10" t="s">
        <v>35</v>
      </c>
      <c r="D396" s="8"/>
      <c r="E396" s="13" t="s">
        <v>35</v>
      </c>
      <c r="F396" s="10" t="s">
        <v>35</v>
      </c>
    </row>
    <row r="397" spans="1:6" x14ac:dyDescent="0.3">
      <c r="A397" s="10" t="s">
        <v>35</v>
      </c>
      <c r="B397" s="10" t="s">
        <v>35</v>
      </c>
      <c r="D397" s="8"/>
      <c r="E397" s="13" t="s">
        <v>35</v>
      </c>
      <c r="F397" s="10" t="s">
        <v>35</v>
      </c>
    </row>
    <row r="398" spans="1:6" x14ac:dyDescent="0.3">
      <c r="A398" s="10" t="s">
        <v>35</v>
      </c>
      <c r="B398" s="10" t="s">
        <v>35</v>
      </c>
      <c r="D398" s="8"/>
      <c r="E398" s="13" t="s">
        <v>35</v>
      </c>
      <c r="F398" s="10" t="s">
        <v>35</v>
      </c>
    </row>
    <row r="399" spans="1:6" x14ac:dyDescent="0.3">
      <c r="A399" s="10" t="s">
        <v>35</v>
      </c>
      <c r="B399" s="10" t="s">
        <v>35</v>
      </c>
      <c r="D399" s="8"/>
      <c r="E399" s="13" t="s">
        <v>35</v>
      </c>
      <c r="F399" s="10" t="s">
        <v>35</v>
      </c>
    </row>
    <row r="400" spans="1:6" x14ac:dyDescent="0.3">
      <c r="A400" s="10" t="s">
        <v>35</v>
      </c>
      <c r="B400" s="10" t="s">
        <v>35</v>
      </c>
      <c r="D400" s="8"/>
      <c r="E400" s="13" t="s">
        <v>35</v>
      </c>
      <c r="F400" s="10" t="s">
        <v>35</v>
      </c>
    </row>
    <row r="401" spans="1:6" x14ac:dyDescent="0.3">
      <c r="A401" s="10" t="s">
        <v>35</v>
      </c>
      <c r="B401" s="10" t="s">
        <v>35</v>
      </c>
      <c r="D401" s="8"/>
      <c r="E401" s="13" t="s">
        <v>35</v>
      </c>
      <c r="F401" s="10" t="s">
        <v>35</v>
      </c>
    </row>
    <row r="402" spans="1:6" x14ac:dyDescent="0.3">
      <c r="A402" s="10" t="s">
        <v>35</v>
      </c>
      <c r="B402" s="10" t="s">
        <v>35</v>
      </c>
      <c r="D402" s="8"/>
      <c r="E402" s="13" t="s">
        <v>35</v>
      </c>
      <c r="F402" s="10" t="s">
        <v>35</v>
      </c>
    </row>
    <row r="403" spans="1:6" x14ac:dyDescent="0.3">
      <c r="A403" s="10" t="s">
        <v>35</v>
      </c>
      <c r="B403" s="10" t="s">
        <v>35</v>
      </c>
      <c r="D403" s="8"/>
      <c r="E403" s="13" t="s">
        <v>35</v>
      </c>
      <c r="F403" s="10" t="s">
        <v>35</v>
      </c>
    </row>
    <row r="404" spans="1:6" x14ac:dyDescent="0.3">
      <c r="A404" s="10" t="s">
        <v>35</v>
      </c>
      <c r="B404" s="10" t="s">
        <v>35</v>
      </c>
      <c r="D404" s="8"/>
      <c r="E404" s="13" t="s">
        <v>35</v>
      </c>
      <c r="F404" s="10" t="s">
        <v>35</v>
      </c>
    </row>
    <row r="405" spans="1:6" x14ac:dyDescent="0.3">
      <c r="A405" s="10" t="s">
        <v>35</v>
      </c>
      <c r="B405" s="10" t="s">
        <v>35</v>
      </c>
      <c r="D405" s="8"/>
      <c r="E405" s="13" t="s">
        <v>35</v>
      </c>
      <c r="F405" s="10" t="s">
        <v>35</v>
      </c>
    </row>
    <row r="406" spans="1:6" x14ac:dyDescent="0.3">
      <c r="A406" s="10" t="s">
        <v>35</v>
      </c>
      <c r="B406" s="10" t="s">
        <v>35</v>
      </c>
      <c r="D406" s="8"/>
      <c r="E406" s="13" t="s">
        <v>35</v>
      </c>
      <c r="F406" s="10" t="s">
        <v>35</v>
      </c>
    </row>
    <row r="407" spans="1:6" x14ac:dyDescent="0.3">
      <c r="A407" s="10" t="s">
        <v>35</v>
      </c>
      <c r="B407" s="10" t="s">
        <v>35</v>
      </c>
      <c r="D407" s="8"/>
      <c r="E407" s="13" t="s">
        <v>35</v>
      </c>
      <c r="F407" s="10" t="s">
        <v>35</v>
      </c>
    </row>
    <row r="408" spans="1:6" x14ac:dyDescent="0.3">
      <c r="A408" s="10" t="s">
        <v>35</v>
      </c>
      <c r="B408" s="10" t="s">
        <v>35</v>
      </c>
      <c r="D408" s="8"/>
      <c r="E408" s="13" t="s">
        <v>35</v>
      </c>
      <c r="F408" s="10" t="s">
        <v>35</v>
      </c>
    </row>
    <row r="409" spans="1:6" x14ac:dyDescent="0.3">
      <c r="A409" s="10" t="s">
        <v>35</v>
      </c>
      <c r="B409" s="10" t="s">
        <v>35</v>
      </c>
      <c r="D409" s="8"/>
      <c r="E409" s="13" t="s">
        <v>35</v>
      </c>
      <c r="F409" s="10" t="s">
        <v>35</v>
      </c>
    </row>
    <row r="410" spans="1:6" x14ac:dyDescent="0.3">
      <c r="A410" s="10" t="s">
        <v>35</v>
      </c>
      <c r="B410" s="10" t="s">
        <v>35</v>
      </c>
      <c r="D410" s="8"/>
      <c r="E410" s="13" t="s">
        <v>35</v>
      </c>
      <c r="F410" s="10" t="s">
        <v>35</v>
      </c>
    </row>
    <row r="411" spans="1:6" x14ac:dyDescent="0.3">
      <c r="A411" s="10" t="s">
        <v>35</v>
      </c>
      <c r="B411" s="10" t="s">
        <v>35</v>
      </c>
      <c r="D411" s="8"/>
      <c r="E411" s="13" t="s">
        <v>35</v>
      </c>
      <c r="F411" s="10" t="s">
        <v>35</v>
      </c>
    </row>
    <row r="412" spans="1:6" x14ac:dyDescent="0.3">
      <c r="A412" s="10" t="s">
        <v>35</v>
      </c>
      <c r="B412" s="10" t="s">
        <v>35</v>
      </c>
      <c r="D412" s="8"/>
      <c r="E412" s="13" t="s">
        <v>35</v>
      </c>
      <c r="F412" s="10" t="s">
        <v>35</v>
      </c>
    </row>
    <row r="413" spans="1:6" x14ac:dyDescent="0.3">
      <c r="A413" s="10" t="s">
        <v>35</v>
      </c>
      <c r="B413" s="10" t="s">
        <v>35</v>
      </c>
      <c r="D413" s="8"/>
      <c r="E413" s="13" t="s">
        <v>35</v>
      </c>
      <c r="F413" s="10" t="s">
        <v>35</v>
      </c>
    </row>
    <row r="414" spans="1:6" x14ac:dyDescent="0.3">
      <c r="A414" s="10" t="s">
        <v>35</v>
      </c>
      <c r="B414" s="10" t="s">
        <v>35</v>
      </c>
      <c r="D414" s="8"/>
      <c r="E414" s="13" t="s">
        <v>35</v>
      </c>
      <c r="F414" s="10" t="s">
        <v>35</v>
      </c>
    </row>
    <row r="415" spans="1:6" x14ac:dyDescent="0.3">
      <c r="A415" s="10" t="s">
        <v>35</v>
      </c>
      <c r="B415" s="10" t="s">
        <v>35</v>
      </c>
      <c r="D415" s="8"/>
      <c r="E415" s="13" t="s">
        <v>35</v>
      </c>
      <c r="F415" s="10" t="s">
        <v>35</v>
      </c>
    </row>
    <row r="416" spans="1:6" x14ac:dyDescent="0.3">
      <c r="A416" s="10" t="s">
        <v>35</v>
      </c>
      <c r="B416" s="10" t="s">
        <v>35</v>
      </c>
      <c r="D416" s="8"/>
      <c r="E416" s="13" t="s">
        <v>35</v>
      </c>
      <c r="F416" s="10" t="s">
        <v>35</v>
      </c>
    </row>
    <row r="417" spans="1:6" x14ac:dyDescent="0.3">
      <c r="A417" s="10" t="s">
        <v>35</v>
      </c>
      <c r="B417" s="10" t="s">
        <v>35</v>
      </c>
      <c r="D417" s="8"/>
      <c r="E417" s="13" t="s">
        <v>35</v>
      </c>
      <c r="F417" s="10" t="s">
        <v>35</v>
      </c>
    </row>
    <row r="418" spans="1:6" x14ac:dyDescent="0.3">
      <c r="A418" s="10" t="s">
        <v>35</v>
      </c>
      <c r="B418" s="10" t="s">
        <v>35</v>
      </c>
      <c r="D418" s="8"/>
      <c r="E418" s="13" t="s">
        <v>35</v>
      </c>
      <c r="F418" s="10" t="s">
        <v>35</v>
      </c>
    </row>
    <row r="419" spans="1:6" x14ac:dyDescent="0.3">
      <c r="A419" s="10" t="s">
        <v>35</v>
      </c>
      <c r="B419" s="10" t="s">
        <v>35</v>
      </c>
      <c r="D419" s="8"/>
      <c r="E419" s="13" t="s">
        <v>35</v>
      </c>
      <c r="F419" s="10" t="s">
        <v>35</v>
      </c>
    </row>
    <row r="420" spans="1:6" x14ac:dyDescent="0.3">
      <c r="A420" s="10" t="s">
        <v>35</v>
      </c>
      <c r="B420" s="10" t="s">
        <v>35</v>
      </c>
      <c r="D420" s="8"/>
      <c r="E420" s="13" t="s">
        <v>35</v>
      </c>
      <c r="F420" s="10" t="s">
        <v>35</v>
      </c>
    </row>
    <row r="421" spans="1:6" x14ac:dyDescent="0.3">
      <c r="A421" s="10" t="s">
        <v>35</v>
      </c>
      <c r="B421" s="10" t="s">
        <v>35</v>
      </c>
      <c r="D421" s="8"/>
      <c r="E421" s="13" t="s">
        <v>35</v>
      </c>
      <c r="F421" s="10" t="s">
        <v>35</v>
      </c>
    </row>
    <row r="422" spans="1:6" x14ac:dyDescent="0.3">
      <c r="A422" s="10" t="s">
        <v>35</v>
      </c>
      <c r="B422" s="10" t="s">
        <v>35</v>
      </c>
      <c r="D422" s="8"/>
      <c r="E422" s="13" t="s">
        <v>35</v>
      </c>
      <c r="F422" s="10" t="s">
        <v>35</v>
      </c>
    </row>
    <row r="423" spans="1:6" x14ac:dyDescent="0.3">
      <c r="A423" s="10" t="s">
        <v>35</v>
      </c>
      <c r="B423" s="10" t="s">
        <v>35</v>
      </c>
      <c r="D423" s="8"/>
      <c r="E423" s="13" t="s">
        <v>35</v>
      </c>
      <c r="F423" s="10" t="s">
        <v>35</v>
      </c>
    </row>
    <row r="424" spans="1:6" x14ac:dyDescent="0.3">
      <c r="A424" s="10" t="s">
        <v>35</v>
      </c>
      <c r="B424" s="10" t="s">
        <v>35</v>
      </c>
      <c r="D424" s="8"/>
      <c r="E424" s="13" t="s">
        <v>35</v>
      </c>
      <c r="F424" s="10" t="s">
        <v>35</v>
      </c>
    </row>
    <row r="425" spans="1:6" x14ac:dyDescent="0.3">
      <c r="A425" s="10" t="s">
        <v>35</v>
      </c>
      <c r="B425" s="10" t="s">
        <v>35</v>
      </c>
      <c r="D425" s="8"/>
      <c r="E425" s="13" t="s">
        <v>35</v>
      </c>
      <c r="F425" s="10" t="s">
        <v>35</v>
      </c>
    </row>
    <row r="426" spans="1:6" x14ac:dyDescent="0.3">
      <c r="A426" s="10" t="s">
        <v>35</v>
      </c>
      <c r="B426" s="10" t="s">
        <v>35</v>
      </c>
      <c r="D426" s="8"/>
      <c r="E426" s="13" t="s">
        <v>35</v>
      </c>
      <c r="F426" s="10" t="s">
        <v>35</v>
      </c>
    </row>
    <row r="427" spans="1:6" x14ac:dyDescent="0.3">
      <c r="A427" s="10" t="s">
        <v>35</v>
      </c>
      <c r="B427" s="10" t="s">
        <v>35</v>
      </c>
      <c r="D427" s="8"/>
      <c r="E427" s="13" t="s">
        <v>35</v>
      </c>
      <c r="F427" s="10" t="s">
        <v>35</v>
      </c>
    </row>
    <row r="428" spans="1:6" x14ac:dyDescent="0.3">
      <c r="A428" s="10" t="s">
        <v>35</v>
      </c>
      <c r="B428" s="10" t="s">
        <v>35</v>
      </c>
      <c r="D428" s="8"/>
      <c r="E428" s="13" t="s">
        <v>35</v>
      </c>
      <c r="F428" s="10" t="s">
        <v>35</v>
      </c>
    </row>
    <row r="429" spans="1:6" x14ac:dyDescent="0.3">
      <c r="A429" s="10" t="s">
        <v>35</v>
      </c>
      <c r="B429" s="10" t="s">
        <v>35</v>
      </c>
      <c r="D429" s="8"/>
      <c r="E429" s="13" t="s">
        <v>35</v>
      </c>
      <c r="F429" s="10" t="s">
        <v>35</v>
      </c>
    </row>
    <row r="430" spans="1:6" x14ac:dyDescent="0.3">
      <c r="A430" s="10" t="s">
        <v>35</v>
      </c>
      <c r="B430" s="10" t="s">
        <v>35</v>
      </c>
      <c r="D430" s="8"/>
      <c r="E430" s="13" t="s">
        <v>35</v>
      </c>
      <c r="F430" s="10" t="s">
        <v>35</v>
      </c>
    </row>
    <row r="431" spans="1:6" x14ac:dyDescent="0.3">
      <c r="A431" s="10" t="s">
        <v>35</v>
      </c>
      <c r="B431" s="10" t="s">
        <v>35</v>
      </c>
      <c r="D431" s="8"/>
      <c r="E431" s="13" t="s">
        <v>35</v>
      </c>
      <c r="F431" s="10" t="s">
        <v>35</v>
      </c>
    </row>
    <row r="432" spans="1:6" x14ac:dyDescent="0.3">
      <c r="A432" s="10" t="s">
        <v>35</v>
      </c>
      <c r="B432" s="10" t="s">
        <v>35</v>
      </c>
      <c r="D432" s="8"/>
      <c r="E432" s="13" t="s">
        <v>35</v>
      </c>
      <c r="F432" s="10" t="s">
        <v>35</v>
      </c>
    </row>
    <row r="433" spans="1:6" x14ac:dyDescent="0.3">
      <c r="A433" s="10" t="s">
        <v>35</v>
      </c>
      <c r="B433" s="10" t="s">
        <v>35</v>
      </c>
      <c r="D433" s="8"/>
      <c r="E433" s="13" t="s">
        <v>35</v>
      </c>
      <c r="F433" s="10" t="s">
        <v>35</v>
      </c>
    </row>
    <row r="434" spans="1:6" x14ac:dyDescent="0.3">
      <c r="A434" s="10" t="s">
        <v>35</v>
      </c>
      <c r="B434" s="10" t="s">
        <v>35</v>
      </c>
      <c r="D434" s="8"/>
      <c r="E434" s="13" t="s">
        <v>35</v>
      </c>
      <c r="F434" s="10" t="s">
        <v>35</v>
      </c>
    </row>
    <row r="435" spans="1:6" x14ac:dyDescent="0.3">
      <c r="A435" s="10" t="s">
        <v>35</v>
      </c>
      <c r="B435" s="10" t="s">
        <v>35</v>
      </c>
      <c r="D435" s="8"/>
      <c r="E435" s="13" t="s">
        <v>35</v>
      </c>
      <c r="F435" s="10" t="s">
        <v>35</v>
      </c>
    </row>
    <row r="436" spans="1:6" x14ac:dyDescent="0.3">
      <c r="A436" s="10" t="s">
        <v>35</v>
      </c>
      <c r="B436" s="10" t="s">
        <v>35</v>
      </c>
      <c r="D436" s="8"/>
      <c r="E436" s="13" t="s">
        <v>35</v>
      </c>
      <c r="F436" s="10" t="s">
        <v>35</v>
      </c>
    </row>
    <row r="437" spans="1:6" x14ac:dyDescent="0.3">
      <c r="A437" s="10" t="s">
        <v>35</v>
      </c>
      <c r="B437" s="10" t="s">
        <v>35</v>
      </c>
      <c r="D437" s="8"/>
      <c r="E437" s="13" t="s">
        <v>35</v>
      </c>
      <c r="F437" s="10" t="s">
        <v>35</v>
      </c>
    </row>
    <row r="438" spans="1:6" x14ac:dyDescent="0.3">
      <c r="A438" s="10" t="s">
        <v>35</v>
      </c>
      <c r="B438" s="10" t="s">
        <v>35</v>
      </c>
      <c r="D438" s="8"/>
      <c r="E438" s="13" t="s">
        <v>35</v>
      </c>
      <c r="F438" s="10" t="s">
        <v>35</v>
      </c>
    </row>
    <row r="439" spans="1:6" x14ac:dyDescent="0.3">
      <c r="A439" s="10" t="s">
        <v>35</v>
      </c>
      <c r="B439" s="10" t="s">
        <v>35</v>
      </c>
      <c r="D439" s="8"/>
      <c r="E439" s="13" t="s">
        <v>35</v>
      </c>
      <c r="F439" s="10" t="s">
        <v>35</v>
      </c>
    </row>
    <row r="440" spans="1:6" x14ac:dyDescent="0.3">
      <c r="A440" s="10" t="s">
        <v>35</v>
      </c>
      <c r="B440" s="10" t="s">
        <v>35</v>
      </c>
      <c r="D440" s="8"/>
      <c r="E440" s="13" t="s">
        <v>35</v>
      </c>
      <c r="F440" s="10" t="s">
        <v>35</v>
      </c>
    </row>
    <row r="441" spans="1:6" x14ac:dyDescent="0.3">
      <c r="A441" s="10" t="s">
        <v>35</v>
      </c>
      <c r="B441" s="10" t="s">
        <v>35</v>
      </c>
      <c r="D441" s="8"/>
      <c r="E441" s="13" t="s">
        <v>35</v>
      </c>
      <c r="F441" s="10" t="s">
        <v>35</v>
      </c>
    </row>
    <row r="442" spans="1:6" x14ac:dyDescent="0.3">
      <c r="A442" s="10" t="s">
        <v>35</v>
      </c>
      <c r="B442" s="10" t="s">
        <v>35</v>
      </c>
      <c r="D442" s="8"/>
      <c r="E442" s="13" t="s">
        <v>35</v>
      </c>
      <c r="F442" s="10" t="s">
        <v>35</v>
      </c>
    </row>
    <row r="443" spans="1:6" x14ac:dyDescent="0.3">
      <c r="A443" s="10" t="s">
        <v>35</v>
      </c>
      <c r="B443" s="10" t="s">
        <v>35</v>
      </c>
      <c r="D443" s="8"/>
      <c r="E443" s="13" t="s">
        <v>35</v>
      </c>
      <c r="F443" s="10" t="s">
        <v>35</v>
      </c>
    </row>
    <row r="444" spans="1:6" x14ac:dyDescent="0.3">
      <c r="A444" s="10" t="s">
        <v>35</v>
      </c>
      <c r="B444" s="10" t="s">
        <v>35</v>
      </c>
      <c r="D444" s="8"/>
      <c r="E444" s="13" t="s">
        <v>35</v>
      </c>
      <c r="F444" s="10" t="s">
        <v>35</v>
      </c>
    </row>
    <row r="445" spans="1:6" x14ac:dyDescent="0.3">
      <c r="A445" s="10" t="s">
        <v>35</v>
      </c>
      <c r="B445" s="10" t="s">
        <v>35</v>
      </c>
      <c r="D445" s="8"/>
      <c r="E445" s="13" t="s">
        <v>35</v>
      </c>
      <c r="F445" s="10" t="s">
        <v>35</v>
      </c>
    </row>
    <row r="446" spans="1:6" x14ac:dyDescent="0.3">
      <c r="A446" s="10" t="s">
        <v>35</v>
      </c>
      <c r="B446" s="10" t="s">
        <v>35</v>
      </c>
      <c r="D446" s="8"/>
      <c r="E446" s="13" t="s">
        <v>35</v>
      </c>
      <c r="F446" s="10" t="s">
        <v>35</v>
      </c>
    </row>
    <row r="447" spans="1:6" x14ac:dyDescent="0.3">
      <c r="A447" s="10" t="s">
        <v>35</v>
      </c>
      <c r="B447" s="10" t="s">
        <v>35</v>
      </c>
      <c r="D447" s="8"/>
      <c r="E447" s="13" t="s">
        <v>35</v>
      </c>
      <c r="F447" s="10" t="s">
        <v>35</v>
      </c>
    </row>
    <row r="448" spans="1:6" x14ac:dyDescent="0.3">
      <c r="A448" s="10" t="s">
        <v>35</v>
      </c>
      <c r="B448" s="10" t="s">
        <v>35</v>
      </c>
      <c r="D448" s="8"/>
      <c r="E448" s="13" t="s">
        <v>35</v>
      </c>
      <c r="F448" s="10" t="s">
        <v>35</v>
      </c>
    </row>
    <row r="449" spans="1:6" x14ac:dyDescent="0.3">
      <c r="A449" s="10" t="s">
        <v>35</v>
      </c>
      <c r="B449" s="10" t="s">
        <v>35</v>
      </c>
      <c r="D449" s="8"/>
      <c r="E449" s="13" t="s">
        <v>35</v>
      </c>
      <c r="F449" s="10" t="s">
        <v>35</v>
      </c>
    </row>
    <row r="450" spans="1:6" x14ac:dyDescent="0.3">
      <c r="A450" s="10" t="s">
        <v>35</v>
      </c>
      <c r="B450" s="10" t="s">
        <v>35</v>
      </c>
      <c r="D450" s="8"/>
      <c r="E450" s="13" t="s">
        <v>35</v>
      </c>
      <c r="F450" s="10" t="s">
        <v>35</v>
      </c>
    </row>
    <row r="451" spans="1:6" x14ac:dyDescent="0.3">
      <c r="A451" s="10" t="s">
        <v>35</v>
      </c>
      <c r="B451" s="10" t="s">
        <v>35</v>
      </c>
      <c r="D451" s="8"/>
      <c r="E451" s="13" t="s">
        <v>35</v>
      </c>
      <c r="F451" s="10" t="s">
        <v>35</v>
      </c>
    </row>
    <row r="452" spans="1:6" x14ac:dyDescent="0.3">
      <c r="A452" s="10" t="s">
        <v>35</v>
      </c>
      <c r="B452" s="10" t="s">
        <v>35</v>
      </c>
      <c r="D452" s="8"/>
      <c r="E452" s="13" t="s">
        <v>35</v>
      </c>
      <c r="F452" s="10" t="s">
        <v>35</v>
      </c>
    </row>
    <row r="453" spans="1:6" x14ac:dyDescent="0.3">
      <c r="A453" s="10" t="s">
        <v>35</v>
      </c>
      <c r="B453" s="10" t="s">
        <v>35</v>
      </c>
      <c r="D453" s="8"/>
      <c r="E453" s="13" t="s">
        <v>35</v>
      </c>
      <c r="F453" s="10" t="s">
        <v>35</v>
      </c>
    </row>
    <row r="454" spans="1:6" x14ac:dyDescent="0.3">
      <c r="A454" s="10" t="s">
        <v>35</v>
      </c>
      <c r="B454" s="10" t="s">
        <v>35</v>
      </c>
      <c r="D454" s="8"/>
      <c r="E454" s="13" t="s">
        <v>35</v>
      </c>
      <c r="F454" s="10" t="s">
        <v>35</v>
      </c>
    </row>
    <row r="455" spans="1:6" x14ac:dyDescent="0.3">
      <c r="A455" s="10" t="s">
        <v>35</v>
      </c>
      <c r="B455" s="10" t="s">
        <v>35</v>
      </c>
      <c r="D455" s="8"/>
      <c r="E455" s="13" t="s">
        <v>35</v>
      </c>
      <c r="F455" s="10" t="s">
        <v>35</v>
      </c>
    </row>
    <row r="456" spans="1:6" x14ac:dyDescent="0.3">
      <c r="A456" s="10" t="s">
        <v>35</v>
      </c>
      <c r="B456" s="10" t="s">
        <v>35</v>
      </c>
      <c r="D456" s="8"/>
      <c r="E456" s="13" t="s">
        <v>35</v>
      </c>
      <c r="F456" s="10" t="s">
        <v>35</v>
      </c>
    </row>
    <row r="457" spans="1:6" x14ac:dyDescent="0.3">
      <c r="A457" s="10" t="s">
        <v>35</v>
      </c>
      <c r="B457" s="10" t="s">
        <v>35</v>
      </c>
      <c r="D457" s="8"/>
      <c r="E457" s="13" t="s">
        <v>35</v>
      </c>
      <c r="F457" s="10" t="s">
        <v>35</v>
      </c>
    </row>
    <row r="458" spans="1:6" x14ac:dyDescent="0.3">
      <c r="A458" s="10" t="s">
        <v>35</v>
      </c>
      <c r="B458" s="10" t="s">
        <v>35</v>
      </c>
      <c r="D458" s="8"/>
      <c r="E458" s="13" t="s">
        <v>35</v>
      </c>
      <c r="F458" s="10" t="s">
        <v>35</v>
      </c>
    </row>
    <row r="459" spans="1:6" x14ac:dyDescent="0.3">
      <c r="A459" s="10" t="s">
        <v>35</v>
      </c>
      <c r="B459" s="10" t="s">
        <v>35</v>
      </c>
      <c r="D459" s="8"/>
      <c r="E459" s="13" t="s">
        <v>35</v>
      </c>
      <c r="F459" s="10" t="s">
        <v>35</v>
      </c>
    </row>
    <row r="460" spans="1:6" x14ac:dyDescent="0.3">
      <c r="A460" s="10" t="s">
        <v>35</v>
      </c>
      <c r="B460" s="10" t="s">
        <v>35</v>
      </c>
      <c r="D460" s="8"/>
      <c r="E460" s="13" t="s">
        <v>35</v>
      </c>
      <c r="F460" s="10" t="s">
        <v>35</v>
      </c>
    </row>
    <row r="461" spans="1:6" x14ac:dyDescent="0.3">
      <c r="A461" s="10" t="s">
        <v>35</v>
      </c>
      <c r="B461" s="10" t="s">
        <v>35</v>
      </c>
      <c r="D461" s="8"/>
      <c r="E461" s="13" t="s">
        <v>35</v>
      </c>
      <c r="F461" s="10" t="s">
        <v>35</v>
      </c>
    </row>
    <row r="462" spans="1:6" x14ac:dyDescent="0.3">
      <c r="A462" s="10" t="s">
        <v>35</v>
      </c>
      <c r="B462" s="10" t="s">
        <v>35</v>
      </c>
      <c r="D462" s="8"/>
      <c r="E462" s="13" t="s">
        <v>35</v>
      </c>
      <c r="F462" s="10" t="s">
        <v>35</v>
      </c>
    </row>
    <row r="463" spans="1:6" x14ac:dyDescent="0.3">
      <c r="A463" s="10" t="s">
        <v>35</v>
      </c>
      <c r="B463" s="10" t="s">
        <v>35</v>
      </c>
      <c r="D463" s="8"/>
      <c r="E463" s="13" t="s">
        <v>35</v>
      </c>
      <c r="F463" s="10" t="s">
        <v>35</v>
      </c>
    </row>
    <row r="464" spans="1:6" x14ac:dyDescent="0.3">
      <c r="A464" s="10" t="s">
        <v>35</v>
      </c>
      <c r="B464" s="10" t="s">
        <v>35</v>
      </c>
      <c r="D464" s="8"/>
      <c r="E464" s="13" t="s">
        <v>35</v>
      </c>
      <c r="F464" s="10" t="s">
        <v>35</v>
      </c>
    </row>
    <row r="465" spans="1:6" x14ac:dyDescent="0.3">
      <c r="A465" s="10" t="s">
        <v>35</v>
      </c>
      <c r="B465" s="10" t="s">
        <v>35</v>
      </c>
      <c r="D465" s="8"/>
      <c r="E465" s="13" t="s">
        <v>35</v>
      </c>
      <c r="F465" s="10" t="s">
        <v>35</v>
      </c>
    </row>
    <row r="466" spans="1:6" x14ac:dyDescent="0.3">
      <c r="A466" s="10" t="s">
        <v>35</v>
      </c>
      <c r="B466" s="10" t="s">
        <v>35</v>
      </c>
      <c r="D466" s="8"/>
      <c r="E466" s="13" t="s">
        <v>35</v>
      </c>
      <c r="F466" s="10" t="s">
        <v>35</v>
      </c>
    </row>
    <row r="467" spans="1:6" x14ac:dyDescent="0.3">
      <c r="A467" s="10" t="s">
        <v>35</v>
      </c>
      <c r="B467" s="10" t="s">
        <v>35</v>
      </c>
      <c r="D467" s="8"/>
      <c r="E467" s="13" t="s">
        <v>35</v>
      </c>
      <c r="F467" s="10" t="s">
        <v>35</v>
      </c>
    </row>
    <row r="468" spans="1:6" x14ac:dyDescent="0.3">
      <c r="A468" s="10" t="s">
        <v>35</v>
      </c>
      <c r="B468" s="10" t="s">
        <v>35</v>
      </c>
      <c r="D468" s="8"/>
      <c r="E468" s="13" t="s">
        <v>35</v>
      </c>
      <c r="F468" s="10" t="s">
        <v>35</v>
      </c>
    </row>
    <row r="469" spans="1:6" x14ac:dyDescent="0.3">
      <c r="A469" s="10" t="s">
        <v>35</v>
      </c>
      <c r="B469" s="10" t="s">
        <v>35</v>
      </c>
      <c r="D469" s="8"/>
      <c r="E469" s="13" t="s">
        <v>35</v>
      </c>
      <c r="F469" s="10" t="s">
        <v>35</v>
      </c>
    </row>
    <row r="470" spans="1:6" x14ac:dyDescent="0.3">
      <c r="A470" s="10" t="s">
        <v>35</v>
      </c>
      <c r="B470" s="10" t="s">
        <v>35</v>
      </c>
      <c r="D470" s="8"/>
      <c r="E470" s="13" t="s">
        <v>35</v>
      </c>
      <c r="F470" s="10" t="s">
        <v>35</v>
      </c>
    </row>
    <row r="471" spans="1:6" x14ac:dyDescent="0.3">
      <c r="A471" s="10" t="s">
        <v>35</v>
      </c>
      <c r="B471" s="10" t="s">
        <v>35</v>
      </c>
      <c r="D471" s="8"/>
      <c r="E471" s="13" t="s">
        <v>35</v>
      </c>
      <c r="F471" s="10" t="s">
        <v>35</v>
      </c>
    </row>
    <row r="472" spans="1:6" x14ac:dyDescent="0.3">
      <c r="A472" s="10" t="s">
        <v>35</v>
      </c>
      <c r="B472" s="10" t="s">
        <v>35</v>
      </c>
      <c r="D472" s="8"/>
      <c r="E472" s="13" t="s">
        <v>35</v>
      </c>
      <c r="F472" s="10" t="s">
        <v>35</v>
      </c>
    </row>
    <row r="473" spans="1:6" x14ac:dyDescent="0.3">
      <c r="A473" s="10" t="s">
        <v>35</v>
      </c>
      <c r="B473" s="10" t="s">
        <v>35</v>
      </c>
      <c r="D473" s="8"/>
      <c r="E473" s="13" t="s">
        <v>35</v>
      </c>
      <c r="F473" s="10" t="s">
        <v>35</v>
      </c>
    </row>
    <row r="474" spans="1:6" x14ac:dyDescent="0.3">
      <c r="A474" s="10" t="s">
        <v>35</v>
      </c>
      <c r="B474" s="10" t="s">
        <v>35</v>
      </c>
      <c r="D474" s="8"/>
      <c r="E474" s="13" t="s">
        <v>35</v>
      </c>
      <c r="F474" s="10" t="s">
        <v>35</v>
      </c>
    </row>
    <row r="475" spans="1:6" x14ac:dyDescent="0.3">
      <c r="A475" s="10" t="s">
        <v>35</v>
      </c>
      <c r="B475" s="10" t="s">
        <v>35</v>
      </c>
      <c r="D475" s="8"/>
      <c r="E475" s="13" t="s">
        <v>35</v>
      </c>
      <c r="F475" s="10" t="s">
        <v>35</v>
      </c>
    </row>
    <row r="476" spans="1:6" x14ac:dyDescent="0.3">
      <c r="A476" s="10" t="s">
        <v>35</v>
      </c>
      <c r="B476" s="10" t="s">
        <v>35</v>
      </c>
      <c r="D476" s="8"/>
      <c r="E476" s="13" t="s">
        <v>35</v>
      </c>
      <c r="F476" s="10" t="s">
        <v>35</v>
      </c>
    </row>
    <row r="477" spans="1:6" x14ac:dyDescent="0.3">
      <c r="A477" s="10" t="s">
        <v>35</v>
      </c>
      <c r="B477" s="10" t="s">
        <v>35</v>
      </c>
      <c r="D477" s="8"/>
      <c r="E477" s="13" t="s">
        <v>35</v>
      </c>
      <c r="F477" s="10" t="s">
        <v>35</v>
      </c>
    </row>
    <row r="478" spans="1:6" x14ac:dyDescent="0.3">
      <c r="A478" s="10" t="s">
        <v>35</v>
      </c>
      <c r="B478" s="10" t="s">
        <v>35</v>
      </c>
      <c r="D478" s="8"/>
      <c r="E478" s="13" t="s">
        <v>35</v>
      </c>
      <c r="F478" s="10" t="s">
        <v>35</v>
      </c>
    </row>
    <row r="479" spans="1:6" x14ac:dyDescent="0.3">
      <c r="A479" s="10" t="s">
        <v>35</v>
      </c>
      <c r="B479" s="10" t="s">
        <v>35</v>
      </c>
      <c r="D479" s="8"/>
      <c r="E479" s="13" t="s">
        <v>35</v>
      </c>
      <c r="F479" s="10" t="s">
        <v>35</v>
      </c>
    </row>
    <row r="480" spans="1:6" x14ac:dyDescent="0.3">
      <c r="A480" s="10" t="s">
        <v>35</v>
      </c>
      <c r="B480" s="10" t="s">
        <v>35</v>
      </c>
      <c r="D480" s="8"/>
      <c r="E480" s="13" t="s">
        <v>35</v>
      </c>
      <c r="F480" s="10" t="s">
        <v>35</v>
      </c>
    </row>
    <row r="481" spans="1:6" x14ac:dyDescent="0.3">
      <c r="A481" s="10" t="s">
        <v>35</v>
      </c>
      <c r="B481" s="10" t="s">
        <v>35</v>
      </c>
      <c r="D481" s="8"/>
      <c r="E481" s="13" t="s">
        <v>35</v>
      </c>
      <c r="F481" s="10" t="s">
        <v>35</v>
      </c>
    </row>
    <row r="482" spans="1:6" x14ac:dyDescent="0.3">
      <c r="A482" s="10" t="s">
        <v>35</v>
      </c>
      <c r="B482" s="10" t="s">
        <v>35</v>
      </c>
      <c r="D482" s="8"/>
      <c r="E482" s="13" t="s">
        <v>35</v>
      </c>
      <c r="F482" s="10" t="s">
        <v>35</v>
      </c>
    </row>
    <row r="483" spans="1:6" x14ac:dyDescent="0.3">
      <c r="A483" s="10" t="s">
        <v>35</v>
      </c>
      <c r="B483" s="10" t="s">
        <v>35</v>
      </c>
      <c r="D483" s="8"/>
      <c r="E483" s="13" t="s">
        <v>35</v>
      </c>
      <c r="F483" s="10" t="s">
        <v>35</v>
      </c>
    </row>
    <row r="484" spans="1:6" x14ac:dyDescent="0.3">
      <c r="A484" s="10" t="s">
        <v>35</v>
      </c>
      <c r="B484" s="10" t="s">
        <v>35</v>
      </c>
      <c r="D484" s="8"/>
      <c r="E484" s="13" t="s">
        <v>35</v>
      </c>
      <c r="F484" s="10" t="s">
        <v>35</v>
      </c>
    </row>
    <row r="485" spans="1:6" x14ac:dyDescent="0.3">
      <c r="A485" s="10" t="s">
        <v>35</v>
      </c>
      <c r="B485" s="10" t="s">
        <v>35</v>
      </c>
      <c r="D485" s="8"/>
      <c r="E485" s="13" t="s">
        <v>35</v>
      </c>
      <c r="F485" s="10" t="s">
        <v>35</v>
      </c>
    </row>
    <row r="486" spans="1:6" x14ac:dyDescent="0.3">
      <c r="A486" s="10" t="s">
        <v>35</v>
      </c>
      <c r="B486" s="10" t="s">
        <v>35</v>
      </c>
      <c r="D486" s="8"/>
      <c r="E486" s="13" t="s">
        <v>35</v>
      </c>
      <c r="F486" s="10" t="s">
        <v>35</v>
      </c>
    </row>
    <row r="487" spans="1:6" x14ac:dyDescent="0.3">
      <c r="A487" s="10" t="s">
        <v>35</v>
      </c>
      <c r="B487" s="10" t="s">
        <v>35</v>
      </c>
      <c r="D487" s="8"/>
      <c r="E487" s="13" t="s">
        <v>35</v>
      </c>
      <c r="F487" s="10" t="s">
        <v>35</v>
      </c>
    </row>
    <row r="488" spans="1:6" x14ac:dyDescent="0.3">
      <c r="A488" s="10" t="s">
        <v>35</v>
      </c>
      <c r="B488" s="10" t="s">
        <v>35</v>
      </c>
      <c r="D488" s="8"/>
      <c r="E488" s="13" t="s">
        <v>35</v>
      </c>
      <c r="F488" s="10" t="s">
        <v>35</v>
      </c>
    </row>
    <row r="489" spans="1:6" x14ac:dyDescent="0.3">
      <c r="A489" s="10" t="s">
        <v>35</v>
      </c>
      <c r="B489" s="10" t="s">
        <v>35</v>
      </c>
      <c r="D489" s="8"/>
      <c r="E489" s="13" t="s">
        <v>35</v>
      </c>
      <c r="F489" s="10" t="s">
        <v>35</v>
      </c>
    </row>
    <row r="490" spans="1:6" x14ac:dyDescent="0.3">
      <c r="A490" s="10" t="s">
        <v>35</v>
      </c>
      <c r="B490" s="10" t="s">
        <v>35</v>
      </c>
      <c r="D490" s="8"/>
      <c r="E490" s="13" t="s">
        <v>35</v>
      </c>
      <c r="F490" s="10" t="s">
        <v>35</v>
      </c>
    </row>
    <row r="491" spans="1:6" x14ac:dyDescent="0.3">
      <c r="A491" s="10" t="s">
        <v>35</v>
      </c>
      <c r="B491" s="10" t="s">
        <v>35</v>
      </c>
      <c r="D491" s="8"/>
      <c r="E491" s="13" t="s">
        <v>35</v>
      </c>
      <c r="F491" s="10" t="s">
        <v>35</v>
      </c>
    </row>
    <row r="492" spans="1:6" x14ac:dyDescent="0.3">
      <c r="A492" s="10" t="s">
        <v>35</v>
      </c>
      <c r="B492" s="10" t="s">
        <v>35</v>
      </c>
      <c r="D492" s="8"/>
      <c r="E492" s="13" t="s">
        <v>35</v>
      </c>
      <c r="F492" s="10" t="s">
        <v>35</v>
      </c>
    </row>
    <row r="493" spans="1:6" x14ac:dyDescent="0.3">
      <c r="A493" s="10" t="s">
        <v>35</v>
      </c>
      <c r="B493" s="10" t="s">
        <v>35</v>
      </c>
      <c r="D493" s="8"/>
      <c r="E493" s="13" t="s">
        <v>35</v>
      </c>
      <c r="F493" s="10" t="s">
        <v>35</v>
      </c>
    </row>
    <row r="494" spans="1:6" x14ac:dyDescent="0.3">
      <c r="A494" s="10" t="s">
        <v>35</v>
      </c>
      <c r="B494" s="10" t="s">
        <v>35</v>
      </c>
      <c r="D494" s="8"/>
      <c r="E494" s="13" t="s">
        <v>35</v>
      </c>
      <c r="F494" s="10" t="s">
        <v>35</v>
      </c>
    </row>
    <row r="495" spans="1:6" x14ac:dyDescent="0.3">
      <c r="A495" s="10" t="s">
        <v>35</v>
      </c>
      <c r="B495" s="10" t="s">
        <v>35</v>
      </c>
      <c r="D495" s="8"/>
      <c r="E495" s="13" t="s">
        <v>35</v>
      </c>
      <c r="F495" s="10" t="s">
        <v>35</v>
      </c>
    </row>
    <row r="496" spans="1:6" x14ac:dyDescent="0.3">
      <c r="A496" s="10" t="s">
        <v>35</v>
      </c>
      <c r="B496" s="10" t="s">
        <v>35</v>
      </c>
      <c r="D496" s="8"/>
      <c r="E496" s="13" t="s">
        <v>35</v>
      </c>
      <c r="F496" s="10" t="s">
        <v>35</v>
      </c>
    </row>
    <row r="497" spans="1:6" x14ac:dyDescent="0.3">
      <c r="A497" s="10" t="s">
        <v>35</v>
      </c>
      <c r="B497" s="10" t="s">
        <v>35</v>
      </c>
      <c r="D497" s="8"/>
      <c r="E497" s="13" t="s">
        <v>35</v>
      </c>
      <c r="F497" s="10" t="s">
        <v>35</v>
      </c>
    </row>
    <row r="498" spans="1:6" x14ac:dyDescent="0.3">
      <c r="A498" s="10" t="s">
        <v>35</v>
      </c>
      <c r="B498" s="10" t="s">
        <v>35</v>
      </c>
      <c r="D498" s="8"/>
      <c r="E498" s="13" t="s">
        <v>35</v>
      </c>
      <c r="F498" s="10" t="s">
        <v>35</v>
      </c>
    </row>
    <row r="499" spans="1:6" x14ac:dyDescent="0.3">
      <c r="A499" s="10" t="s">
        <v>35</v>
      </c>
      <c r="B499" s="10" t="s">
        <v>35</v>
      </c>
      <c r="D499" s="8"/>
      <c r="E499" s="13" t="s">
        <v>35</v>
      </c>
      <c r="F499" s="10" t="s">
        <v>35</v>
      </c>
    </row>
    <row r="500" spans="1:6" x14ac:dyDescent="0.3">
      <c r="A500" s="10" t="s">
        <v>35</v>
      </c>
      <c r="B500" s="10" t="s">
        <v>35</v>
      </c>
      <c r="D500" s="8"/>
      <c r="E500" s="13" t="s">
        <v>35</v>
      </c>
      <c r="F500" s="10" t="s">
        <v>35</v>
      </c>
    </row>
    <row r="501" spans="1:6" x14ac:dyDescent="0.3">
      <c r="A501" s="10" t="s">
        <v>35</v>
      </c>
      <c r="B501" s="10" t="s">
        <v>35</v>
      </c>
      <c r="D501" s="8"/>
      <c r="E501" s="13" t="s">
        <v>35</v>
      </c>
      <c r="F501" s="10" t="s">
        <v>35</v>
      </c>
    </row>
    <row r="502" spans="1:6" x14ac:dyDescent="0.3">
      <c r="A502" s="10" t="s">
        <v>35</v>
      </c>
      <c r="B502" s="10" t="s">
        <v>35</v>
      </c>
      <c r="D502" s="8"/>
      <c r="E502" s="13" t="s">
        <v>35</v>
      </c>
      <c r="F502" s="10" t="s">
        <v>35</v>
      </c>
    </row>
    <row r="503" spans="1:6" x14ac:dyDescent="0.3">
      <c r="A503" s="10" t="s">
        <v>35</v>
      </c>
      <c r="B503" s="10" t="s">
        <v>35</v>
      </c>
      <c r="D503" s="8"/>
      <c r="E503" s="13" t="s">
        <v>35</v>
      </c>
      <c r="F503" s="10" t="s">
        <v>35</v>
      </c>
    </row>
    <row r="504" spans="1:6" x14ac:dyDescent="0.3">
      <c r="A504" s="10" t="s">
        <v>35</v>
      </c>
      <c r="B504" s="10" t="s">
        <v>35</v>
      </c>
      <c r="D504" s="8"/>
      <c r="E504" s="13" t="s">
        <v>35</v>
      </c>
      <c r="F504" s="10" t="s">
        <v>35</v>
      </c>
    </row>
    <row r="505" spans="1:6" x14ac:dyDescent="0.3">
      <c r="A505" s="10" t="s">
        <v>35</v>
      </c>
      <c r="B505" s="10" t="s">
        <v>35</v>
      </c>
      <c r="D505" s="8"/>
      <c r="E505" s="13" t="s">
        <v>35</v>
      </c>
      <c r="F505" s="10" t="s">
        <v>35</v>
      </c>
    </row>
    <row r="506" spans="1:6" x14ac:dyDescent="0.3">
      <c r="A506" s="10" t="s">
        <v>35</v>
      </c>
      <c r="B506" s="10" t="s">
        <v>35</v>
      </c>
      <c r="D506" s="8"/>
      <c r="E506" s="13" t="s">
        <v>35</v>
      </c>
      <c r="F506" s="10" t="s">
        <v>35</v>
      </c>
    </row>
    <row r="507" spans="1:6" x14ac:dyDescent="0.3">
      <c r="A507" s="10" t="s">
        <v>35</v>
      </c>
      <c r="B507" s="10" t="s">
        <v>35</v>
      </c>
      <c r="D507" s="8"/>
      <c r="E507" s="13" t="s">
        <v>35</v>
      </c>
      <c r="F507" s="10" t="s">
        <v>35</v>
      </c>
    </row>
    <row r="508" spans="1:6" x14ac:dyDescent="0.3">
      <c r="A508" s="10" t="s">
        <v>35</v>
      </c>
      <c r="B508" s="10" t="s">
        <v>35</v>
      </c>
      <c r="D508" s="8"/>
      <c r="E508" s="13" t="s">
        <v>35</v>
      </c>
      <c r="F508" s="10" t="s">
        <v>35</v>
      </c>
    </row>
    <row r="509" spans="1:6" x14ac:dyDescent="0.3">
      <c r="A509" s="10" t="s">
        <v>35</v>
      </c>
      <c r="B509" s="10" t="s">
        <v>35</v>
      </c>
      <c r="D509" s="8"/>
      <c r="E509" s="13" t="s">
        <v>35</v>
      </c>
      <c r="F509" s="10" t="s">
        <v>35</v>
      </c>
    </row>
    <row r="510" spans="1:6" x14ac:dyDescent="0.3">
      <c r="A510" s="10" t="s">
        <v>35</v>
      </c>
      <c r="B510" s="10" t="s">
        <v>35</v>
      </c>
      <c r="D510" s="8"/>
      <c r="E510" s="13" t="s">
        <v>35</v>
      </c>
      <c r="F510" s="10" t="s">
        <v>35</v>
      </c>
    </row>
    <row r="511" spans="1:6" x14ac:dyDescent="0.3">
      <c r="A511" s="10" t="s">
        <v>35</v>
      </c>
      <c r="B511" s="10" t="s">
        <v>35</v>
      </c>
      <c r="D511" s="8"/>
      <c r="E511" s="13" t="s">
        <v>35</v>
      </c>
      <c r="F511" s="10" t="s">
        <v>35</v>
      </c>
    </row>
    <row r="512" spans="1:6" x14ac:dyDescent="0.3">
      <c r="A512" s="10" t="s">
        <v>35</v>
      </c>
      <c r="B512" s="10" t="s">
        <v>35</v>
      </c>
      <c r="D512" s="8"/>
      <c r="E512" s="13" t="s">
        <v>35</v>
      </c>
      <c r="F512" s="10" t="s">
        <v>35</v>
      </c>
    </row>
    <row r="513" spans="1:6" x14ac:dyDescent="0.3">
      <c r="A513" s="10" t="s">
        <v>35</v>
      </c>
      <c r="B513" s="10" t="s">
        <v>35</v>
      </c>
      <c r="D513" s="8"/>
      <c r="E513" s="13" t="s">
        <v>35</v>
      </c>
      <c r="F513" s="10" t="s">
        <v>35</v>
      </c>
    </row>
    <row r="514" spans="1:6" x14ac:dyDescent="0.3">
      <c r="A514" s="10" t="s">
        <v>35</v>
      </c>
      <c r="B514" s="10" t="s">
        <v>35</v>
      </c>
      <c r="D514" s="8"/>
      <c r="E514" s="13" t="s">
        <v>35</v>
      </c>
      <c r="F514" s="10" t="s">
        <v>35</v>
      </c>
    </row>
    <row r="515" spans="1:6" x14ac:dyDescent="0.3">
      <c r="A515" s="10" t="s">
        <v>35</v>
      </c>
      <c r="B515" s="10" t="s">
        <v>35</v>
      </c>
      <c r="D515" s="8"/>
      <c r="E515" s="13" t="s">
        <v>35</v>
      </c>
      <c r="F515" s="10" t="s">
        <v>35</v>
      </c>
    </row>
    <row r="516" spans="1:6" x14ac:dyDescent="0.3">
      <c r="A516" s="10" t="s">
        <v>35</v>
      </c>
      <c r="B516" s="10" t="s">
        <v>35</v>
      </c>
      <c r="D516" s="8"/>
      <c r="E516" s="13" t="s">
        <v>35</v>
      </c>
      <c r="F516" s="10" t="s">
        <v>35</v>
      </c>
    </row>
    <row r="517" spans="1:6" x14ac:dyDescent="0.3">
      <c r="A517" s="10" t="s">
        <v>35</v>
      </c>
      <c r="B517" s="10" t="s">
        <v>35</v>
      </c>
      <c r="D517" s="8"/>
      <c r="E517" s="13" t="s">
        <v>35</v>
      </c>
      <c r="F517" s="10" t="s">
        <v>35</v>
      </c>
    </row>
    <row r="518" spans="1:6" x14ac:dyDescent="0.3">
      <c r="A518" s="10" t="s">
        <v>35</v>
      </c>
      <c r="B518" s="10" t="s">
        <v>35</v>
      </c>
      <c r="D518" s="8"/>
      <c r="E518" s="13" t="s">
        <v>35</v>
      </c>
      <c r="F518" s="10" t="s">
        <v>35</v>
      </c>
    </row>
    <row r="519" spans="1:6" x14ac:dyDescent="0.3">
      <c r="A519" s="10" t="s">
        <v>35</v>
      </c>
      <c r="B519" s="10" t="s">
        <v>35</v>
      </c>
      <c r="D519" s="8"/>
      <c r="E519" s="13" t="s">
        <v>35</v>
      </c>
      <c r="F519" s="10" t="s">
        <v>35</v>
      </c>
    </row>
    <row r="520" spans="1:6" x14ac:dyDescent="0.3">
      <c r="A520" s="10" t="s">
        <v>35</v>
      </c>
      <c r="B520" s="10" t="s">
        <v>35</v>
      </c>
      <c r="D520" s="8"/>
      <c r="E520" s="13" t="s">
        <v>35</v>
      </c>
      <c r="F520" s="10" t="s">
        <v>35</v>
      </c>
    </row>
    <row r="521" spans="1:6" x14ac:dyDescent="0.3">
      <c r="A521" s="10" t="s">
        <v>35</v>
      </c>
      <c r="B521" s="10" t="s">
        <v>35</v>
      </c>
      <c r="D521" s="8"/>
      <c r="E521" s="13" t="s">
        <v>35</v>
      </c>
      <c r="F521" s="10" t="s">
        <v>35</v>
      </c>
    </row>
    <row r="522" spans="1:6" x14ac:dyDescent="0.3">
      <c r="A522" s="10" t="s">
        <v>35</v>
      </c>
      <c r="B522" s="10" t="s">
        <v>35</v>
      </c>
      <c r="D522" s="8"/>
      <c r="E522" s="13" t="s">
        <v>35</v>
      </c>
      <c r="F522" s="10" t="s">
        <v>35</v>
      </c>
    </row>
    <row r="523" spans="1:6" x14ac:dyDescent="0.3">
      <c r="A523" s="10" t="s">
        <v>35</v>
      </c>
      <c r="B523" s="10" t="s">
        <v>35</v>
      </c>
      <c r="D523" s="8"/>
      <c r="E523" s="13" t="s">
        <v>35</v>
      </c>
      <c r="F523" s="10" t="s">
        <v>35</v>
      </c>
    </row>
    <row r="524" spans="1:6" x14ac:dyDescent="0.3">
      <c r="A524" s="10" t="s">
        <v>35</v>
      </c>
      <c r="B524" s="10" t="s">
        <v>35</v>
      </c>
      <c r="D524" s="8"/>
      <c r="E524" s="13" t="s">
        <v>35</v>
      </c>
      <c r="F524" s="10" t="s">
        <v>35</v>
      </c>
    </row>
    <row r="525" spans="1:6" x14ac:dyDescent="0.3">
      <c r="A525" s="10" t="s">
        <v>35</v>
      </c>
      <c r="B525" s="10" t="s">
        <v>35</v>
      </c>
      <c r="D525" s="8"/>
      <c r="E525" s="13" t="s">
        <v>35</v>
      </c>
      <c r="F525" s="10" t="s">
        <v>35</v>
      </c>
    </row>
    <row r="526" spans="1:6" x14ac:dyDescent="0.3">
      <c r="A526" s="10" t="s">
        <v>35</v>
      </c>
      <c r="B526" s="10" t="s">
        <v>35</v>
      </c>
      <c r="D526" s="8"/>
      <c r="E526" s="13" t="s">
        <v>35</v>
      </c>
      <c r="F526" s="10" t="s">
        <v>35</v>
      </c>
    </row>
    <row r="527" spans="1:6" x14ac:dyDescent="0.3">
      <c r="A527" s="10" t="s">
        <v>35</v>
      </c>
      <c r="B527" s="10" t="s">
        <v>35</v>
      </c>
      <c r="D527" s="8"/>
      <c r="E527" s="13" t="s">
        <v>35</v>
      </c>
      <c r="F527" s="10" t="s">
        <v>35</v>
      </c>
    </row>
    <row r="528" spans="1:6" x14ac:dyDescent="0.3">
      <c r="A528" s="10" t="s">
        <v>35</v>
      </c>
      <c r="B528" s="10" t="s">
        <v>35</v>
      </c>
      <c r="D528" s="8"/>
      <c r="E528" s="13" t="s">
        <v>35</v>
      </c>
      <c r="F528" s="10" t="s">
        <v>35</v>
      </c>
    </row>
    <row r="529" spans="1:6" x14ac:dyDescent="0.3">
      <c r="A529" s="10" t="s">
        <v>35</v>
      </c>
      <c r="B529" s="10" t="s">
        <v>35</v>
      </c>
      <c r="D529" s="8"/>
      <c r="E529" s="13" t="s">
        <v>35</v>
      </c>
      <c r="F529" s="10" t="s">
        <v>35</v>
      </c>
    </row>
    <row r="530" spans="1:6" x14ac:dyDescent="0.3">
      <c r="A530" s="10" t="s">
        <v>35</v>
      </c>
      <c r="B530" s="10" t="s">
        <v>35</v>
      </c>
      <c r="D530" s="8"/>
      <c r="E530" s="13" t="s">
        <v>35</v>
      </c>
      <c r="F530" s="10" t="s">
        <v>35</v>
      </c>
    </row>
    <row r="531" spans="1:6" x14ac:dyDescent="0.3">
      <c r="A531" s="10" t="s">
        <v>35</v>
      </c>
      <c r="B531" s="10" t="s">
        <v>35</v>
      </c>
      <c r="D531" s="8"/>
      <c r="E531" s="13" t="s">
        <v>35</v>
      </c>
      <c r="F531" s="10" t="s">
        <v>35</v>
      </c>
    </row>
    <row r="532" spans="1:6" x14ac:dyDescent="0.3">
      <c r="A532" s="10" t="s">
        <v>35</v>
      </c>
      <c r="B532" s="10" t="s">
        <v>35</v>
      </c>
      <c r="D532" s="8"/>
      <c r="E532" s="13" t="s">
        <v>35</v>
      </c>
      <c r="F532" s="10" t="s">
        <v>35</v>
      </c>
    </row>
    <row r="533" spans="1:6" x14ac:dyDescent="0.3">
      <c r="A533" s="10" t="s">
        <v>35</v>
      </c>
      <c r="B533" s="10" t="s">
        <v>35</v>
      </c>
      <c r="D533" s="8"/>
      <c r="E533" s="13" t="s">
        <v>35</v>
      </c>
      <c r="F533" s="10" t="s">
        <v>35</v>
      </c>
    </row>
    <row r="534" spans="1:6" x14ac:dyDescent="0.3">
      <c r="A534" s="10" t="s">
        <v>35</v>
      </c>
      <c r="B534" s="10" t="s">
        <v>35</v>
      </c>
      <c r="D534" s="8"/>
      <c r="E534" s="13" t="s">
        <v>35</v>
      </c>
      <c r="F534" s="10" t="s">
        <v>35</v>
      </c>
    </row>
    <row r="535" spans="1:6" x14ac:dyDescent="0.3">
      <c r="A535" s="10" t="s">
        <v>35</v>
      </c>
      <c r="B535" s="10" t="s">
        <v>35</v>
      </c>
      <c r="D535" s="8"/>
      <c r="E535" s="13" t="s">
        <v>35</v>
      </c>
      <c r="F535" s="10" t="s">
        <v>35</v>
      </c>
    </row>
    <row r="536" spans="1:6" x14ac:dyDescent="0.3">
      <c r="A536" s="10" t="s">
        <v>35</v>
      </c>
      <c r="B536" s="10" t="s">
        <v>35</v>
      </c>
      <c r="D536" s="8"/>
      <c r="E536" s="13" t="s">
        <v>35</v>
      </c>
      <c r="F536" s="10" t="s">
        <v>35</v>
      </c>
    </row>
    <row r="537" spans="1:6" x14ac:dyDescent="0.3">
      <c r="A537" s="10" t="s">
        <v>35</v>
      </c>
      <c r="B537" s="10" t="s">
        <v>35</v>
      </c>
      <c r="D537" s="8"/>
      <c r="E537" s="13" t="s">
        <v>35</v>
      </c>
      <c r="F537" s="10" t="s">
        <v>35</v>
      </c>
    </row>
    <row r="538" spans="1:6" x14ac:dyDescent="0.3">
      <c r="A538" s="10" t="s">
        <v>35</v>
      </c>
      <c r="B538" s="10" t="s">
        <v>35</v>
      </c>
      <c r="D538" s="8"/>
      <c r="E538" s="13" t="s">
        <v>35</v>
      </c>
      <c r="F538" s="10" t="s">
        <v>35</v>
      </c>
    </row>
    <row r="539" spans="1:6" x14ac:dyDescent="0.3">
      <c r="A539" s="10" t="s">
        <v>35</v>
      </c>
      <c r="B539" s="10" t="s">
        <v>35</v>
      </c>
      <c r="D539" s="8"/>
      <c r="E539" s="13" t="s">
        <v>35</v>
      </c>
      <c r="F539" s="10" t="s">
        <v>35</v>
      </c>
    </row>
    <row r="540" spans="1:6" x14ac:dyDescent="0.3">
      <c r="A540" s="10" t="s">
        <v>35</v>
      </c>
      <c r="B540" s="10" t="s">
        <v>35</v>
      </c>
      <c r="D540" s="8"/>
      <c r="E540" s="13" t="s">
        <v>35</v>
      </c>
      <c r="F540" s="10" t="s">
        <v>35</v>
      </c>
    </row>
    <row r="541" spans="1:6" x14ac:dyDescent="0.3">
      <c r="A541" s="10" t="s">
        <v>35</v>
      </c>
      <c r="B541" s="10" t="s">
        <v>35</v>
      </c>
      <c r="D541" s="8"/>
      <c r="E541" s="13" t="s">
        <v>35</v>
      </c>
      <c r="F541" s="10" t="s">
        <v>35</v>
      </c>
    </row>
    <row r="542" spans="1:6" x14ac:dyDescent="0.3">
      <c r="A542" s="10" t="s">
        <v>35</v>
      </c>
      <c r="B542" s="10" t="s">
        <v>35</v>
      </c>
      <c r="D542" s="8"/>
      <c r="E542" s="13" t="s">
        <v>35</v>
      </c>
      <c r="F542" s="10" t="s">
        <v>35</v>
      </c>
    </row>
    <row r="543" spans="1:6" x14ac:dyDescent="0.3">
      <c r="A543" s="10" t="s">
        <v>35</v>
      </c>
      <c r="B543" s="10" t="s">
        <v>35</v>
      </c>
      <c r="D543" s="8"/>
      <c r="E543" s="13" t="s">
        <v>35</v>
      </c>
      <c r="F543" s="10" t="s">
        <v>35</v>
      </c>
    </row>
    <row r="544" spans="1:6" x14ac:dyDescent="0.3">
      <c r="A544" s="10" t="s">
        <v>35</v>
      </c>
      <c r="B544" s="10" t="s">
        <v>35</v>
      </c>
      <c r="D544" s="8"/>
      <c r="E544" s="13" t="s">
        <v>35</v>
      </c>
      <c r="F544" s="10" t="s">
        <v>35</v>
      </c>
    </row>
    <row r="545" spans="1:6" x14ac:dyDescent="0.3">
      <c r="A545" s="10" t="s">
        <v>35</v>
      </c>
      <c r="B545" s="10" t="s">
        <v>35</v>
      </c>
      <c r="D545" s="8"/>
      <c r="E545" s="13" t="s">
        <v>35</v>
      </c>
      <c r="F545" s="10" t="s">
        <v>35</v>
      </c>
    </row>
    <row r="546" spans="1:6" x14ac:dyDescent="0.3">
      <c r="A546" s="10" t="s">
        <v>35</v>
      </c>
      <c r="B546" s="10" t="s">
        <v>35</v>
      </c>
      <c r="D546" s="8"/>
      <c r="E546" s="13" t="s">
        <v>35</v>
      </c>
      <c r="F546" s="10" t="s">
        <v>35</v>
      </c>
    </row>
    <row r="547" spans="1:6" x14ac:dyDescent="0.3">
      <c r="A547" s="10" t="s">
        <v>35</v>
      </c>
      <c r="B547" s="10" t="s">
        <v>35</v>
      </c>
      <c r="D547" s="8"/>
      <c r="E547" s="13" t="s">
        <v>35</v>
      </c>
      <c r="F547" s="10" t="s">
        <v>35</v>
      </c>
    </row>
    <row r="548" spans="1:6" x14ac:dyDescent="0.3">
      <c r="A548" s="10" t="s">
        <v>35</v>
      </c>
      <c r="B548" s="10" t="s">
        <v>35</v>
      </c>
      <c r="D548" s="8"/>
      <c r="E548" s="13" t="s">
        <v>35</v>
      </c>
      <c r="F548" s="10" t="s">
        <v>35</v>
      </c>
    </row>
    <row r="549" spans="1:6" x14ac:dyDescent="0.3">
      <c r="A549" s="10" t="s">
        <v>35</v>
      </c>
      <c r="B549" s="10" t="s">
        <v>35</v>
      </c>
      <c r="D549" s="8"/>
      <c r="E549" s="13" t="s">
        <v>35</v>
      </c>
      <c r="F549" s="10" t="s">
        <v>35</v>
      </c>
    </row>
    <row r="550" spans="1:6" x14ac:dyDescent="0.3">
      <c r="A550" s="10" t="s">
        <v>35</v>
      </c>
      <c r="B550" s="10" t="s">
        <v>35</v>
      </c>
      <c r="D550" s="8"/>
      <c r="E550" s="13" t="s">
        <v>35</v>
      </c>
      <c r="F550" s="10" t="s">
        <v>35</v>
      </c>
    </row>
    <row r="551" spans="1:6" x14ac:dyDescent="0.3">
      <c r="A551" s="10" t="s">
        <v>35</v>
      </c>
      <c r="B551" s="10" t="s">
        <v>35</v>
      </c>
      <c r="D551" s="8"/>
      <c r="E551" s="13" t="s">
        <v>35</v>
      </c>
      <c r="F551" s="10" t="s">
        <v>35</v>
      </c>
    </row>
    <row r="552" spans="1:6" x14ac:dyDescent="0.3">
      <c r="A552" s="10" t="s">
        <v>35</v>
      </c>
      <c r="B552" s="10" t="s">
        <v>35</v>
      </c>
      <c r="D552" s="8"/>
      <c r="E552" s="13" t="s">
        <v>35</v>
      </c>
      <c r="F552" s="10" t="s">
        <v>35</v>
      </c>
    </row>
    <row r="553" spans="1:6" x14ac:dyDescent="0.3">
      <c r="A553" s="10" t="s">
        <v>35</v>
      </c>
      <c r="B553" s="10" t="s">
        <v>35</v>
      </c>
      <c r="D553" s="8"/>
      <c r="E553" s="13" t="s">
        <v>35</v>
      </c>
      <c r="F553" s="10" t="s">
        <v>35</v>
      </c>
    </row>
    <row r="554" spans="1:6" x14ac:dyDescent="0.3">
      <c r="A554" s="10" t="s">
        <v>35</v>
      </c>
      <c r="B554" s="10" t="s">
        <v>35</v>
      </c>
      <c r="D554" s="8"/>
      <c r="E554" s="13" t="s">
        <v>35</v>
      </c>
      <c r="F554" s="10" t="s">
        <v>35</v>
      </c>
    </row>
    <row r="555" spans="1:6" x14ac:dyDescent="0.3">
      <c r="A555" s="10" t="s">
        <v>35</v>
      </c>
      <c r="B555" s="10" t="s">
        <v>35</v>
      </c>
      <c r="D555" s="8"/>
      <c r="E555" s="13" t="s">
        <v>35</v>
      </c>
      <c r="F555" s="10" t="s">
        <v>35</v>
      </c>
    </row>
    <row r="556" spans="1:6" x14ac:dyDescent="0.3">
      <c r="A556" s="10" t="s">
        <v>35</v>
      </c>
      <c r="B556" s="10" t="s">
        <v>35</v>
      </c>
      <c r="D556" s="8"/>
      <c r="E556" s="13" t="s">
        <v>35</v>
      </c>
      <c r="F556" s="10" t="s">
        <v>35</v>
      </c>
    </row>
    <row r="557" spans="1:6" x14ac:dyDescent="0.3">
      <c r="A557" s="10" t="s">
        <v>35</v>
      </c>
      <c r="B557" s="10" t="s">
        <v>35</v>
      </c>
      <c r="D557" s="8"/>
      <c r="E557" s="13" t="s">
        <v>35</v>
      </c>
      <c r="F557" s="10" t="s">
        <v>35</v>
      </c>
    </row>
    <row r="558" spans="1:6" x14ac:dyDescent="0.3">
      <c r="A558" s="10" t="s">
        <v>35</v>
      </c>
      <c r="B558" s="10" t="s">
        <v>35</v>
      </c>
      <c r="D558" s="8"/>
      <c r="E558" s="13" t="s">
        <v>35</v>
      </c>
      <c r="F558" s="10" t="s">
        <v>35</v>
      </c>
    </row>
    <row r="559" spans="1:6" x14ac:dyDescent="0.3">
      <c r="A559" s="10" t="s">
        <v>35</v>
      </c>
      <c r="B559" s="10" t="s">
        <v>35</v>
      </c>
      <c r="D559" s="8"/>
      <c r="E559" s="13" t="s">
        <v>35</v>
      </c>
      <c r="F559" s="10" t="s">
        <v>35</v>
      </c>
    </row>
    <row r="560" spans="1:6" x14ac:dyDescent="0.3">
      <c r="A560" s="10" t="s">
        <v>35</v>
      </c>
      <c r="B560" s="10" t="s">
        <v>35</v>
      </c>
      <c r="D560" s="8"/>
      <c r="E560" s="13" t="s">
        <v>35</v>
      </c>
      <c r="F560" s="10" t="s">
        <v>35</v>
      </c>
    </row>
    <row r="561" spans="1:6" x14ac:dyDescent="0.3">
      <c r="A561" s="10" t="s">
        <v>35</v>
      </c>
      <c r="B561" s="10" t="s">
        <v>35</v>
      </c>
      <c r="D561" s="8"/>
      <c r="E561" s="13" t="s">
        <v>35</v>
      </c>
      <c r="F561" s="10" t="s">
        <v>35</v>
      </c>
    </row>
    <row r="562" spans="1:6" x14ac:dyDescent="0.3">
      <c r="A562" s="10" t="s">
        <v>35</v>
      </c>
      <c r="B562" s="10" t="s">
        <v>35</v>
      </c>
      <c r="D562" s="8"/>
      <c r="E562" s="13" t="s">
        <v>35</v>
      </c>
      <c r="F562" s="10" t="s">
        <v>35</v>
      </c>
    </row>
    <row r="563" spans="1:6" x14ac:dyDescent="0.3">
      <c r="A563" s="10" t="s">
        <v>35</v>
      </c>
      <c r="B563" s="10" t="s">
        <v>35</v>
      </c>
      <c r="D563" s="8"/>
      <c r="E563" s="13" t="s">
        <v>35</v>
      </c>
      <c r="F563" s="10" t="s">
        <v>35</v>
      </c>
    </row>
    <row r="564" spans="1:6" x14ac:dyDescent="0.3">
      <c r="A564" s="10" t="s">
        <v>35</v>
      </c>
      <c r="B564" s="10" t="s">
        <v>35</v>
      </c>
      <c r="D564" s="8"/>
      <c r="E564" s="13" t="s">
        <v>35</v>
      </c>
      <c r="F564" s="10" t="s">
        <v>35</v>
      </c>
    </row>
    <row r="565" spans="1:6" x14ac:dyDescent="0.3">
      <c r="A565" s="10" t="s">
        <v>35</v>
      </c>
      <c r="B565" s="10" t="s">
        <v>35</v>
      </c>
      <c r="D565" s="8"/>
      <c r="E565" s="13" t="s">
        <v>35</v>
      </c>
      <c r="F565" s="10" t="s">
        <v>35</v>
      </c>
    </row>
    <row r="566" spans="1:6" x14ac:dyDescent="0.3">
      <c r="A566" s="10" t="s">
        <v>35</v>
      </c>
      <c r="B566" s="10" t="s">
        <v>35</v>
      </c>
      <c r="D566" s="8"/>
      <c r="E566" s="13" t="s">
        <v>35</v>
      </c>
      <c r="F566" s="10" t="s">
        <v>35</v>
      </c>
    </row>
    <row r="567" spans="1:6" x14ac:dyDescent="0.3">
      <c r="A567" s="10" t="s">
        <v>35</v>
      </c>
      <c r="B567" s="10" t="s">
        <v>35</v>
      </c>
      <c r="D567" s="8"/>
      <c r="E567" s="13" t="s">
        <v>35</v>
      </c>
      <c r="F567" s="10" t="s">
        <v>35</v>
      </c>
    </row>
    <row r="568" spans="1:6" x14ac:dyDescent="0.3">
      <c r="A568" s="10" t="s">
        <v>35</v>
      </c>
      <c r="B568" s="10" t="s">
        <v>35</v>
      </c>
      <c r="D568" s="8"/>
      <c r="E568" s="13" t="s">
        <v>35</v>
      </c>
      <c r="F568" s="10" t="s">
        <v>35</v>
      </c>
    </row>
    <row r="569" spans="1:6" x14ac:dyDescent="0.3">
      <c r="A569" s="10" t="s">
        <v>35</v>
      </c>
      <c r="B569" s="10" t="s">
        <v>35</v>
      </c>
      <c r="D569" s="8"/>
      <c r="E569" s="13" t="s">
        <v>35</v>
      </c>
      <c r="F569" s="10" t="s">
        <v>35</v>
      </c>
    </row>
    <row r="570" spans="1:6" x14ac:dyDescent="0.3">
      <c r="A570" s="10" t="s">
        <v>35</v>
      </c>
      <c r="B570" s="10" t="s">
        <v>35</v>
      </c>
      <c r="D570" s="8"/>
      <c r="E570" s="13" t="s">
        <v>35</v>
      </c>
      <c r="F570" s="10" t="s">
        <v>35</v>
      </c>
    </row>
    <row r="571" spans="1:6" x14ac:dyDescent="0.3">
      <c r="A571" s="10" t="s">
        <v>35</v>
      </c>
      <c r="B571" s="10" t="s">
        <v>35</v>
      </c>
      <c r="D571" s="8"/>
      <c r="E571" s="13" t="s">
        <v>35</v>
      </c>
      <c r="F571" s="10" t="s">
        <v>35</v>
      </c>
    </row>
    <row r="572" spans="1:6" x14ac:dyDescent="0.3">
      <c r="A572" s="10" t="s">
        <v>35</v>
      </c>
      <c r="B572" s="10" t="s">
        <v>35</v>
      </c>
      <c r="D572" s="8"/>
      <c r="E572" s="13" t="s">
        <v>35</v>
      </c>
      <c r="F572" s="10" t="s">
        <v>35</v>
      </c>
    </row>
    <row r="573" spans="1:6" x14ac:dyDescent="0.3">
      <c r="A573" s="10" t="s">
        <v>35</v>
      </c>
      <c r="B573" s="10" t="s">
        <v>35</v>
      </c>
      <c r="D573" s="8"/>
      <c r="E573" s="13" t="s">
        <v>35</v>
      </c>
      <c r="F573" s="10" t="s">
        <v>35</v>
      </c>
    </row>
    <row r="574" spans="1:6" x14ac:dyDescent="0.3">
      <c r="A574" s="10" t="s">
        <v>35</v>
      </c>
      <c r="B574" s="10" t="s">
        <v>35</v>
      </c>
      <c r="D574" s="8"/>
      <c r="E574" s="13" t="s">
        <v>35</v>
      </c>
      <c r="F574" s="10" t="s">
        <v>35</v>
      </c>
    </row>
    <row r="575" spans="1:6" x14ac:dyDescent="0.3">
      <c r="A575" s="10" t="s">
        <v>35</v>
      </c>
      <c r="B575" s="10" t="s">
        <v>35</v>
      </c>
      <c r="D575" s="8"/>
      <c r="E575" s="13" t="s">
        <v>35</v>
      </c>
      <c r="F575" s="10" t="s">
        <v>35</v>
      </c>
    </row>
    <row r="576" spans="1:6" x14ac:dyDescent="0.3">
      <c r="A576" s="10" t="s">
        <v>35</v>
      </c>
      <c r="B576" s="10" t="s">
        <v>35</v>
      </c>
      <c r="D576" s="8"/>
      <c r="E576" s="13" t="s">
        <v>35</v>
      </c>
      <c r="F576" s="10" t="s">
        <v>35</v>
      </c>
    </row>
    <row r="577" spans="1:6" x14ac:dyDescent="0.3">
      <c r="A577" s="10" t="s">
        <v>35</v>
      </c>
      <c r="B577" s="10" t="s">
        <v>35</v>
      </c>
      <c r="D577" s="8"/>
      <c r="E577" s="13" t="s">
        <v>35</v>
      </c>
      <c r="F577" s="10" t="s">
        <v>35</v>
      </c>
    </row>
    <row r="578" spans="1:6" x14ac:dyDescent="0.3">
      <c r="A578" s="10" t="s">
        <v>35</v>
      </c>
      <c r="B578" s="10" t="s">
        <v>35</v>
      </c>
      <c r="D578" s="8"/>
      <c r="E578" s="13" t="s">
        <v>35</v>
      </c>
      <c r="F578" s="10" t="s">
        <v>35</v>
      </c>
    </row>
    <row r="579" spans="1:6" x14ac:dyDescent="0.3">
      <c r="A579" s="10" t="s">
        <v>35</v>
      </c>
      <c r="B579" s="10" t="s">
        <v>35</v>
      </c>
      <c r="D579" s="8"/>
      <c r="E579" s="13" t="s">
        <v>35</v>
      </c>
      <c r="F579" s="10" t="s">
        <v>35</v>
      </c>
    </row>
    <row r="580" spans="1:6" x14ac:dyDescent="0.3">
      <c r="A580" s="10" t="s">
        <v>35</v>
      </c>
      <c r="B580" s="10" t="s">
        <v>35</v>
      </c>
      <c r="D580" s="8"/>
      <c r="E580" s="13" t="s">
        <v>35</v>
      </c>
      <c r="F580" s="10" t="s">
        <v>35</v>
      </c>
    </row>
    <row r="581" spans="1:6" x14ac:dyDescent="0.3">
      <c r="A581" s="10" t="s">
        <v>35</v>
      </c>
      <c r="B581" s="10" t="s">
        <v>35</v>
      </c>
      <c r="D581" s="8"/>
      <c r="E581" s="13" t="s">
        <v>35</v>
      </c>
      <c r="F581" s="10" t="s">
        <v>35</v>
      </c>
    </row>
    <row r="582" spans="1:6" x14ac:dyDescent="0.3">
      <c r="A582" s="10" t="s">
        <v>35</v>
      </c>
      <c r="B582" s="10" t="s">
        <v>35</v>
      </c>
      <c r="D582" s="8"/>
      <c r="E582" s="13" t="s">
        <v>35</v>
      </c>
      <c r="F582" s="10" t="s">
        <v>35</v>
      </c>
    </row>
    <row r="583" spans="1:6" x14ac:dyDescent="0.3">
      <c r="A583" s="10" t="s">
        <v>35</v>
      </c>
      <c r="B583" s="10" t="s">
        <v>35</v>
      </c>
      <c r="D583" s="8"/>
      <c r="E583" s="13" t="s">
        <v>35</v>
      </c>
      <c r="F583" s="10" t="s">
        <v>35</v>
      </c>
    </row>
    <row r="584" spans="1:6" x14ac:dyDescent="0.3">
      <c r="A584" s="10" t="s">
        <v>35</v>
      </c>
      <c r="B584" s="10" t="s">
        <v>35</v>
      </c>
      <c r="D584" s="8"/>
      <c r="E584" s="13" t="s">
        <v>35</v>
      </c>
      <c r="F584" s="10" t="s">
        <v>35</v>
      </c>
    </row>
    <row r="585" spans="1:6" x14ac:dyDescent="0.3">
      <c r="A585" s="10" t="s">
        <v>35</v>
      </c>
      <c r="B585" s="10" t="s">
        <v>35</v>
      </c>
      <c r="D585" s="8"/>
      <c r="E585" s="13" t="s">
        <v>35</v>
      </c>
      <c r="F585" s="10" t="s">
        <v>35</v>
      </c>
    </row>
    <row r="586" spans="1:6" x14ac:dyDescent="0.3">
      <c r="A586" s="10" t="s">
        <v>35</v>
      </c>
      <c r="B586" s="10" t="s">
        <v>35</v>
      </c>
      <c r="D586" s="8"/>
      <c r="E586" s="13" t="s">
        <v>35</v>
      </c>
      <c r="F586" s="10" t="s">
        <v>35</v>
      </c>
    </row>
    <row r="587" spans="1:6" x14ac:dyDescent="0.3">
      <c r="A587" s="10" t="s">
        <v>35</v>
      </c>
      <c r="B587" s="10" t="s">
        <v>35</v>
      </c>
      <c r="D587" s="8"/>
      <c r="E587" s="13" t="s">
        <v>35</v>
      </c>
      <c r="F587" s="10" t="s">
        <v>35</v>
      </c>
    </row>
    <row r="588" spans="1:6" x14ac:dyDescent="0.3">
      <c r="A588" s="10" t="s">
        <v>35</v>
      </c>
      <c r="B588" s="10" t="s">
        <v>35</v>
      </c>
      <c r="D588" s="8"/>
      <c r="E588" s="13" t="s">
        <v>35</v>
      </c>
      <c r="F588" s="10" t="s">
        <v>35</v>
      </c>
    </row>
    <row r="589" spans="1:6" x14ac:dyDescent="0.3">
      <c r="A589" s="10" t="s">
        <v>35</v>
      </c>
      <c r="B589" s="10" t="s">
        <v>35</v>
      </c>
      <c r="D589" s="8"/>
      <c r="E589" s="13" t="s">
        <v>35</v>
      </c>
      <c r="F589" s="10" t="s">
        <v>35</v>
      </c>
    </row>
    <row r="590" spans="1:6" x14ac:dyDescent="0.3">
      <c r="A590" s="10" t="s">
        <v>35</v>
      </c>
      <c r="B590" s="10" t="s">
        <v>35</v>
      </c>
      <c r="D590" s="8"/>
      <c r="E590" s="13" t="s">
        <v>35</v>
      </c>
      <c r="F590" s="10" t="s">
        <v>35</v>
      </c>
    </row>
    <row r="591" spans="1:6" x14ac:dyDescent="0.3">
      <c r="A591" s="10" t="s">
        <v>35</v>
      </c>
      <c r="B591" s="10" t="s">
        <v>35</v>
      </c>
      <c r="D591" s="8"/>
      <c r="E591" s="13" t="s">
        <v>35</v>
      </c>
      <c r="F591" s="10" t="s">
        <v>35</v>
      </c>
    </row>
    <row r="592" spans="1:6" x14ac:dyDescent="0.3">
      <c r="A592" s="10" t="s">
        <v>35</v>
      </c>
      <c r="B592" s="10" t="s">
        <v>35</v>
      </c>
      <c r="D592" s="8"/>
      <c r="E592" s="13" t="s">
        <v>35</v>
      </c>
      <c r="F592" s="10" t="s">
        <v>35</v>
      </c>
    </row>
    <row r="593" spans="1:6" x14ac:dyDescent="0.3">
      <c r="A593" s="10" t="s">
        <v>35</v>
      </c>
      <c r="B593" s="10" t="s">
        <v>35</v>
      </c>
      <c r="D593" s="8"/>
      <c r="E593" s="13" t="s">
        <v>35</v>
      </c>
      <c r="F593" s="10" t="s">
        <v>35</v>
      </c>
    </row>
    <row r="594" spans="1:6" x14ac:dyDescent="0.3">
      <c r="A594" s="10" t="s">
        <v>35</v>
      </c>
      <c r="B594" s="10" t="s">
        <v>35</v>
      </c>
      <c r="D594" s="8"/>
      <c r="E594" s="13" t="s">
        <v>35</v>
      </c>
      <c r="F594" s="10" t="s">
        <v>35</v>
      </c>
    </row>
    <row r="595" spans="1:6" x14ac:dyDescent="0.3">
      <c r="A595" s="10" t="s">
        <v>35</v>
      </c>
      <c r="B595" s="10" t="s">
        <v>35</v>
      </c>
      <c r="D595" s="8"/>
      <c r="E595" s="13" t="s">
        <v>35</v>
      </c>
      <c r="F595" s="10" t="s">
        <v>35</v>
      </c>
    </row>
    <row r="596" spans="1:6" x14ac:dyDescent="0.3">
      <c r="A596" s="10" t="s">
        <v>35</v>
      </c>
      <c r="B596" s="10" t="s">
        <v>35</v>
      </c>
      <c r="D596" s="8"/>
      <c r="E596" s="13" t="s">
        <v>35</v>
      </c>
      <c r="F596" s="10" t="s">
        <v>35</v>
      </c>
    </row>
    <row r="597" spans="1:6" x14ac:dyDescent="0.3">
      <c r="A597" s="10" t="s">
        <v>35</v>
      </c>
      <c r="B597" s="10" t="s">
        <v>35</v>
      </c>
      <c r="D597" s="8"/>
      <c r="E597" s="13" t="s">
        <v>35</v>
      </c>
      <c r="F597" s="10" t="s">
        <v>35</v>
      </c>
    </row>
    <row r="598" spans="1:6" x14ac:dyDescent="0.3">
      <c r="A598" s="10" t="s">
        <v>35</v>
      </c>
      <c r="B598" s="10" t="s">
        <v>35</v>
      </c>
      <c r="D598" s="8"/>
      <c r="E598" s="13" t="s">
        <v>35</v>
      </c>
      <c r="F598" s="10" t="s">
        <v>35</v>
      </c>
    </row>
    <row r="599" spans="1:6" x14ac:dyDescent="0.3">
      <c r="A599" s="10" t="s">
        <v>35</v>
      </c>
      <c r="B599" s="10" t="s">
        <v>35</v>
      </c>
      <c r="D599" s="8"/>
      <c r="E599" s="13" t="s">
        <v>35</v>
      </c>
      <c r="F599" s="10" t="s">
        <v>35</v>
      </c>
    </row>
    <row r="600" spans="1:6" x14ac:dyDescent="0.3">
      <c r="A600" s="10" t="s">
        <v>35</v>
      </c>
      <c r="B600" s="10" t="s">
        <v>35</v>
      </c>
      <c r="D600" s="8"/>
      <c r="E600" s="13" t="s">
        <v>35</v>
      </c>
      <c r="F600" s="10" t="s">
        <v>35</v>
      </c>
    </row>
    <row r="601" spans="1:6" x14ac:dyDescent="0.3">
      <c r="A601" s="10" t="s">
        <v>35</v>
      </c>
      <c r="B601" s="10" t="s">
        <v>35</v>
      </c>
      <c r="D601" s="8"/>
      <c r="E601" s="13" t="s">
        <v>35</v>
      </c>
      <c r="F601" s="10" t="s">
        <v>35</v>
      </c>
    </row>
    <row r="602" spans="1:6" x14ac:dyDescent="0.3">
      <c r="A602" s="10" t="s">
        <v>35</v>
      </c>
      <c r="B602" s="10" t="s">
        <v>35</v>
      </c>
      <c r="D602" s="8"/>
      <c r="E602" s="13" t="s">
        <v>35</v>
      </c>
      <c r="F602" s="10" t="s">
        <v>35</v>
      </c>
    </row>
    <row r="603" spans="1:6" x14ac:dyDescent="0.3">
      <c r="A603" s="10" t="s">
        <v>35</v>
      </c>
      <c r="B603" s="10" t="s">
        <v>35</v>
      </c>
      <c r="D603" s="8"/>
      <c r="E603" s="13" t="s">
        <v>35</v>
      </c>
      <c r="F603" s="10" t="s">
        <v>35</v>
      </c>
    </row>
    <row r="604" spans="1:6" x14ac:dyDescent="0.3">
      <c r="A604" s="10" t="s">
        <v>35</v>
      </c>
      <c r="B604" s="10" t="s">
        <v>35</v>
      </c>
      <c r="D604" s="8"/>
      <c r="E604" s="13" t="s">
        <v>35</v>
      </c>
      <c r="F604" s="10" t="s">
        <v>35</v>
      </c>
    </row>
    <row r="605" spans="1:6" x14ac:dyDescent="0.3">
      <c r="A605" s="10" t="s">
        <v>35</v>
      </c>
      <c r="B605" s="10" t="s">
        <v>35</v>
      </c>
      <c r="D605" s="8"/>
      <c r="E605" s="13" t="s">
        <v>35</v>
      </c>
      <c r="F605" s="10" t="s">
        <v>35</v>
      </c>
    </row>
    <row r="606" spans="1:6" x14ac:dyDescent="0.3">
      <c r="A606" s="10" t="s">
        <v>35</v>
      </c>
      <c r="B606" s="10" t="s">
        <v>35</v>
      </c>
      <c r="D606" s="8"/>
      <c r="E606" s="13" t="s">
        <v>35</v>
      </c>
      <c r="F606" s="10" t="s">
        <v>35</v>
      </c>
    </row>
    <row r="607" spans="1:6" x14ac:dyDescent="0.3">
      <c r="A607" s="10" t="s">
        <v>35</v>
      </c>
      <c r="B607" s="10" t="s">
        <v>35</v>
      </c>
      <c r="D607" s="8"/>
      <c r="E607" s="13" t="s">
        <v>35</v>
      </c>
      <c r="F607" s="10" t="s">
        <v>35</v>
      </c>
    </row>
    <row r="608" spans="1:6" x14ac:dyDescent="0.3">
      <c r="A608" s="10" t="s">
        <v>35</v>
      </c>
      <c r="B608" s="10" t="s">
        <v>35</v>
      </c>
      <c r="D608" s="8"/>
      <c r="E608" s="13" t="s">
        <v>35</v>
      </c>
      <c r="F608" s="10" t="s">
        <v>35</v>
      </c>
    </row>
    <row r="609" spans="1:6" x14ac:dyDescent="0.3">
      <c r="A609" s="10" t="s">
        <v>35</v>
      </c>
      <c r="B609" s="10" t="s">
        <v>35</v>
      </c>
      <c r="D609" s="8"/>
      <c r="E609" s="13" t="s">
        <v>35</v>
      </c>
      <c r="F609" s="10" t="s">
        <v>35</v>
      </c>
    </row>
    <row r="610" spans="1:6" x14ac:dyDescent="0.3">
      <c r="A610" s="10" t="s">
        <v>35</v>
      </c>
      <c r="B610" s="10" t="s">
        <v>35</v>
      </c>
      <c r="D610" s="8"/>
      <c r="E610" s="13" t="s">
        <v>35</v>
      </c>
      <c r="F610" s="10" t="s">
        <v>35</v>
      </c>
    </row>
    <row r="611" spans="1:6" x14ac:dyDescent="0.3">
      <c r="A611" s="10" t="s">
        <v>35</v>
      </c>
      <c r="B611" s="10" t="s">
        <v>35</v>
      </c>
      <c r="D611" s="8"/>
      <c r="E611" s="13" t="s">
        <v>35</v>
      </c>
      <c r="F611" s="10" t="s">
        <v>35</v>
      </c>
    </row>
    <row r="612" spans="1:6" x14ac:dyDescent="0.3">
      <c r="A612" s="10" t="s">
        <v>35</v>
      </c>
      <c r="B612" s="10" t="s">
        <v>35</v>
      </c>
      <c r="D612" s="8"/>
      <c r="E612" s="13" t="s">
        <v>35</v>
      </c>
      <c r="F612" s="10" t="s">
        <v>35</v>
      </c>
    </row>
    <row r="613" spans="1:6" x14ac:dyDescent="0.3">
      <c r="A613" s="10" t="s">
        <v>35</v>
      </c>
      <c r="B613" s="10" t="s">
        <v>35</v>
      </c>
      <c r="D613" s="8"/>
      <c r="E613" s="13" t="s">
        <v>35</v>
      </c>
      <c r="F613" s="10" t="s">
        <v>35</v>
      </c>
    </row>
    <row r="614" spans="1:6" x14ac:dyDescent="0.3">
      <c r="A614" s="10" t="s">
        <v>35</v>
      </c>
      <c r="B614" s="10" t="s">
        <v>35</v>
      </c>
      <c r="D614" s="8"/>
      <c r="E614" s="13" t="s">
        <v>35</v>
      </c>
      <c r="F614" s="10" t="s">
        <v>35</v>
      </c>
    </row>
    <row r="615" spans="1:6" x14ac:dyDescent="0.3">
      <c r="A615" s="10" t="s">
        <v>35</v>
      </c>
      <c r="B615" s="10" t="s">
        <v>35</v>
      </c>
      <c r="D615" s="8"/>
      <c r="E615" s="13" t="s">
        <v>35</v>
      </c>
      <c r="F615" s="10" t="s">
        <v>35</v>
      </c>
    </row>
    <row r="616" spans="1:6" x14ac:dyDescent="0.3">
      <c r="A616" s="10" t="s">
        <v>35</v>
      </c>
      <c r="B616" s="10" t="s">
        <v>35</v>
      </c>
      <c r="D616" s="8"/>
      <c r="E616" s="13" t="s">
        <v>35</v>
      </c>
      <c r="F616" s="10" t="s">
        <v>35</v>
      </c>
    </row>
    <row r="617" spans="1:6" x14ac:dyDescent="0.3">
      <c r="A617" s="10" t="s">
        <v>35</v>
      </c>
      <c r="B617" s="10" t="s">
        <v>35</v>
      </c>
      <c r="D617" s="8"/>
      <c r="E617" s="13" t="s">
        <v>35</v>
      </c>
      <c r="F617" s="10" t="s">
        <v>35</v>
      </c>
    </row>
    <row r="618" spans="1:6" x14ac:dyDescent="0.3">
      <c r="A618" s="10" t="s">
        <v>35</v>
      </c>
      <c r="B618" s="10" t="s">
        <v>35</v>
      </c>
      <c r="D618" s="8"/>
      <c r="E618" s="13" t="s">
        <v>35</v>
      </c>
      <c r="F618" s="10" t="s">
        <v>35</v>
      </c>
    </row>
    <row r="619" spans="1:6" x14ac:dyDescent="0.3">
      <c r="A619" s="10" t="s">
        <v>35</v>
      </c>
      <c r="B619" s="10" t="s">
        <v>35</v>
      </c>
      <c r="D619" s="8"/>
      <c r="E619" s="13" t="s">
        <v>35</v>
      </c>
      <c r="F619" s="10" t="s">
        <v>35</v>
      </c>
    </row>
    <row r="620" spans="1:6" x14ac:dyDescent="0.3">
      <c r="A620" s="10" t="s">
        <v>35</v>
      </c>
      <c r="B620" s="10" t="s">
        <v>35</v>
      </c>
      <c r="D620" s="8"/>
      <c r="E620" s="13" t="s">
        <v>35</v>
      </c>
      <c r="F620" s="10" t="s">
        <v>35</v>
      </c>
    </row>
    <row r="621" spans="1:6" x14ac:dyDescent="0.3">
      <c r="A621" s="10" t="s">
        <v>35</v>
      </c>
      <c r="B621" s="10" t="s">
        <v>35</v>
      </c>
      <c r="D621" s="8"/>
      <c r="E621" s="13" t="s">
        <v>35</v>
      </c>
      <c r="F621" s="10" t="s">
        <v>35</v>
      </c>
    </row>
    <row r="622" spans="1:6" x14ac:dyDescent="0.3">
      <c r="A622" s="10" t="s">
        <v>35</v>
      </c>
      <c r="B622" s="10" t="s">
        <v>35</v>
      </c>
      <c r="D622" s="8"/>
      <c r="E622" s="13" t="s">
        <v>35</v>
      </c>
      <c r="F622" s="10" t="s">
        <v>35</v>
      </c>
    </row>
    <row r="623" spans="1:6" x14ac:dyDescent="0.3">
      <c r="A623" s="10" t="s">
        <v>35</v>
      </c>
      <c r="B623" s="10" t="s">
        <v>35</v>
      </c>
      <c r="D623" s="8"/>
      <c r="E623" s="13" t="s">
        <v>35</v>
      </c>
      <c r="F623" s="10" t="s">
        <v>35</v>
      </c>
    </row>
    <row r="624" spans="1:6" x14ac:dyDescent="0.3">
      <c r="A624" s="10" t="s">
        <v>35</v>
      </c>
      <c r="B624" s="10" t="s">
        <v>35</v>
      </c>
      <c r="D624" s="8"/>
      <c r="E624" s="13" t="s">
        <v>35</v>
      </c>
      <c r="F624" s="10" t="s">
        <v>35</v>
      </c>
    </row>
    <row r="625" spans="1:6" x14ac:dyDescent="0.3">
      <c r="A625" s="10" t="s">
        <v>35</v>
      </c>
      <c r="B625" s="10" t="s">
        <v>35</v>
      </c>
      <c r="D625" s="8"/>
      <c r="E625" s="13" t="s">
        <v>35</v>
      </c>
      <c r="F625" s="10" t="s">
        <v>35</v>
      </c>
    </row>
    <row r="626" spans="1:6" x14ac:dyDescent="0.3">
      <c r="A626" s="10" t="s">
        <v>35</v>
      </c>
      <c r="B626" s="10" t="s">
        <v>35</v>
      </c>
      <c r="D626" s="8"/>
      <c r="E626" s="13" t="s">
        <v>35</v>
      </c>
      <c r="F626" s="10" t="s">
        <v>35</v>
      </c>
    </row>
    <row r="627" spans="1:6" x14ac:dyDescent="0.3">
      <c r="A627" s="10" t="s">
        <v>35</v>
      </c>
      <c r="B627" s="10" t="s">
        <v>35</v>
      </c>
      <c r="D627" s="8"/>
      <c r="E627" s="13" t="s">
        <v>35</v>
      </c>
      <c r="F627" s="10" t="s">
        <v>35</v>
      </c>
    </row>
    <row r="628" spans="1:6" x14ac:dyDescent="0.3">
      <c r="A628" s="10" t="s">
        <v>35</v>
      </c>
      <c r="B628" s="10" t="s">
        <v>35</v>
      </c>
      <c r="D628" s="8"/>
      <c r="E628" s="13" t="s">
        <v>35</v>
      </c>
      <c r="F628" s="10" t="s">
        <v>35</v>
      </c>
    </row>
    <row r="629" spans="1:6" x14ac:dyDescent="0.3">
      <c r="A629" s="10" t="s">
        <v>35</v>
      </c>
      <c r="B629" s="10" t="s">
        <v>35</v>
      </c>
      <c r="D629" s="8"/>
      <c r="E629" s="13" t="s">
        <v>35</v>
      </c>
      <c r="F629" s="10" t="s">
        <v>35</v>
      </c>
    </row>
    <row r="630" spans="1:6" x14ac:dyDescent="0.3">
      <c r="A630" s="10" t="s">
        <v>35</v>
      </c>
      <c r="B630" s="10" t="s">
        <v>35</v>
      </c>
      <c r="D630" s="8"/>
      <c r="E630" s="13" t="s">
        <v>35</v>
      </c>
      <c r="F630" s="10" t="s">
        <v>35</v>
      </c>
    </row>
    <row r="631" spans="1:6" x14ac:dyDescent="0.3">
      <c r="A631" s="10" t="s">
        <v>35</v>
      </c>
      <c r="B631" s="10" t="s">
        <v>35</v>
      </c>
      <c r="D631" s="8"/>
      <c r="E631" s="13" t="s">
        <v>35</v>
      </c>
      <c r="F631" s="10" t="s">
        <v>35</v>
      </c>
    </row>
    <row r="632" spans="1:6" x14ac:dyDescent="0.3">
      <c r="A632" s="10" t="s">
        <v>35</v>
      </c>
      <c r="B632" s="10" t="s">
        <v>35</v>
      </c>
      <c r="D632" s="8"/>
      <c r="E632" s="13" t="s">
        <v>35</v>
      </c>
      <c r="F632" s="10" t="s">
        <v>35</v>
      </c>
    </row>
    <row r="633" spans="1:6" x14ac:dyDescent="0.3">
      <c r="A633" s="10" t="s">
        <v>35</v>
      </c>
      <c r="B633" s="10" t="s">
        <v>35</v>
      </c>
      <c r="D633" s="8"/>
      <c r="E633" s="13" t="s">
        <v>35</v>
      </c>
      <c r="F633" s="10" t="s">
        <v>35</v>
      </c>
    </row>
    <row r="634" spans="1:6" x14ac:dyDescent="0.3">
      <c r="A634" s="10" t="s">
        <v>35</v>
      </c>
      <c r="B634" s="10" t="s">
        <v>35</v>
      </c>
      <c r="D634" s="8"/>
      <c r="E634" s="13" t="s">
        <v>35</v>
      </c>
      <c r="F634" s="10" t="s">
        <v>35</v>
      </c>
    </row>
    <row r="635" spans="1:6" x14ac:dyDescent="0.3">
      <c r="A635" s="10" t="s">
        <v>35</v>
      </c>
      <c r="B635" s="10" t="s">
        <v>35</v>
      </c>
      <c r="D635" s="8"/>
      <c r="E635" s="13" t="s">
        <v>35</v>
      </c>
      <c r="F635" s="10" t="s">
        <v>35</v>
      </c>
    </row>
    <row r="636" spans="1:6" x14ac:dyDescent="0.3">
      <c r="A636" s="10" t="s">
        <v>35</v>
      </c>
      <c r="B636" s="10" t="s">
        <v>35</v>
      </c>
      <c r="D636" s="8"/>
      <c r="E636" s="13" t="s">
        <v>35</v>
      </c>
      <c r="F636" s="10" t="s">
        <v>35</v>
      </c>
    </row>
    <row r="637" spans="1:6" x14ac:dyDescent="0.3">
      <c r="A637" s="10" t="s">
        <v>35</v>
      </c>
      <c r="B637" s="10" t="s">
        <v>35</v>
      </c>
      <c r="D637" s="8"/>
      <c r="E637" s="13" t="s">
        <v>35</v>
      </c>
      <c r="F637" s="10" t="s">
        <v>35</v>
      </c>
    </row>
    <row r="638" spans="1:6" x14ac:dyDescent="0.3">
      <c r="A638" s="10" t="s">
        <v>35</v>
      </c>
      <c r="B638" s="10" t="s">
        <v>35</v>
      </c>
      <c r="D638" s="8"/>
      <c r="E638" s="13" t="s">
        <v>35</v>
      </c>
      <c r="F638" s="10" t="s">
        <v>35</v>
      </c>
    </row>
    <row r="639" spans="1:6" x14ac:dyDescent="0.3">
      <c r="A639" s="10" t="s">
        <v>35</v>
      </c>
      <c r="B639" s="10" t="s">
        <v>35</v>
      </c>
      <c r="D639" s="8"/>
      <c r="E639" s="13" t="s">
        <v>35</v>
      </c>
      <c r="F639" s="10" t="s">
        <v>35</v>
      </c>
    </row>
    <row r="640" spans="1:6" x14ac:dyDescent="0.3">
      <c r="A640" s="10" t="s">
        <v>35</v>
      </c>
      <c r="B640" s="10" t="s">
        <v>35</v>
      </c>
      <c r="D640" s="8"/>
      <c r="E640" s="13" t="s">
        <v>35</v>
      </c>
      <c r="F640" s="10" t="s">
        <v>35</v>
      </c>
    </row>
    <row r="641" spans="1:6" x14ac:dyDescent="0.3">
      <c r="A641" s="10" t="s">
        <v>35</v>
      </c>
      <c r="B641" s="10" t="s">
        <v>35</v>
      </c>
      <c r="D641" s="8"/>
      <c r="E641" s="13" t="s">
        <v>35</v>
      </c>
      <c r="F641" s="10" t="s">
        <v>35</v>
      </c>
    </row>
    <row r="642" spans="1:6" x14ac:dyDescent="0.3">
      <c r="A642" s="10" t="s">
        <v>35</v>
      </c>
      <c r="B642" s="10" t="s">
        <v>35</v>
      </c>
      <c r="D642" s="8"/>
      <c r="E642" s="13" t="s">
        <v>35</v>
      </c>
      <c r="F642" s="10" t="s">
        <v>35</v>
      </c>
    </row>
    <row r="643" spans="1:6" x14ac:dyDescent="0.3">
      <c r="A643" s="10" t="s">
        <v>35</v>
      </c>
      <c r="B643" s="10" t="s">
        <v>35</v>
      </c>
      <c r="D643" s="8"/>
      <c r="E643" s="13" t="s">
        <v>35</v>
      </c>
      <c r="F643" s="10" t="s">
        <v>35</v>
      </c>
    </row>
    <row r="644" spans="1:6" x14ac:dyDescent="0.3">
      <c r="A644" s="10" t="s">
        <v>35</v>
      </c>
      <c r="B644" s="10" t="s">
        <v>35</v>
      </c>
      <c r="D644" s="8"/>
      <c r="E644" s="13" t="s">
        <v>35</v>
      </c>
      <c r="F644" s="10" t="s">
        <v>35</v>
      </c>
    </row>
    <row r="645" spans="1:6" x14ac:dyDescent="0.3">
      <c r="A645" s="10" t="s">
        <v>35</v>
      </c>
      <c r="B645" s="10" t="s">
        <v>35</v>
      </c>
      <c r="D645" s="8"/>
      <c r="E645" s="13" t="s">
        <v>35</v>
      </c>
      <c r="F645" s="10" t="s">
        <v>35</v>
      </c>
    </row>
    <row r="646" spans="1:6" x14ac:dyDescent="0.3">
      <c r="A646" s="10" t="s">
        <v>35</v>
      </c>
      <c r="B646" s="10" t="s">
        <v>35</v>
      </c>
      <c r="D646" s="8"/>
      <c r="E646" s="13" t="s">
        <v>35</v>
      </c>
      <c r="F646" s="10" t="s">
        <v>35</v>
      </c>
    </row>
    <row r="647" spans="1:6" x14ac:dyDescent="0.3">
      <c r="A647" s="10" t="s">
        <v>35</v>
      </c>
      <c r="B647" s="10" t="s">
        <v>35</v>
      </c>
      <c r="D647" s="8"/>
      <c r="E647" s="13" t="s">
        <v>35</v>
      </c>
      <c r="F647" s="10" t="s">
        <v>35</v>
      </c>
    </row>
    <row r="648" spans="1:6" x14ac:dyDescent="0.3">
      <c r="A648" s="10" t="s">
        <v>35</v>
      </c>
      <c r="B648" s="10" t="s">
        <v>35</v>
      </c>
      <c r="D648" s="8"/>
      <c r="E648" s="13" t="s">
        <v>35</v>
      </c>
      <c r="F648" s="10" t="s">
        <v>35</v>
      </c>
    </row>
    <row r="649" spans="1:6" x14ac:dyDescent="0.3">
      <c r="A649" s="10" t="s">
        <v>35</v>
      </c>
      <c r="B649" s="10" t="s">
        <v>35</v>
      </c>
      <c r="D649" s="8"/>
      <c r="E649" s="13" t="s">
        <v>35</v>
      </c>
      <c r="F649" s="10" t="s">
        <v>35</v>
      </c>
    </row>
    <row r="650" spans="1:6" x14ac:dyDescent="0.3">
      <c r="A650" s="10" t="s">
        <v>35</v>
      </c>
      <c r="B650" s="10" t="s">
        <v>35</v>
      </c>
      <c r="D650" s="8"/>
      <c r="E650" s="13" t="s">
        <v>35</v>
      </c>
      <c r="F650" s="10" t="s">
        <v>35</v>
      </c>
    </row>
    <row r="651" spans="1:6" x14ac:dyDescent="0.3">
      <c r="A651" s="10" t="s">
        <v>35</v>
      </c>
      <c r="B651" s="10" t="s">
        <v>35</v>
      </c>
      <c r="D651" s="8"/>
      <c r="E651" s="13" t="s">
        <v>35</v>
      </c>
      <c r="F651" s="10" t="s">
        <v>35</v>
      </c>
    </row>
    <row r="652" spans="1:6" x14ac:dyDescent="0.3">
      <c r="A652" s="10" t="s">
        <v>35</v>
      </c>
      <c r="B652" s="10" t="s">
        <v>35</v>
      </c>
      <c r="D652" s="8"/>
      <c r="E652" s="13" t="s">
        <v>35</v>
      </c>
      <c r="F652" s="10" t="s">
        <v>35</v>
      </c>
    </row>
    <row r="653" spans="1:6" x14ac:dyDescent="0.3">
      <c r="A653" s="10" t="s">
        <v>35</v>
      </c>
      <c r="B653" s="10" t="s">
        <v>35</v>
      </c>
      <c r="D653" s="8"/>
      <c r="E653" s="13" t="s">
        <v>35</v>
      </c>
      <c r="F653" s="10" t="s">
        <v>35</v>
      </c>
    </row>
    <row r="654" spans="1:6" x14ac:dyDescent="0.3">
      <c r="A654" s="10" t="s">
        <v>35</v>
      </c>
      <c r="B654" s="10" t="s">
        <v>35</v>
      </c>
      <c r="D654" s="8"/>
      <c r="E654" s="13" t="s">
        <v>35</v>
      </c>
      <c r="F654" s="10" t="s">
        <v>35</v>
      </c>
    </row>
    <row r="655" spans="1:6" x14ac:dyDescent="0.3">
      <c r="A655" s="10" t="s">
        <v>35</v>
      </c>
      <c r="B655" s="10" t="s">
        <v>35</v>
      </c>
      <c r="D655" s="8"/>
      <c r="E655" s="13" t="s">
        <v>35</v>
      </c>
      <c r="F655" s="10" t="s">
        <v>35</v>
      </c>
    </row>
    <row r="656" spans="1:6" x14ac:dyDescent="0.3">
      <c r="A656" s="10" t="s">
        <v>35</v>
      </c>
      <c r="B656" s="10" t="s">
        <v>35</v>
      </c>
      <c r="D656" s="8"/>
      <c r="E656" s="13" t="s">
        <v>35</v>
      </c>
      <c r="F656" s="10" t="s">
        <v>35</v>
      </c>
    </row>
    <row r="657" spans="1:6" x14ac:dyDescent="0.3">
      <c r="A657" s="10" t="s">
        <v>35</v>
      </c>
      <c r="B657" s="10" t="s">
        <v>35</v>
      </c>
      <c r="D657" s="8"/>
      <c r="E657" s="13" t="s">
        <v>35</v>
      </c>
      <c r="F657" s="10" t="s">
        <v>35</v>
      </c>
    </row>
    <row r="658" spans="1:6" x14ac:dyDescent="0.3">
      <c r="A658" s="10" t="s">
        <v>35</v>
      </c>
      <c r="B658" s="10" t="s">
        <v>35</v>
      </c>
      <c r="D658" s="8"/>
      <c r="E658" s="13" t="s">
        <v>35</v>
      </c>
      <c r="F658" s="10" t="s">
        <v>35</v>
      </c>
    </row>
    <row r="659" spans="1:6" x14ac:dyDescent="0.3">
      <c r="A659" s="10" t="s">
        <v>35</v>
      </c>
      <c r="B659" s="10" t="s">
        <v>35</v>
      </c>
      <c r="D659" s="8"/>
      <c r="E659" s="13" t="s">
        <v>35</v>
      </c>
      <c r="F659" s="10" t="s">
        <v>35</v>
      </c>
    </row>
    <row r="660" spans="1:6" x14ac:dyDescent="0.3">
      <c r="A660" s="10" t="s">
        <v>35</v>
      </c>
      <c r="B660" s="10" t="s">
        <v>35</v>
      </c>
      <c r="D660" s="8"/>
      <c r="E660" s="13" t="s">
        <v>35</v>
      </c>
      <c r="F660" s="10" t="s">
        <v>35</v>
      </c>
    </row>
    <row r="661" spans="1:6" x14ac:dyDescent="0.3">
      <c r="A661" s="10" t="s">
        <v>35</v>
      </c>
      <c r="B661" s="10" t="s">
        <v>35</v>
      </c>
      <c r="D661" s="8"/>
      <c r="E661" s="13" t="s">
        <v>35</v>
      </c>
      <c r="F661" s="10" t="s">
        <v>35</v>
      </c>
    </row>
    <row r="662" spans="1:6" x14ac:dyDescent="0.3">
      <c r="A662" s="10" t="s">
        <v>35</v>
      </c>
      <c r="B662" s="10" t="s">
        <v>35</v>
      </c>
      <c r="D662" s="8"/>
      <c r="E662" s="13" t="s">
        <v>35</v>
      </c>
      <c r="F662" s="10" t="s">
        <v>35</v>
      </c>
    </row>
    <row r="663" spans="1:6" x14ac:dyDescent="0.3">
      <c r="A663" s="10" t="s">
        <v>35</v>
      </c>
      <c r="B663" s="10" t="s">
        <v>35</v>
      </c>
      <c r="D663" s="8"/>
      <c r="E663" s="13" t="s">
        <v>35</v>
      </c>
      <c r="F663" s="10" t="s">
        <v>35</v>
      </c>
    </row>
    <row r="664" spans="1:6" x14ac:dyDescent="0.3">
      <c r="A664" s="10" t="s">
        <v>35</v>
      </c>
      <c r="B664" s="10" t="s">
        <v>35</v>
      </c>
      <c r="D664" s="8"/>
      <c r="E664" s="13" t="s">
        <v>35</v>
      </c>
      <c r="F664" s="10" t="s">
        <v>35</v>
      </c>
    </row>
    <row r="665" spans="1:6" x14ac:dyDescent="0.3">
      <c r="A665" s="10" t="s">
        <v>35</v>
      </c>
      <c r="B665" s="10" t="s">
        <v>35</v>
      </c>
      <c r="D665" s="8"/>
      <c r="E665" s="13" t="s">
        <v>35</v>
      </c>
      <c r="F665" s="10" t="s">
        <v>35</v>
      </c>
    </row>
    <row r="666" spans="1:6" x14ac:dyDescent="0.3">
      <c r="A666" s="10" t="s">
        <v>35</v>
      </c>
      <c r="B666" s="10" t="s">
        <v>35</v>
      </c>
      <c r="D666" s="8"/>
      <c r="E666" s="13" t="s">
        <v>35</v>
      </c>
      <c r="F666" s="10" t="s">
        <v>35</v>
      </c>
    </row>
    <row r="667" spans="1:6" x14ac:dyDescent="0.3">
      <c r="A667" s="10" t="s">
        <v>35</v>
      </c>
      <c r="B667" s="10" t="s">
        <v>35</v>
      </c>
      <c r="D667" s="8"/>
      <c r="E667" s="13" t="s">
        <v>35</v>
      </c>
      <c r="F667" s="10" t="s">
        <v>35</v>
      </c>
    </row>
    <row r="668" spans="1:6" x14ac:dyDescent="0.3">
      <c r="A668" s="10" t="s">
        <v>35</v>
      </c>
      <c r="B668" s="10" t="s">
        <v>35</v>
      </c>
      <c r="D668" s="8"/>
      <c r="E668" s="13" t="s">
        <v>35</v>
      </c>
      <c r="F668" s="10" t="s">
        <v>35</v>
      </c>
    </row>
    <row r="669" spans="1:6" x14ac:dyDescent="0.3">
      <c r="A669" s="10" t="s">
        <v>35</v>
      </c>
      <c r="B669" s="10" t="s">
        <v>35</v>
      </c>
      <c r="D669" s="8"/>
      <c r="E669" s="13" t="s">
        <v>35</v>
      </c>
      <c r="F669" s="10" t="s">
        <v>35</v>
      </c>
    </row>
    <row r="670" spans="1:6" x14ac:dyDescent="0.3">
      <c r="A670" s="10" t="s">
        <v>35</v>
      </c>
      <c r="B670" s="10" t="s">
        <v>35</v>
      </c>
      <c r="D670" s="8"/>
      <c r="E670" s="13" t="s">
        <v>35</v>
      </c>
      <c r="F670" s="10" t="s">
        <v>35</v>
      </c>
    </row>
    <row r="671" spans="1:6" x14ac:dyDescent="0.3">
      <c r="A671" s="10" t="s">
        <v>35</v>
      </c>
      <c r="B671" s="10" t="s">
        <v>35</v>
      </c>
      <c r="D671" s="8"/>
      <c r="E671" s="13" t="s">
        <v>35</v>
      </c>
      <c r="F671" s="10" t="s">
        <v>35</v>
      </c>
    </row>
    <row r="672" spans="1:6" x14ac:dyDescent="0.3">
      <c r="A672" s="10" t="s">
        <v>35</v>
      </c>
      <c r="B672" s="10" t="s">
        <v>35</v>
      </c>
      <c r="D672" s="8"/>
      <c r="E672" s="13" t="s">
        <v>35</v>
      </c>
      <c r="F672" s="10" t="s">
        <v>35</v>
      </c>
    </row>
    <row r="673" spans="1:6" x14ac:dyDescent="0.3">
      <c r="A673" s="10" t="s">
        <v>35</v>
      </c>
      <c r="B673" s="10" t="s">
        <v>35</v>
      </c>
      <c r="D673" s="8"/>
      <c r="E673" s="13" t="s">
        <v>35</v>
      </c>
      <c r="F673" s="10" t="s">
        <v>35</v>
      </c>
    </row>
    <row r="674" spans="1:6" x14ac:dyDescent="0.3">
      <c r="A674" s="10" t="s">
        <v>35</v>
      </c>
      <c r="B674" s="10" t="s">
        <v>35</v>
      </c>
      <c r="D674" s="8"/>
      <c r="E674" s="13" t="s">
        <v>35</v>
      </c>
      <c r="F674" s="10" t="s">
        <v>35</v>
      </c>
    </row>
    <row r="675" spans="1:6" x14ac:dyDescent="0.3">
      <c r="A675" s="10" t="s">
        <v>35</v>
      </c>
      <c r="B675" s="10" t="s">
        <v>35</v>
      </c>
      <c r="D675" s="8"/>
      <c r="E675" s="13" t="s">
        <v>35</v>
      </c>
      <c r="F675" s="10" t="s">
        <v>35</v>
      </c>
    </row>
    <row r="676" spans="1:6" x14ac:dyDescent="0.3">
      <c r="A676" s="10" t="s">
        <v>35</v>
      </c>
      <c r="B676" s="10" t="s">
        <v>35</v>
      </c>
      <c r="D676" s="8"/>
      <c r="E676" s="13" t="s">
        <v>35</v>
      </c>
      <c r="F676" s="10" t="s">
        <v>35</v>
      </c>
    </row>
    <row r="677" spans="1:6" x14ac:dyDescent="0.3">
      <c r="A677" s="10" t="s">
        <v>35</v>
      </c>
      <c r="B677" s="10" t="s">
        <v>35</v>
      </c>
      <c r="D677" s="8"/>
      <c r="E677" s="13" t="s">
        <v>35</v>
      </c>
      <c r="F677" s="10" t="s">
        <v>35</v>
      </c>
    </row>
    <row r="678" spans="1:6" x14ac:dyDescent="0.3">
      <c r="A678" s="10" t="s">
        <v>35</v>
      </c>
      <c r="B678" s="10" t="s">
        <v>35</v>
      </c>
      <c r="D678" s="8"/>
      <c r="E678" s="13" t="s">
        <v>35</v>
      </c>
      <c r="F678" s="10" t="s">
        <v>35</v>
      </c>
    </row>
    <row r="679" spans="1:6" x14ac:dyDescent="0.3">
      <c r="A679" s="10" t="s">
        <v>35</v>
      </c>
      <c r="B679" s="10" t="s">
        <v>35</v>
      </c>
      <c r="D679" s="8"/>
      <c r="E679" s="13" t="s">
        <v>35</v>
      </c>
      <c r="F679" s="10" t="s">
        <v>35</v>
      </c>
    </row>
    <row r="680" spans="1:6" x14ac:dyDescent="0.3">
      <c r="A680" s="10" t="s">
        <v>35</v>
      </c>
      <c r="B680" s="10" t="s">
        <v>35</v>
      </c>
      <c r="D680" s="8"/>
      <c r="E680" s="13" t="s">
        <v>35</v>
      </c>
      <c r="F680" s="10" t="s">
        <v>35</v>
      </c>
    </row>
    <row r="681" spans="1:6" x14ac:dyDescent="0.3">
      <c r="A681" s="10" t="s">
        <v>35</v>
      </c>
      <c r="B681" s="10" t="s">
        <v>35</v>
      </c>
      <c r="D681" s="8"/>
      <c r="E681" s="13" t="s">
        <v>35</v>
      </c>
      <c r="F681" s="10" t="s">
        <v>35</v>
      </c>
    </row>
    <row r="682" spans="1:6" x14ac:dyDescent="0.3">
      <c r="A682" s="10" t="s">
        <v>35</v>
      </c>
      <c r="B682" s="10" t="s">
        <v>35</v>
      </c>
      <c r="D682" s="8"/>
      <c r="E682" s="13" t="s">
        <v>35</v>
      </c>
      <c r="F682" s="10" t="s">
        <v>35</v>
      </c>
    </row>
    <row r="683" spans="1:6" x14ac:dyDescent="0.3">
      <c r="A683" s="10" t="s">
        <v>35</v>
      </c>
      <c r="B683" s="10" t="s">
        <v>35</v>
      </c>
      <c r="D683" s="8"/>
      <c r="E683" s="13" t="s">
        <v>35</v>
      </c>
      <c r="F683" s="10" t="s">
        <v>35</v>
      </c>
    </row>
    <row r="684" spans="1:6" x14ac:dyDescent="0.3">
      <c r="A684" s="10" t="s">
        <v>35</v>
      </c>
      <c r="B684" s="10" t="s">
        <v>35</v>
      </c>
      <c r="D684" s="8"/>
      <c r="E684" s="13" t="s">
        <v>35</v>
      </c>
      <c r="F684" s="10" t="s">
        <v>35</v>
      </c>
    </row>
    <row r="685" spans="1:6" x14ac:dyDescent="0.3">
      <c r="A685" s="10" t="s">
        <v>35</v>
      </c>
      <c r="B685" s="10" t="s">
        <v>35</v>
      </c>
      <c r="D685" s="8"/>
      <c r="E685" s="13" t="s">
        <v>35</v>
      </c>
      <c r="F685" s="10" t="s">
        <v>35</v>
      </c>
    </row>
    <row r="686" spans="1:6" x14ac:dyDescent="0.3">
      <c r="A686" s="10" t="s">
        <v>35</v>
      </c>
      <c r="B686" s="10" t="s">
        <v>35</v>
      </c>
      <c r="D686" s="8"/>
      <c r="E686" s="13" t="s">
        <v>35</v>
      </c>
      <c r="F686" s="10" t="s">
        <v>35</v>
      </c>
    </row>
    <row r="687" spans="1:6" x14ac:dyDescent="0.3">
      <c r="A687" s="10" t="s">
        <v>35</v>
      </c>
      <c r="B687" s="10" t="s">
        <v>35</v>
      </c>
      <c r="D687" s="8"/>
      <c r="E687" s="13" t="s">
        <v>35</v>
      </c>
      <c r="F687" s="10" t="s">
        <v>35</v>
      </c>
    </row>
    <row r="688" spans="1:6" x14ac:dyDescent="0.3">
      <c r="A688" s="10" t="s">
        <v>35</v>
      </c>
      <c r="B688" s="10" t="s">
        <v>35</v>
      </c>
      <c r="D688" s="8"/>
      <c r="E688" s="13" t="s">
        <v>35</v>
      </c>
      <c r="F688" s="10" t="s">
        <v>35</v>
      </c>
    </row>
    <row r="689" spans="1:6" x14ac:dyDescent="0.3">
      <c r="A689" s="10" t="s">
        <v>35</v>
      </c>
      <c r="B689" s="10" t="s">
        <v>35</v>
      </c>
      <c r="D689" s="8"/>
      <c r="E689" s="13" t="s">
        <v>35</v>
      </c>
      <c r="F689" s="10" t="s">
        <v>35</v>
      </c>
    </row>
    <row r="690" spans="1:6" x14ac:dyDescent="0.3">
      <c r="A690" s="10" t="s">
        <v>35</v>
      </c>
      <c r="B690" s="10" t="s">
        <v>35</v>
      </c>
      <c r="D690" s="8"/>
      <c r="E690" s="13" t="s">
        <v>35</v>
      </c>
      <c r="F690" s="10" t="s">
        <v>35</v>
      </c>
    </row>
    <row r="691" spans="1:6" x14ac:dyDescent="0.3">
      <c r="A691" s="10" t="s">
        <v>35</v>
      </c>
      <c r="B691" s="10" t="s">
        <v>35</v>
      </c>
      <c r="D691" s="8"/>
      <c r="E691" s="13" t="s">
        <v>35</v>
      </c>
      <c r="F691" s="10" t="s">
        <v>35</v>
      </c>
    </row>
    <row r="692" spans="1:6" x14ac:dyDescent="0.3">
      <c r="A692" s="10" t="s">
        <v>35</v>
      </c>
      <c r="B692" s="10" t="s">
        <v>35</v>
      </c>
      <c r="D692" s="8"/>
      <c r="E692" s="13" t="s">
        <v>35</v>
      </c>
      <c r="F692" s="10" t="s">
        <v>35</v>
      </c>
    </row>
    <row r="693" spans="1:6" x14ac:dyDescent="0.3">
      <c r="A693" s="10" t="s">
        <v>35</v>
      </c>
      <c r="B693" s="10" t="s">
        <v>35</v>
      </c>
      <c r="D693" s="8"/>
      <c r="E693" s="13" t="s">
        <v>35</v>
      </c>
      <c r="F693" s="10" t="s">
        <v>35</v>
      </c>
    </row>
    <row r="694" spans="1:6" x14ac:dyDescent="0.3">
      <c r="A694" s="10" t="s">
        <v>35</v>
      </c>
      <c r="B694" s="10" t="s">
        <v>35</v>
      </c>
      <c r="D694" s="8"/>
      <c r="E694" s="13" t="s">
        <v>35</v>
      </c>
      <c r="F694" s="10" t="s">
        <v>35</v>
      </c>
    </row>
    <row r="695" spans="1:6" x14ac:dyDescent="0.3">
      <c r="A695" s="10" t="s">
        <v>35</v>
      </c>
      <c r="B695" s="10" t="s">
        <v>35</v>
      </c>
      <c r="D695" s="8"/>
      <c r="E695" s="13" t="s">
        <v>35</v>
      </c>
      <c r="F695" s="10" t="s">
        <v>35</v>
      </c>
    </row>
    <row r="696" spans="1:6" x14ac:dyDescent="0.3">
      <c r="A696" s="10" t="s">
        <v>35</v>
      </c>
      <c r="B696" s="10" t="s">
        <v>35</v>
      </c>
      <c r="D696" s="8"/>
      <c r="E696" s="13" t="s">
        <v>35</v>
      </c>
      <c r="F696" s="10" t="s">
        <v>35</v>
      </c>
    </row>
    <row r="697" spans="1:6" x14ac:dyDescent="0.3">
      <c r="A697" s="10" t="s">
        <v>35</v>
      </c>
      <c r="B697" s="10" t="s">
        <v>35</v>
      </c>
      <c r="D697" s="8"/>
      <c r="E697" s="13" t="s">
        <v>35</v>
      </c>
      <c r="F697" s="10" t="s">
        <v>35</v>
      </c>
    </row>
    <row r="698" spans="1:6" x14ac:dyDescent="0.3">
      <c r="A698" s="10" t="s">
        <v>35</v>
      </c>
      <c r="B698" s="10" t="s">
        <v>35</v>
      </c>
      <c r="D698" s="8"/>
      <c r="E698" s="13" t="s">
        <v>35</v>
      </c>
      <c r="F698" s="10" t="s">
        <v>35</v>
      </c>
    </row>
    <row r="699" spans="1:6" x14ac:dyDescent="0.3">
      <c r="A699" s="10" t="s">
        <v>35</v>
      </c>
      <c r="B699" s="10" t="s">
        <v>35</v>
      </c>
      <c r="D699" s="8"/>
      <c r="E699" s="13" t="s">
        <v>35</v>
      </c>
      <c r="F699" s="10" t="s">
        <v>35</v>
      </c>
    </row>
    <row r="700" spans="1:6" x14ac:dyDescent="0.3">
      <c r="A700" s="10" t="s">
        <v>35</v>
      </c>
      <c r="B700" s="10" t="s">
        <v>35</v>
      </c>
      <c r="D700" s="8"/>
      <c r="E700" s="13" t="s">
        <v>35</v>
      </c>
      <c r="F700" s="10" t="s">
        <v>35</v>
      </c>
    </row>
    <row r="701" spans="1:6" x14ac:dyDescent="0.3">
      <c r="A701" s="10" t="s">
        <v>35</v>
      </c>
      <c r="B701" s="10" t="s">
        <v>35</v>
      </c>
      <c r="D701" s="8"/>
      <c r="E701" s="13" t="s">
        <v>35</v>
      </c>
      <c r="F701" s="10" t="s">
        <v>35</v>
      </c>
    </row>
    <row r="702" spans="1:6" x14ac:dyDescent="0.3">
      <c r="A702" s="10" t="s">
        <v>35</v>
      </c>
      <c r="B702" s="10" t="s">
        <v>35</v>
      </c>
      <c r="D702" s="8"/>
      <c r="E702" s="13" t="s">
        <v>35</v>
      </c>
      <c r="F702" s="10" t="s">
        <v>35</v>
      </c>
    </row>
    <row r="703" spans="1:6" x14ac:dyDescent="0.3">
      <c r="A703" s="10" t="s">
        <v>35</v>
      </c>
      <c r="B703" s="10" t="s">
        <v>35</v>
      </c>
      <c r="D703" s="8"/>
      <c r="E703" s="13" t="s">
        <v>35</v>
      </c>
      <c r="F703" s="10" t="s">
        <v>35</v>
      </c>
    </row>
    <row r="704" spans="1:6" x14ac:dyDescent="0.3">
      <c r="A704" s="10" t="s">
        <v>35</v>
      </c>
      <c r="B704" s="10" t="s">
        <v>35</v>
      </c>
      <c r="D704" s="8"/>
      <c r="E704" s="13" t="s">
        <v>35</v>
      </c>
      <c r="F704" s="10" t="s">
        <v>35</v>
      </c>
    </row>
    <row r="705" spans="1:6" x14ac:dyDescent="0.3">
      <c r="A705" s="10" t="s">
        <v>35</v>
      </c>
      <c r="B705" s="10" t="s">
        <v>35</v>
      </c>
      <c r="D705" s="8"/>
      <c r="E705" s="13" t="s">
        <v>35</v>
      </c>
      <c r="F705" s="10" t="s">
        <v>35</v>
      </c>
    </row>
    <row r="706" spans="1:6" x14ac:dyDescent="0.3">
      <c r="A706" s="10" t="s">
        <v>35</v>
      </c>
      <c r="B706" s="10" t="s">
        <v>35</v>
      </c>
      <c r="D706" s="8"/>
      <c r="E706" s="13" t="s">
        <v>35</v>
      </c>
      <c r="F706" s="10" t="s">
        <v>35</v>
      </c>
    </row>
    <row r="707" spans="1:6" x14ac:dyDescent="0.3">
      <c r="A707" s="10" t="s">
        <v>35</v>
      </c>
      <c r="B707" s="10" t="s">
        <v>35</v>
      </c>
      <c r="D707" s="8"/>
      <c r="E707" s="13" t="s">
        <v>35</v>
      </c>
      <c r="F707" s="10" t="s">
        <v>35</v>
      </c>
    </row>
    <row r="708" spans="1:6" x14ac:dyDescent="0.3">
      <c r="A708" s="10" t="s">
        <v>35</v>
      </c>
      <c r="B708" s="10" t="s">
        <v>35</v>
      </c>
      <c r="D708" s="8"/>
      <c r="E708" s="13" t="s">
        <v>35</v>
      </c>
      <c r="F708" s="10" t="s">
        <v>35</v>
      </c>
    </row>
    <row r="709" spans="1:6" x14ac:dyDescent="0.3">
      <c r="A709" s="10" t="s">
        <v>35</v>
      </c>
      <c r="B709" s="10" t="s">
        <v>35</v>
      </c>
      <c r="D709" s="8"/>
      <c r="E709" s="13" t="s">
        <v>35</v>
      </c>
      <c r="F709" s="10" t="s">
        <v>35</v>
      </c>
    </row>
    <row r="710" spans="1:6" x14ac:dyDescent="0.3">
      <c r="A710" s="10" t="s">
        <v>35</v>
      </c>
      <c r="B710" s="10" t="s">
        <v>35</v>
      </c>
      <c r="D710" s="8"/>
      <c r="E710" s="13" t="s">
        <v>35</v>
      </c>
      <c r="F710" s="10" t="s">
        <v>35</v>
      </c>
    </row>
    <row r="711" spans="1:6" x14ac:dyDescent="0.3">
      <c r="A711" s="10" t="s">
        <v>35</v>
      </c>
      <c r="B711" s="10" t="s">
        <v>35</v>
      </c>
      <c r="D711" s="8"/>
      <c r="E711" s="13" t="s">
        <v>35</v>
      </c>
      <c r="F711" s="10" t="s">
        <v>35</v>
      </c>
    </row>
    <row r="712" spans="1:6" x14ac:dyDescent="0.3">
      <c r="A712" s="10" t="s">
        <v>35</v>
      </c>
      <c r="B712" s="10" t="s">
        <v>35</v>
      </c>
      <c r="D712" s="8"/>
      <c r="E712" s="13" t="s">
        <v>35</v>
      </c>
      <c r="F712" s="10" t="s">
        <v>35</v>
      </c>
    </row>
    <row r="713" spans="1:6" x14ac:dyDescent="0.3">
      <c r="A713" s="10" t="s">
        <v>35</v>
      </c>
      <c r="B713" s="10" t="s">
        <v>35</v>
      </c>
      <c r="D713" s="8"/>
      <c r="E713" s="13" t="s">
        <v>35</v>
      </c>
      <c r="F713" s="10" t="s">
        <v>35</v>
      </c>
    </row>
    <row r="714" spans="1:6" x14ac:dyDescent="0.3">
      <c r="A714" s="10" t="s">
        <v>35</v>
      </c>
      <c r="B714" s="10" t="s">
        <v>35</v>
      </c>
      <c r="D714" s="8"/>
      <c r="E714" s="13" t="s">
        <v>35</v>
      </c>
      <c r="F714" s="10" t="s">
        <v>35</v>
      </c>
    </row>
    <row r="715" spans="1:6" x14ac:dyDescent="0.3">
      <c r="A715" s="10" t="s">
        <v>35</v>
      </c>
      <c r="B715" s="10" t="s">
        <v>35</v>
      </c>
      <c r="D715" s="8"/>
      <c r="E715" s="13" t="s">
        <v>35</v>
      </c>
      <c r="F715" s="10" t="s">
        <v>35</v>
      </c>
    </row>
    <row r="716" spans="1:6" x14ac:dyDescent="0.3">
      <c r="A716" s="10" t="s">
        <v>35</v>
      </c>
      <c r="B716" s="10" t="s">
        <v>35</v>
      </c>
      <c r="D716" s="8"/>
      <c r="E716" s="13" t="s">
        <v>35</v>
      </c>
      <c r="F716" s="10" t="s">
        <v>35</v>
      </c>
    </row>
    <row r="717" spans="1:6" x14ac:dyDescent="0.3">
      <c r="A717" s="10" t="s">
        <v>35</v>
      </c>
      <c r="B717" s="10" t="s">
        <v>35</v>
      </c>
      <c r="D717" s="8"/>
      <c r="E717" s="13" t="s">
        <v>35</v>
      </c>
      <c r="F717" s="10" t="s">
        <v>35</v>
      </c>
    </row>
    <row r="718" spans="1:6" x14ac:dyDescent="0.3">
      <c r="A718" s="10" t="s">
        <v>35</v>
      </c>
      <c r="B718" s="10" t="s">
        <v>35</v>
      </c>
      <c r="D718" s="8"/>
      <c r="E718" s="13" t="s">
        <v>35</v>
      </c>
      <c r="F718" s="10" t="s">
        <v>35</v>
      </c>
    </row>
    <row r="719" spans="1:6" x14ac:dyDescent="0.3">
      <c r="A719" s="10" t="s">
        <v>35</v>
      </c>
      <c r="B719" s="10" t="s">
        <v>35</v>
      </c>
      <c r="D719" s="8"/>
      <c r="E719" s="13" t="s">
        <v>35</v>
      </c>
      <c r="F719" s="10" t="s">
        <v>35</v>
      </c>
    </row>
    <row r="720" spans="1:6" x14ac:dyDescent="0.3">
      <c r="A720" s="10" t="s">
        <v>35</v>
      </c>
      <c r="B720" s="10" t="s">
        <v>35</v>
      </c>
      <c r="D720" s="8"/>
      <c r="E720" s="13" t="s">
        <v>35</v>
      </c>
      <c r="F720" s="10" t="s">
        <v>35</v>
      </c>
    </row>
    <row r="721" spans="1:6" x14ac:dyDescent="0.3">
      <c r="A721" s="10" t="s">
        <v>35</v>
      </c>
      <c r="B721" s="10" t="s">
        <v>35</v>
      </c>
      <c r="D721" s="8"/>
      <c r="E721" s="13" t="s">
        <v>35</v>
      </c>
      <c r="F721" s="10" t="s">
        <v>35</v>
      </c>
    </row>
    <row r="722" spans="1:6" x14ac:dyDescent="0.3">
      <c r="A722" s="10" t="s">
        <v>35</v>
      </c>
      <c r="B722" s="10" t="s">
        <v>35</v>
      </c>
      <c r="D722" s="8"/>
      <c r="E722" s="13" t="s">
        <v>35</v>
      </c>
      <c r="F722" s="10" t="s">
        <v>35</v>
      </c>
    </row>
    <row r="723" spans="1:6" x14ac:dyDescent="0.3">
      <c r="A723" s="10" t="s">
        <v>35</v>
      </c>
      <c r="B723" s="10" t="s">
        <v>35</v>
      </c>
      <c r="D723" s="8"/>
      <c r="E723" s="13" t="s">
        <v>35</v>
      </c>
      <c r="F723" s="10" t="s">
        <v>35</v>
      </c>
    </row>
    <row r="724" spans="1:6" x14ac:dyDescent="0.3">
      <c r="A724" s="10" t="s">
        <v>35</v>
      </c>
      <c r="B724" s="10" t="s">
        <v>35</v>
      </c>
      <c r="D724" s="8"/>
      <c r="E724" s="13" t="s">
        <v>35</v>
      </c>
      <c r="F724" s="10" t="s">
        <v>35</v>
      </c>
    </row>
    <row r="725" spans="1:6" x14ac:dyDescent="0.3">
      <c r="A725" s="10" t="s">
        <v>35</v>
      </c>
      <c r="B725" s="10" t="s">
        <v>35</v>
      </c>
      <c r="D725" s="8"/>
      <c r="E725" s="13" t="s">
        <v>35</v>
      </c>
      <c r="F725" s="10" t="s">
        <v>35</v>
      </c>
    </row>
    <row r="726" spans="1:6" x14ac:dyDescent="0.3">
      <c r="A726" s="10" t="s">
        <v>35</v>
      </c>
      <c r="B726" s="10" t="s">
        <v>35</v>
      </c>
      <c r="D726" s="8"/>
      <c r="E726" s="13" t="s">
        <v>35</v>
      </c>
      <c r="F726" s="10" t="s">
        <v>35</v>
      </c>
    </row>
    <row r="727" spans="1:6" x14ac:dyDescent="0.3">
      <c r="A727" s="10" t="s">
        <v>35</v>
      </c>
      <c r="B727" s="10" t="s">
        <v>35</v>
      </c>
      <c r="D727" s="8"/>
      <c r="E727" s="13" t="s">
        <v>35</v>
      </c>
      <c r="F727" s="10" t="s">
        <v>35</v>
      </c>
    </row>
    <row r="728" spans="1:6" x14ac:dyDescent="0.3">
      <c r="A728" s="10" t="s">
        <v>35</v>
      </c>
      <c r="B728" s="10" t="s">
        <v>35</v>
      </c>
      <c r="D728" s="8"/>
      <c r="E728" s="13" t="s">
        <v>35</v>
      </c>
      <c r="F728" s="10" t="s">
        <v>35</v>
      </c>
    </row>
    <row r="729" spans="1:6" x14ac:dyDescent="0.3">
      <c r="A729" s="10" t="s">
        <v>35</v>
      </c>
      <c r="B729" s="10" t="s">
        <v>35</v>
      </c>
      <c r="D729" s="8"/>
      <c r="E729" s="13" t="s">
        <v>35</v>
      </c>
      <c r="F729" s="10" t="s">
        <v>35</v>
      </c>
    </row>
    <row r="730" spans="1:6" x14ac:dyDescent="0.3">
      <c r="A730" s="10" t="s">
        <v>35</v>
      </c>
      <c r="B730" s="10" t="s">
        <v>35</v>
      </c>
      <c r="D730" s="8"/>
      <c r="E730" s="13" t="s">
        <v>35</v>
      </c>
      <c r="F730" s="10" t="s">
        <v>35</v>
      </c>
    </row>
    <row r="731" spans="1:6" x14ac:dyDescent="0.3">
      <c r="A731" s="10" t="s">
        <v>35</v>
      </c>
      <c r="B731" s="10" t="s">
        <v>35</v>
      </c>
      <c r="D731" s="8"/>
      <c r="E731" s="13" t="s">
        <v>35</v>
      </c>
      <c r="F731" s="10" t="s">
        <v>35</v>
      </c>
    </row>
    <row r="732" spans="1:6" x14ac:dyDescent="0.3">
      <c r="A732" s="10" t="s">
        <v>35</v>
      </c>
      <c r="B732" s="10" t="s">
        <v>35</v>
      </c>
      <c r="D732" s="8"/>
      <c r="E732" s="13" t="s">
        <v>35</v>
      </c>
      <c r="F732" s="10" t="s">
        <v>35</v>
      </c>
    </row>
    <row r="733" spans="1:6" x14ac:dyDescent="0.3">
      <c r="A733" s="10" t="s">
        <v>35</v>
      </c>
      <c r="B733" s="10" t="s">
        <v>35</v>
      </c>
      <c r="D733" s="8"/>
      <c r="E733" s="13" t="s">
        <v>35</v>
      </c>
      <c r="F733" s="10" t="s">
        <v>35</v>
      </c>
    </row>
    <row r="734" spans="1:6" x14ac:dyDescent="0.3">
      <c r="A734" s="10" t="s">
        <v>35</v>
      </c>
      <c r="B734" s="10" t="s">
        <v>35</v>
      </c>
      <c r="D734" s="8"/>
      <c r="E734" s="13" t="s">
        <v>35</v>
      </c>
      <c r="F734" s="10" t="s">
        <v>35</v>
      </c>
    </row>
    <row r="735" spans="1:6" x14ac:dyDescent="0.3">
      <c r="A735" s="10" t="s">
        <v>35</v>
      </c>
      <c r="B735" s="10" t="s">
        <v>35</v>
      </c>
      <c r="D735" s="8"/>
      <c r="E735" s="13" t="s">
        <v>35</v>
      </c>
      <c r="F735" s="10" t="s">
        <v>35</v>
      </c>
    </row>
    <row r="736" spans="1:6" x14ac:dyDescent="0.3">
      <c r="A736" s="10" t="s">
        <v>35</v>
      </c>
      <c r="B736" s="10" t="s">
        <v>35</v>
      </c>
      <c r="D736" s="8"/>
      <c r="E736" s="13" t="s">
        <v>35</v>
      </c>
      <c r="F736" s="10" t="s">
        <v>35</v>
      </c>
    </row>
    <row r="737" spans="1:6" x14ac:dyDescent="0.3">
      <c r="A737" s="10" t="s">
        <v>35</v>
      </c>
      <c r="B737" s="10" t="s">
        <v>35</v>
      </c>
      <c r="D737" s="8"/>
      <c r="E737" s="13" t="s">
        <v>35</v>
      </c>
      <c r="F737" s="10" t="s">
        <v>35</v>
      </c>
    </row>
    <row r="738" spans="1:6" x14ac:dyDescent="0.3">
      <c r="A738" s="10" t="s">
        <v>35</v>
      </c>
      <c r="B738" s="10" t="s">
        <v>35</v>
      </c>
      <c r="D738" s="8"/>
      <c r="E738" s="13" t="s">
        <v>35</v>
      </c>
      <c r="F738" s="10" t="s">
        <v>35</v>
      </c>
    </row>
    <row r="739" spans="1:6" x14ac:dyDescent="0.3">
      <c r="A739" s="10" t="s">
        <v>35</v>
      </c>
      <c r="B739" s="10" t="s">
        <v>35</v>
      </c>
      <c r="D739" s="8"/>
      <c r="E739" s="13" t="s">
        <v>35</v>
      </c>
      <c r="F739" s="10" t="s">
        <v>35</v>
      </c>
    </row>
    <row r="740" spans="1:6" x14ac:dyDescent="0.3">
      <c r="A740" s="10" t="s">
        <v>35</v>
      </c>
      <c r="B740" s="10" t="s">
        <v>35</v>
      </c>
      <c r="D740" s="8"/>
      <c r="E740" s="13" t="s">
        <v>35</v>
      </c>
      <c r="F740" s="10" t="s">
        <v>35</v>
      </c>
    </row>
    <row r="741" spans="1:6" x14ac:dyDescent="0.3">
      <c r="A741" s="10" t="s">
        <v>35</v>
      </c>
      <c r="B741" s="10" t="s">
        <v>35</v>
      </c>
      <c r="D741" s="8"/>
      <c r="E741" s="13" t="s">
        <v>35</v>
      </c>
      <c r="F741" s="10" t="s">
        <v>35</v>
      </c>
    </row>
    <row r="742" spans="1:6" x14ac:dyDescent="0.3">
      <c r="A742" s="10" t="s">
        <v>35</v>
      </c>
      <c r="B742" s="10" t="s">
        <v>35</v>
      </c>
      <c r="D742" s="8"/>
      <c r="E742" s="13" t="s">
        <v>35</v>
      </c>
      <c r="F742" s="10" t="s">
        <v>35</v>
      </c>
    </row>
    <row r="743" spans="1:6" x14ac:dyDescent="0.3">
      <c r="A743" s="10" t="s">
        <v>35</v>
      </c>
      <c r="B743" s="10" t="s">
        <v>35</v>
      </c>
      <c r="D743" s="8"/>
      <c r="E743" s="13" t="s">
        <v>35</v>
      </c>
      <c r="F743" s="10" t="s">
        <v>35</v>
      </c>
    </row>
    <row r="744" spans="1:6" x14ac:dyDescent="0.3">
      <c r="A744" s="10" t="s">
        <v>35</v>
      </c>
      <c r="B744" s="10" t="s">
        <v>35</v>
      </c>
      <c r="D744" s="8"/>
      <c r="E744" s="13" t="s">
        <v>35</v>
      </c>
      <c r="F744" s="10" t="s">
        <v>35</v>
      </c>
    </row>
    <row r="745" spans="1:6" x14ac:dyDescent="0.3">
      <c r="A745" s="10" t="s">
        <v>35</v>
      </c>
      <c r="B745" s="10" t="s">
        <v>35</v>
      </c>
      <c r="D745" s="8"/>
      <c r="E745" s="13" t="s">
        <v>35</v>
      </c>
      <c r="F745" s="10" t="s">
        <v>35</v>
      </c>
    </row>
    <row r="746" spans="1:6" x14ac:dyDescent="0.3">
      <c r="A746" s="10" t="s">
        <v>35</v>
      </c>
      <c r="B746" s="10" t="s">
        <v>35</v>
      </c>
      <c r="D746" s="8"/>
      <c r="E746" s="13" t="s">
        <v>35</v>
      </c>
      <c r="F746" s="10" t="s">
        <v>35</v>
      </c>
    </row>
    <row r="747" spans="1:6" x14ac:dyDescent="0.3">
      <c r="A747" s="10" t="s">
        <v>35</v>
      </c>
      <c r="B747" s="10" t="s">
        <v>35</v>
      </c>
      <c r="D747" s="8"/>
      <c r="E747" s="13" t="s">
        <v>35</v>
      </c>
      <c r="F747" s="10" t="s">
        <v>35</v>
      </c>
    </row>
    <row r="748" spans="1:6" x14ac:dyDescent="0.3">
      <c r="A748" s="10" t="s">
        <v>35</v>
      </c>
      <c r="B748" s="10" t="s">
        <v>35</v>
      </c>
      <c r="D748" s="8"/>
      <c r="E748" s="13" t="s">
        <v>35</v>
      </c>
      <c r="F748" s="10" t="s">
        <v>35</v>
      </c>
    </row>
    <row r="749" spans="1:6" x14ac:dyDescent="0.3">
      <c r="A749" s="10" t="s">
        <v>35</v>
      </c>
      <c r="B749" s="10" t="s">
        <v>35</v>
      </c>
      <c r="D749" s="8"/>
      <c r="E749" s="13" t="s">
        <v>35</v>
      </c>
      <c r="F749" s="10" t="s">
        <v>35</v>
      </c>
    </row>
    <row r="750" spans="1:6" x14ac:dyDescent="0.3">
      <c r="A750" s="10" t="s">
        <v>35</v>
      </c>
      <c r="B750" s="10" t="s">
        <v>35</v>
      </c>
      <c r="D750" s="8"/>
      <c r="E750" s="13" t="s">
        <v>35</v>
      </c>
      <c r="F750" s="10" t="s">
        <v>35</v>
      </c>
    </row>
    <row r="751" spans="1:6" x14ac:dyDescent="0.3">
      <c r="A751" s="10" t="s">
        <v>35</v>
      </c>
      <c r="B751" s="10" t="s">
        <v>35</v>
      </c>
      <c r="D751" s="8"/>
      <c r="E751" s="13" t="s">
        <v>35</v>
      </c>
      <c r="F751" s="10" t="s">
        <v>35</v>
      </c>
    </row>
    <row r="752" spans="1:6" x14ac:dyDescent="0.3">
      <c r="A752" s="10" t="s">
        <v>35</v>
      </c>
      <c r="B752" s="10" t="s">
        <v>35</v>
      </c>
      <c r="D752" s="8"/>
      <c r="E752" s="13" t="s">
        <v>35</v>
      </c>
      <c r="F752" s="10" t="s">
        <v>35</v>
      </c>
    </row>
    <row r="753" spans="1:6" x14ac:dyDescent="0.3">
      <c r="A753" s="10" t="s">
        <v>35</v>
      </c>
      <c r="B753" s="10" t="s">
        <v>35</v>
      </c>
      <c r="D753" s="8"/>
      <c r="E753" s="13" t="s">
        <v>35</v>
      </c>
      <c r="F753" s="10" t="s">
        <v>35</v>
      </c>
    </row>
    <row r="754" spans="1:6" x14ac:dyDescent="0.3">
      <c r="A754" s="10" t="s">
        <v>35</v>
      </c>
      <c r="B754" s="10" t="s">
        <v>35</v>
      </c>
      <c r="D754" s="8"/>
      <c r="E754" s="13" t="s">
        <v>35</v>
      </c>
      <c r="F754" s="10" t="s">
        <v>35</v>
      </c>
    </row>
    <row r="755" spans="1:6" x14ac:dyDescent="0.3">
      <c r="A755" s="10" t="s">
        <v>35</v>
      </c>
      <c r="B755" s="10" t="s">
        <v>35</v>
      </c>
      <c r="D755" s="8"/>
      <c r="E755" s="13" t="s">
        <v>35</v>
      </c>
      <c r="F755" s="10" t="s">
        <v>35</v>
      </c>
    </row>
    <row r="756" spans="1:6" x14ac:dyDescent="0.3">
      <c r="A756" s="10" t="s">
        <v>35</v>
      </c>
      <c r="B756" s="10" t="s">
        <v>35</v>
      </c>
      <c r="D756" s="8"/>
      <c r="E756" s="13" t="s">
        <v>35</v>
      </c>
      <c r="F756" s="10" t="s">
        <v>35</v>
      </c>
    </row>
    <row r="757" spans="1:6" x14ac:dyDescent="0.3">
      <c r="A757" s="10" t="s">
        <v>35</v>
      </c>
      <c r="B757" s="10" t="s">
        <v>35</v>
      </c>
      <c r="D757" s="8"/>
      <c r="E757" s="13" t="s">
        <v>35</v>
      </c>
      <c r="F757" s="10" t="s">
        <v>35</v>
      </c>
    </row>
    <row r="758" spans="1:6" x14ac:dyDescent="0.3">
      <c r="A758" s="10" t="s">
        <v>35</v>
      </c>
      <c r="B758" s="10" t="s">
        <v>35</v>
      </c>
      <c r="D758" s="8"/>
      <c r="E758" s="13" t="s">
        <v>35</v>
      </c>
      <c r="F758" s="10" t="s">
        <v>35</v>
      </c>
    </row>
    <row r="759" spans="1:6" x14ac:dyDescent="0.3">
      <c r="A759" s="10" t="s">
        <v>35</v>
      </c>
      <c r="B759" s="10" t="s">
        <v>35</v>
      </c>
      <c r="D759" s="8"/>
      <c r="E759" s="13" t="s">
        <v>35</v>
      </c>
      <c r="F759" s="10" t="s">
        <v>35</v>
      </c>
    </row>
    <row r="760" spans="1:6" x14ac:dyDescent="0.3">
      <c r="A760" s="10" t="s">
        <v>35</v>
      </c>
      <c r="B760" s="10" t="s">
        <v>35</v>
      </c>
      <c r="D760" s="8"/>
      <c r="E760" s="13" t="s">
        <v>35</v>
      </c>
      <c r="F760" s="10" t="s">
        <v>35</v>
      </c>
    </row>
    <row r="761" spans="1:6" x14ac:dyDescent="0.3">
      <c r="A761" s="10" t="s">
        <v>35</v>
      </c>
      <c r="B761" s="10" t="s">
        <v>35</v>
      </c>
      <c r="D761" s="8"/>
      <c r="E761" s="13" t="s">
        <v>35</v>
      </c>
      <c r="F761" s="10" t="s">
        <v>35</v>
      </c>
    </row>
    <row r="762" spans="1:6" x14ac:dyDescent="0.3">
      <c r="A762" s="10" t="s">
        <v>35</v>
      </c>
      <c r="B762" s="10" t="s">
        <v>35</v>
      </c>
      <c r="D762" s="8"/>
      <c r="E762" s="13" t="s">
        <v>35</v>
      </c>
      <c r="F762" s="10" t="s">
        <v>35</v>
      </c>
    </row>
    <row r="763" spans="1:6" x14ac:dyDescent="0.3">
      <c r="A763" s="10" t="s">
        <v>35</v>
      </c>
      <c r="B763" s="10" t="s">
        <v>35</v>
      </c>
      <c r="D763" s="8"/>
      <c r="E763" s="13" t="s">
        <v>35</v>
      </c>
      <c r="F763" s="10" t="s">
        <v>35</v>
      </c>
    </row>
    <row r="764" spans="1:6" x14ac:dyDescent="0.3">
      <c r="A764" s="10" t="s">
        <v>35</v>
      </c>
      <c r="B764" s="10" t="s">
        <v>35</v>
      </c>
      <c r="D764" s="8"/>
      <c r="E764" s="13" t="s">
        <v>35</v>
      </c>
      <c r="F764" s="10" t="s">
        <v>35</v>
      </c>
    </row>
    <row r="765" spans="1:6" x14ac:dyDescent="0.3">
      <c r="A765" s="10" t="s">
        <v>35</v>
      </c>
      <c r="B765" s="10" t="s">
        <v>35</v>
      </c>
      <c r="D765" s="8"/>
      <c r="E765" s="13" t="s">
        <v>35</v>
      </c>
      <c r="F765" s="10" t="s">
        <v>35</v>
      </c>
    </row>
    <row r="766" spans="1:6" x14ac:dyDescent="0.3">
      <c r="A766" s="10" t="s">
        <v>35</v>
      </c>
      <c r="B766" s="10" t="s">
        <v>35</v>
      </c>
      <c r="D766" s="8"/>
      <c r="E766" s="13" t="s">
        <v>35</v>
      </c>
      <c r="F766" s="10" t="s">
        <v>35</v>
      </c>
    </row>
    <row r="767" spans="1:6" x14ac:dyDescent="0.3">
      <c r="A767" s="10" t="s">
        <v>35</v>
      </c>
      <c r="B767" s="10" t="s">
        <v>35</v>
      </c>
      <c r="D767" s="8"/>
      <c r="E767" s="13" t="s">
        <v>35</v>
      </c>
      <c r="F767" s="10" t="s">
        <v>35</v>
      </c>
    </row>
    <row r="768" spans="1:6" x14ac:dyDescent="0.3">
      <c r="A768" s="10" t="s">
        <v>35</v>
      </c>
      <c r="B768" s="10" t="s">
        <v>35</v>
      </c>
      <c r="D768" s="8"/>
      <c r="E768" s="13" t="s">
        <v>35</v>
      </c>
      <c r="F768" s="10" t="s">
        <v>35</v>
      </c>
    </row>
    <row r="769" spans="1:6" x14ac:dyDescent="0.3">
      <c r="A769" s="10" t="s">
        <v>35</v>
      </c>
      <c r="B769" s="10" t="s">
        <v>35</v>
      </c>
      <c r="D769" s="8"/>
      <c r="E769" s="13" t="s">
        <v>35</v>
      </c>
      <c r="F769" s="10" t="s">
        <v>35</v>
      </c>
    </row>
    <row r="770" spans="1:6" x14ac:dyDescent="0.3">
      <c r="A770" s="10" t="s">
        <v>35</v>
      </c>
      <c r="B770" s="10" t="s">
        <v>35</v>
      </c>
      <c r="D770" s="8"/>
      <c r="E770" s="13" t="s">
        <v>35</v>
      </c>
      <c r="F770" s="10" t="s">
        <v>35</v>
      </c>
    </row>
    <row r="771" spans="1:6" x14ac:dyDescent="0.3">
      <c r="A771" s="10" t="s">
        <v>35</v>
      </c>
      <c r="B771" s="10" t="s">
        <v>35</v>
      </c>
      <c r="D771" s="8"/>
      <c r="E771" s="13" t="s">
        <v>35</v>
      </c>
      <c r="F771" s="10" t="s">
        <v>35</v>
      </c>
    </row>
    <row r="772" spans="1:6" x14ac:dyDescent="0.3">
      <c r="A772" s="10" t="s">
        <v>35</v>
      </c>
      <c r="B772" s="10" t="s">
        <v>35</v>
      </c>
      <c r="D772" s="8"/>
      <c r="E772" s="13" t="s">
        <v>35</v>
      </c>
      <c r="F772" s="10" t="s">
        <v>35</v>
      </c>
    </row>
    <row r="773" spans="1:6" x14ac:dyDescent="0.3">
      <c r="A773" s="10" t="s">
        <v>35</v>
      </c>
      <c r="B773" s="10" t="s">
        <v>35</v>
      </c>
      <c r="D773" s="8"/>
      <c r="E773" s="13" t="s">
        <v>35</v>
      </c>
      <c r="F773" s="10" t="s">
        <v>35</v>
      </c>
    </row>
    <row r="774" spans="1:6" x14ac:dyDescent="0.3">
      <c r="A774" s="10" t="s">
        <v>35</v>
      </c>
      <c r="B774" s="10" t="s">
        <v>35</v>
      </c>
      <c r="D774" s="8"/>
      <c r="E774" s="13" t="s">
        <v>35</v>
      </c>
      <c r="F774" s="10" t="s">
        <v>35</v>
      </c>
    </row>
    <row r="775" spans="1:6" x14ac:dyDescent="0.3">
      <c r="A775" s="10" t="s">
        <v>35</v>
      </c>
      <c r="B775" s="10" t="s">
        <v>35</v>
      </c>
      <c r="D775" s="8"/>
      <c r="E775" s="13" t="s">
        <v>35</v>
      </c>
      <c r="F775" s="10" t="s">
        <v>35</v>
      </c>
    </row>
    <row r="776" spans="1:6" x14ac:dyDescent="0.3">
      <c r="A776" s="10" t="s">
        <v>35</v>
      </c>
      <c r="B776" s="10" t="s">
        <v>35</v>
      </c>
      <c r="D776" s="8"/>
      <c r="E776" s="13" t="s">
        <v>35</v>
      </c>
      <c r="F776" s="10" t="s">
        <v>35</v>
      </c>
    </row>
    <row r="777" spans="1:6" x14ac:dyDescent="0.3">
      <c r="A777" s="10" t="s">
        <v>35</v>
      </c>
      <c r="B777" s="10" t="s">
        <v>35</v>
      </c>
      <c r="D777" s="8"/>
      <c r="E777" s="13" t="s">
        <v>35</v>
      </c>
      <c r="F777" s="10" t="s">
        <v>35</v>
      </c>
    </row>
    <row r="778" spans="1:6" x14ac:dyDescent="0.3">
      <c r="A778" s="10" t="s">
        <v>35</v>
      </c>
      <c r="B778" s="10" t="s">
        <v>35</v>
      </c>
      <c r="D778" s="8"/>
      <c r="E778" s="13" t="s">
        <v>35</v>
      </c>
      <c r="F778" s="10" t="s">
        <v>35</v>
      </c>
    </row>
    <row r="779" spans="1:6" x14ac:dyDescent="0.3">
      <c r="A779" s="10" t="s">
        <v>35</v>
      </c>
      <c r="B779" s="10" t="s">
        <v>35</v>
      </c>
      <c r="D779" s="8"/>
      <c r="E779" s="13" t="s">
        <v>35</v>
      </c>
      <c r="F779" s="10" t="s">
        <v>35</v>
      </c>
    </row>
    <row r="780" spans="1:6" x14ac:dyDescent="0.3">
      <c r="A780" s="10" t="s">
        <v>35</v>
      </c>
      <c r="B780" s="10" t="s">
        <v>35</v>
      </c>
      <c r="D780" s="8"/>
      <c r="E780" s="13" t="s">
        <v>35</v>
      </c>
      <c r="F780" s="10" t="s">
        <v>35</v>
      </c>
    </row>
    <row r="781" spans="1:6" x14ac:dyDescent="0.3">
      <c r="A781" s="10" t="s">
        <v>35</v>
      </c>
      <c r="B781" s="10" t="s">
        <v>35</v>
      </c>
      <c r="D781" s="8"/>
      <c r="E781" s="13" t="s">
        <v>35</v>
      </c>
      <c r="F781" s="10" t="s">
        <v>35</v>
      </c>
    </row>
    <row r="782" spans="1:6" x14ac:dyDescent="0.3">
      <c r="A782" s="10" t="s">
        <v>35</v>
      </c>
      <c r="B782" s="10" t="s">
        <v>35</v>
      </c>
      <c r="D782" s="8"/>
      <c r="E782" s="13" t="s">
        <v>35</v>
      </c>
      <c r="F782" s="10" t="s">
        <v>35</v>
      </c>
    </row>
    <row r="783" spans="1:6" x14ac:dyDescent="0.3">
      <c r="A783" s="10" t="s">
        <v>35</v>
      </c>
      <c r="B783" s="10" t="s">
        <v>35</v>
      </c>
      <c r="D783" s="8"/>
      <c r="E783" s="13" t="s">
        <v>35</v>
      </c>
      <c r="F783" s="10" t="s">
        <v>35</v>
      </c>
    </row>
    <row r="784" spans="1:6" x14ac:dyDescent="0.3">
      <c r="A784" s="10" t="s">
        <v>35</v>
      </c>
      <c r="B784" s="10" t="s">
        <v>35</v>
      </c>
      <c r="D784" s="8"/>
      <c r="E784" s="13" t="s">
        <v>35</v>
      </c>
      <c r="F784" s="10" t="s">
        <v>35</v>
      </c>
    </row>
    <row r="785" spans="1:6" x14ac:dyDescent="0.3">
      <c r="A785" s="10" t="s">
        <v>35</v>
      </c>
      <c r="B785" s="10" t="s">
        <v>35</v>
      </c>
      <c r="D785" s="8"/>
      <c r="E785" s="13" t="s">
        <v>35</v>
      </c>
      <c r="F785" s="10" t="s">
        <v>35</v>
      </c>
    </row>
    <row r="786" spans="1:6" x14ac:dyDescent="0.3">
      <c r="A786" s="10" t="s">
        <v>35</v>
      </c>
      <c r="B786" s="10" t="s">
        <v>35</v>
      </c>
      <c r="D786" s="8"/>
      <c r="E786" s="13" t="s">
        <v>35</v>
      </c>
      <c r="F786" s="10" t="s">
        <v>35</v>
      </c>
    </row>
    <row r="787" spans="1:6" x14ac:dyDescent="0.3">
      <c r="A787" s="10" t="s">
        <v>35</v>
      </c>
      <c r="B787" s="10" t="s">
        <v>35</v>
      </c>
      <c r="D787" s="8"/>
      <c r="E787" s="13" t="s">
        <v>35</v>
      </c>
      <c r="F787" s="10" t="s">
        <v>35</v>
      </c>
    </row>
    <row r="788" spans="1:6" x14ac:dyDescent="0.3">
      <c r="A788" s="10" t="s">
        <v>35</v>
      </c>
      <c r="B788" s="10" t="s">
        <v>35</v>
      </c>
      <c r="D788" s="8"/>
      <c r="E788" s="13" t="s">
        <v>35</v>
      </c>
      <c r="F788" s="10" t="s">
        <v>35</v>
      </c>
    </row>
    <row r="789" spans="1:6" x14ac:dyDescent="0.3">
      <c r="A789" s="10" t="s">
        <v>35</v>
      </c>
      <c r="B789" s="10" t="s">
        <v>35</v>
      </c>
      <c r="D789" s="8"/>
      <c r="E789" s="13" t="s">
        <v>35</v>
      </c>
      <c r="F789" s="10" t="s">
        <v>35</v>
      </c>
    </row>
    <row r="790" spans="1:6" x14ac:dyDescent="0.3">
      <c r="A790" s="10" t="s">
        <v>35</v>
      </c>
      <c r="B790" s="10" t="s">
        <v>35</v>
      </c>
      <c r="D790" s="8"/>
      <c r="E790" s="13" t="s">
        <v>35</v>
      </c>
      <c r="F790" s="10" t="s">
        <v>35</v>
      </c>
    </row>
    <row r="791" spans="1:6" x14ac:dyDescent="0.3">
      <c r="A791" s="10" t="s">
        <v>35</v>
      </c>
      <c r="B791" s="10" t="s">
        <v>35</v>
      </c>
      <c r="D791" s="8"/>
      <c r="E791" s="13" t="s">
        <v>35</v>
      </c>
      <c r="F791" s="10" t="s">
        <v>35</v>
      </c>
    </row>
    <row r="792" spans="1:6" x14ac:dyDescent="0.3">
      <c r="A792" s="10" t="s">
        <v>35</v>
      </c>
      <c r="B792" s="10" t="s">
        <v>35</v>
      </c>
      <c r="D792" s="8"/>
      <c r="E792" s="13" t="s">
        <v>35</v>
      </c>
      <c r="F792" s="10" t="s">
        <v>35</v>
      </c>
    </row>
    <row r="793" spans="1:6" x14ac:dyDescent="0.3">
      <c r="A793" s="10" t="s">
        <v>35</v>
      </c>
      <c r="B793" s="10" t="s">
        <v>35</v>
      </c>
      <c r="D793" s="8"/>
      <c r="E793" s="13" t="s">
        <v>35</v>
      </c>
      <c r="F793" s="10" t="s">
        <v>35</v>
      </c>
    </row>
    <row r="794" spans="1:6" x14ac:dyDescent="0.3">
      <c r="A794" s="10" t="s">
        <v>35</v>
      </c>
      <c r="B794" s="10" t="s">
        <v>35</v>
      </c>
      <c r="D794" s="8"/>
      <c r="E794" s="13" t="s">
        <v>35</v>
      </c>
      <c r="F794" s="10" t="s">
        <v>35</v>
      </c>
    </row>
    <row r="795" spans="1:6" x14ac:dyDescent="0.3">
      <c r="A795" s="10" t="s">
        <v>35</v>
      </c>
      <c r="B795" s="10" t="s">
        <v>35</v>
      </c>
      <c r="D795" s="8"/>
      <c r="E795" s="13" t="s">
        <v>35</v>
      </c>
      <c r="F795" s="10" t="s">
        <v>35</v>
      </c>
    </row>
    <row r="796" spans="1:6" x14ac:dyDescent="0.3">
      <c r="A796" s="10" t="s">
        <v>35</v>
      </c>
      <c r="B796" s="10" t="s">
        <v>35</v>
      </c>
      <c r="D796" s="8"/>
      <c r="E796" s="13" t="s">
        <v>35</v>
      </c>
      <c r="F796" s="10" t="s">
        <v>35</v>
      </c>
    </row>
    <row r="797" spans="1:6" x14ac:dyDescent="0.3">
      <c r="A797" s="10" t="s">
        <v>35</v>
      </c>
      <c r="B797" s="10" t="s">
        <v>35</v>
      </c>
      <c r="D797" s="8"/>
      <c r="E797" s="13" t="s">
        <v>35</v>
      </c>
      <c r="F797" s="10" t="s">
        <v>35</v>
      </c>
    </row>
    <row r="798" spans="1:6" x14ac:dyDescent="0.3">
      <c r="A798" s="10" t="s">
        <v>35</v>
      </c>
      <c r="B798" s="10" t="s">
        <v>35</v>
      </c>
      <c r="D798" s="8"/>
      <c r="E798" s="13" t="s">
        <v>35</v>
      </c>
      <c r="F798" s="10" t="s">
        <v>35</v>
      </c>
    </row>
    <row r="799" spans="1:6" x14ac:dyDescent="0.3">
      <c r="A799" s="10" t="s">
        <v>35</v>
      </c>
      <c r="B799" s="10" t="s">
        <v>35</v>
      </c>
      <c r="D799" s="8"/>
      <c r="E799" s="13" t="s">
        <v>35</v>
      </c>
      <c r="F799" s="10" t="s">
        <v>35</v>
      </c>
    </row>
    <row r="800" spans="1:6" x14ac:dyDescent="0.3">
      <c r="A800" s="10" t="s">
        <v>35</v>
      </c>
      <c r="B800" s="10" t="s">
        <v>35</v>
      </c>
      <c r="D800" s="8"/>
      <c r="E800" s="13" t="s">
        <v>35</v>
      </c>
      <c r="F800" s="10" t="s">
        <v>35</v>
      </c>
    </row>
    <row r="801" spans="1:6" x14ac:dyDescent="0.3">
      <c r="A801" s="10" t="s">
        <v>35</v>
      </c>
      <c r="B801" s="10" t="s">
        <v>35</v>
      </c>
      <c r="D801" s="8"/>
      <c r="E801" s="13" t="s">
        <v>35</v>
      </c>
      <c r="F801" s="10" t="s">
        <v>35</v>
      </c>
    </row>
    <row r="802" spans="1:6" x14ac:dyDescent="0.3">
      <c r="A802" s="10" t="s">
        <v>35</v>
      </c>
      <c r="B802" s="10" t="s">
        <v>35</v>
      </c>
      <c r="D802" s="8"/>
      <c r="E802" s="13" t="s">
        <v>35</v>
      </c>
      <c r="F802" s="10" t="s">
        <v>35</v>
      </c>
    </row>
    <row r="803" spans="1:6" x14ac:dyDescent="0.3">
      <c r="A803" s="10" t="s">
        <v>35</v>
      </c>
      <c r="B803" s="10" t="s">
        <v>35</v>
      </c>
      <c r="D803" s="8"/>
      <c r="E803" s="13" t="s">
        <v>35</v>
      </c>
      <c r="F803" s="10" t="s">
        <v>35</v>
      </c>
    </row>
    <row r="804" spans="1:6" x14ac:dyDescent="0.3">
      <c r="A804" s="10" t="s">
        <v>35</v>
      </c>
      <c r="B804" s="10" t="s">
        <v>35</v>
      </c>
      <c r="D804" s="8"/>
      <c r="E804" s="13" t="s">
        <v>35</v>
      </c>
      <c r="F804" s="10" t="s">
        <v>35</v>
      </c>
    </row>
    <row r="805" spans="1:6" x14ac:dyDescent="0.3">
      <c r="A805" s="10" t="s">
        <v>35</v>
      </c>
      <c r="B805" s="10" t="s">
        <v>35</v>
      </c>
      <c r="D805" s="8"/>
      <c r="E805" s="13" t="s">
        <v>35</v>
      </c>
      <c r="F805" s="10" t="s">
        <v>35</v>
      </c>
    </row>
    <row r="806" spans="1:6" x14ac:dyDescent="0.3">
      <c r="A806" s="10" t="s">
        <v>35</v>
      </c>
      <c r="B806" s="10" t="s">
        <v>35</v>
      </c>
      <c r="D806" s="8"/>
      <c r="E806" s="13" t="s">
        <v>35</v>
      </c>
      <c r="F806" s="10" t="s">
        <v>35</v>
      </c>
    </row>
    <row r="807" spans="1:6" x14ac:dyDescent="0.3">
      <c r="A807" s="10" t="s">
        <v>35</v>
      </c>
      <c r="B807" s="10" t="s">
        <v>35</v>
      </c>
      <c r="D807" s="8"/>
      <c r="E807" s="13" t="s">
        <v>35</v>
      </c>
      <c r="F807" s="10" t="s">
        <v>35</v>
      </c>
    </row>
    <row r="808" spans="1:6" x14ac:dyDescent="0.3">
      <c r="A808" s="10" t="s">
        <v>35</v>
      </c>
      <c r="B808" s="10" t="s">
        <v>35</v>
      </c>
      <c r="D808" s="8"/>
      <c r="E808" s="13" t="s">
        <v>35</v>
      </c>
      <c r="F808" s="10" t="s">
        <v>35</v>
      </c>
    </row>
    <row r="809" spans="1:6" x14ac:dyDescent="0.3">
      <c r="A809" s="10" t="s">
        <v>35</v>
      </c>
      <c r="B809" s="10" t="s">
        <v>35</v>
      </c>
      <c r="D809" s="8"/>
      <c r="E809" s="13" t="s">
        <v>35</v>
      </c>
      <c r="F809" s="10" t="s">
        <v>35</v>
      </c>
    </row>
    <row r="810" spans="1:6" x14ac:dyDescent="0.3">
      <c r="A810" s="10" t="s">
        <v>35</v>
      </c>
      <c r="B810" s="10" t="s">
        <v>35</v>
      </c>
      <c r="D810" s="8"/>
      <c r="E810" s="13" t="s">
        <v>35</v>
      </c>
      <c r="F810" s="10" t="s">
        <v>35</v>
      </c>
    </row>
    <row r="811" spans="1:6" x14ac:dyDescent="0.3">
      <c r="A811" s="10" t="s">
        <v>35</v>
      </c>
      <c r="B811" s="10" t="s">
        <v>35</v>
      </c>
      <c r="D811" s="8"/>
      <c r="E811" s="13" t="s">
        <v>35</v>
      </c>
      <c r="F811" s="10" t="s">
        <v>35</v>
      </c>
    </row>
    <row r="812" spans="1:6" x14ac:dyDescent="0.3">
      <c r="A812" s="10" t="s">
        <v>35</v>
      </c>
      <c r="B812" s="10" t="s">
        <v>35</v>
      </c>
      <c r="D812" s="8"/>
      <c r="E812" s="13" t="s">
        <v>35</v>
      </c>
      <c r="F812" s="10" t="s">
        <v>35</v>
      </c>
    </row>
    <row r="813" spans="1:6" x14ac:dyDescent="0.3">
      <c r="A813" s="10" t="s">
        <v>35</v>
      </c>
      <c r="B813" s="10" t="s">
        <v>35</v>
      </c>
      <c r="D813" s="8"/>
      <c r="E813" s="13" t="s">
        <v>35</v>
      </c>
      <c r="F813" s="10" t="s">
        <v>35</v>
      </c>
    </row>
    <row r="814" spans="1:6" x14ac:dyDescent="0.3">
      <c r="A814" s="10" t="s">
        <v>35</v>
      </c>
      <c r="B814" s="10" t="s">
        <v>35</v>
      </c>
      <c r="D814" s="8"/>
      <c r="E814" s="13" t="s">
        <v>35</v>
      </c>
      <c r="F814" s="10" t="s">
        <v>35</v>
      </c>
    </row>
    <row r="815" spans="1:6" x14ac:dyDescent="0.3">
      <c r="A815" s="10" t="s">
        <v>35</v>
      </c>
      <c r="B815" s="10" t="s">
        <v>35</v>
      </c>
      <c r="D815" s="8"/>
      <c r="E815" s="13" t="s">
        <v>35</v>
      </c>
      <c r="F815" s="10" t="s">
        <v>35</v>
      </c>
    </row>
    <row r="816" spans="1:6" x14ac:dyDescent="0.3">
      <c r="A816" s="10" t="s">
        <v>35</v>
      </c>
      <c r="B816" s="10" t="s">
        <v>35</v>
      </c>
      <c r="D816" s="8"/>
      <c r="E816" s="13" t="s">
        <v>35</v>
      </c>
      <c r="F816" s="10" t="s">
        <v>35</v>
      </c>
    </row>
    <row r="817" spans="1:6" x14ac:dyDescent="0.3">
      <c r="A817" s="10" t="s">
        <v>35</v>
      </c>
      <c r="B817" s="10" t="s">
        <v>35</v>
      </c>
      <c r="D817" s="8"/>
      <c r="E817" s="13" t="s">
        <v>35</v>
      </c>
      <c r="F817" s="10" t="s">
        <v>35</v>
      </c>
    </row>
    <row r="818" spans="1:6" x14ac:dyDescent="0.3">
      <c r="A818" s="10" t="s">
        <v>35</v>
      </c>
      <c r="B818" s="10" t="s">
        <v>35</v>
      </c>
      <c r="D818" s="8"/>
      <c r="E818" s="13" t="s">
        <v>35</v>
      </c>
      <c r="F818" s="10" t="s">
        <v>35</v>
      </c>
    </row>
    <row r="819" spans="1:6" x14ac:dyDescent="0.3">
      <c r="A819" s="10" t="s">
        <v>35</v>
      </c>
      <c r="B819" s="10" t="s">
        <v>35</v>
      </c>
      <c r="D819" s="8"/>
      <c r="E819" s="13" t="s">
        <v>35</v>
      </c>
      <c r="F819" s="10" t="s">
        <v>35</v>
      </c>
    </row>
    <row r="820" spans="1:6" x14ac:dyDescent="0.3">
      <c r="A820" s="10" t="s">
        <v>35</v>
      </c>
      <c r="B820" s="10" t="s">
        <v>35</v>
      </c>
      <c r="D820" s="8"/>
      <c r="E820" s="13" t="s">
        <v>35</v>
      </c>
      <c r="F820" s="10" t="s">
        <v>35</v>
      </c>
    </row>
    <row r="821" spans="1:6" x14ac:dyDescent="0.3">
      <c r="A821" s="10" t="s">
        <v>35</v>
      </c>
      <c r="B821" s="10" t="s">
        <v>35</v>
      </c>
      <c r="D821" s="8"/>
      <c r="E821" s="13" t="s">
        <v>35</v>
      </c>
      <c r="F821" s="10" t="s">
        <v>35</v>
      </c>
    </row>
    <row r="822" spans="1:6" x14ac:dyDescent="0.3">
      <c r="A822" s="10" t="s">
        <v>35</v>
      </c>
      <c r="B822" s="10" t="s">
        <v>35</v>
      </c>
      <c r="D822" s="8"/>
      <c r="E822" s="13" t="s">
        <v>35</v>
      </c>
      <c r="F822" s="10" t="s">
        <v>35</v>
      </c>
    </row>
    <row r="823" spans="1:6" x14ac:dyDescent="0.3">
      <c r="A823" s="10" t="s">
        <v>35</v>
      </c>
      <c r="B823" s="10" t="s">
        <v>35</v>
      </c>
      <c r="D823" s="8"/>
      <c r="E823" s="13" t="s">
        <v>35</v>
      </c>
      <c r="F823" s="10" t="s">
        <v>35</v>
      </c>
    </row>
    <row r="824" spans="1:6" x14ac:dyDescent="0.3">
      <c r="A824" s="10" t="s">
        <v>35</v>
      </c>
      <c r="B824" s="10" t="s">
        <v>35</v>
      </c>
      <c r="D824" s="8"/>
      <c r="E824" s="13" t="s">
        <v>35</v>
      </c>
      <c r="F824" s="10" t="s">
        <v>35</v>
      </c>
    </row>
    <row r="825" spans="1:6" x14ac:dyDescent="0.3">
      <c r="A825" s="10" t="s">
        <v>35</v>
      </c>
      <c r="B825" s="10" t="s">
        <v>35</v>
      </c>
      <c r="D825" s="8"/>
      <c r="E825" s="13" t="s">
        <v>35</v>
      </c>
      <c r="F825" s="10" t="s">
        <v>35</v>
      </c>
    </row>
    <row r="826" spans="1:6" x14ac:dyDescent="0.3">
      <c r="A826" s="10" t="s">
        <v>35</v>
      </c>
      <c r="B826" s="10" t="s">
        <v>35</v>
      </c>
      <c r="D826" s="8"/>
      <c r="E826" s="13" t="s">
        <v>35</v>
      </c>
      <c r="F826" s="10" t="s">
        <v>35</v>
      </c>
    </row>
    <row r="827" spans="1:6" x14ac:dyDescent="0.3">
      <c r="A827" s="10" t="s">
        <v>35</v>
      </c>
      <c r="B827" s="10" t="s">
        <v>35</v>
      </c>
      <c r="D827" s="8"/>
      <c r="E827" s="13" t="s">
        <v>35</v>
      </c>
      <c r="F827" s="10" t="s">
        <v>35</v>
      </c>
    </row>
    <row r="828" spans="1:6" x14ac:dyDescent="0.3">
      <c r="A828" s="10" t="s">
        <v>35</v>
      </c>
      <c r="B828" s="10" t="s">
        <v>35</v>
      </c>
      <c r="D828" s="8"/>
      <c r="E828" s="13" t="s">
        <v>35</v>
      </c>
      <c r="F828" s="10" t="s">
        <v>35</v>
      </c>
    </row>
    <row r="829" spans="1:6" x14ac:dyDescent="0.3">
      <c r="A829" s="10" t="s">
        <v>35</v>
      </c>
      <c r="B829" s="10" t="s">
        <v>35</v>
      </c>
      <c r="D829" s="8"/>
      <c r="E829" s="13" t="s">
        <v>35</v>
      </c>
      <c r="F829" s="10" t="s">
        <v>35</v>
      </c>
    </row>
    <row r="830" spans="1:6" x14ac:dyDescent="0.3">
      <c r="A830" s="10" t="s">
        <v>35</v>
      </c>
      <c r="B830" s="10" t="s">
        <v>35</v>
      </c>
      <c r="D830" s="8"/>
      <c r="E830" s="13" t="s">
        <v>35</v>
      </c>
      <c r="F830" s="10" t="s">
        <v>35</v>
      </c>
    </row>
    <row r="831" spans="1:6" x14ac:dyDescent="0.3">
      <c r="A831" s="10" t="s">
        <v>35</v>
      </c>
      <c r="B831" s="10" t="s">
        <v>35</v>
      </c>
      <c r="D831" s="8"/>
      <c r="E831" s="13" t="s">
        <v>35</v>
      </c>
      <c r="F831" s="10" t="s">
        <v>35</v>
      </c>
    </row>
    <row r="832" spans="1:6" x14ac:dyDescent="0.3">
      <c r="A832" s="10" t="s">
        <v>35</v>
      </c>
      <c r="B832" s="10" t="s">
        <v>35</v>
      </c>
      <c r="D832" s="8"/>
      <c r="E832" s="13" t="s">
        <v>35</v>
      </c>
      <c r="F832" s="10" t="s">
        <v>35</v>
      </c>
    </row>
    <row r="833" spans="1:6" x14ac:dyDescent="0.3">
      <c r="A833" s="10" t="s">
        <v>35</v>
      </c>
      <c r="B833" s="10" t="s">
        <v>35</v>
      </c>
      <c r="D833" s="8"/>
      <c r="E833" s="13" t="s">
        <v>35</v>
      </c>
      <c r="F833" s="10" t="s">
        <v>35</v>
      </c>
    </row>
    <row r="834" spans="1:6" x14ac:dyDescent="0.3">
      <c r="A834" s="10" t="s">
        <v>35</v>
      </c>
      <c r="B834" s="10" t="s">
        <v>35</v>
      </c>
      <c r="D834" s="8"/>
      <c r="E834" s="13" t="s">
        <v>35</v>
      </c>
      <c r="F834" s="10" t="s">
        <v>35</v>
      </c>
    </row>
    <row r="835" spans="1:6" x14ac:dyDescent="0.3">
      <c r="A835" s="10" t="s">
        <v>35</v>
      </c>
      <c r="B835" s="10" t="s">
        <v>35</v>
      </c>
      <c r="D835" s="8"/>
      <c r="E835" s="13" t="s">
        <v>35</v>
      </c>
      <c r="F835" s="10" t="s">
        <v>35</v>
      </c>
    </row>
    <row r="836" spans="1:6" x14ac:dyDescent="0.3">
      <c r="A836" s="10" t="s">
        <v>35</v>
      </c>
      <c r="B836" s="10" t="s">
        <v>35</v>
      </c>
      <c r="D836" s="8"/>
      <c r="E836" s="13" t="s">
        <v>35</v>
      </c>
      <c r="F836" s="10" t="s">
        <v>35</v>
      </c>
    </row>
    <row r="837" spans="1:6" x14ac:dyDescent="0.3">
      <c r="A837" s="10" t="s">
        <v>35</v>
      </c>
      <c r="B837" s="10" t="s">
        <v>35</v>
      </c>
      <c r="D837" s="8"/>
      <c r="E837" s="13" t="s">
        <v>35</v>
      </c>
      <c r="F837" s="10" t="s">
        <v>35</v>
      </c>
    </row>
    <row r="838" spans="1:6" x14ac:dyDescent="0.3">
      <c r="A838" s="10" t="s">
        <v>35</v>
      </c>
      <c r="B838" s="10" t="s">
        <v>35</v>
      </c>
      <c r="D838" s="8"/>
      <c r="E838" s="13" t="s">
        <v>35</v>
      </c>
      <c r="F838" s="10" t="s">
        <v>35</v>
      </c>
    </row>
    <row r="839" spans="1:6" x14ac:dyDescent="0.3">
      <c r="A839" s="10" t="s">
        <v>35</v>
      </c>
      <c r="B839" s="10" t="s">
        <v>35</v>
      </c>
      <c r="D839" s="8"/>
      <c r="E839" s="13" t="s">
        <v>35</v>
      </c>
      <c r="F839" s="10" t="s">
        <v>35</v>
      </c>
    </row>
    <row r="840" spans="1:6" x14ac:dyDescent="0.3">
      <c r="A840" s="10" t="s">
        <v>35</v>
      </c>
      <c r="B840" s="10" t="s">
        <v>35</v>
      </c>
      <c r="D840" s="8"/>
      <c r="E840" s="13" t="s">
        <v>35</v>
      </c>
      <c r="F840" s="10" t="s">
        <v>35</v>
      </c>
    </row>
    <row r="841" spans="1:6" x14ac:dyDescent="0.3">
      <c r="A841" s="10" t="s">
        <v>35</v>
      </c>
      <c r="B841" s="10" t="s">
        <v>35</v>
      </c>
      <c r="D841" s="8"/>
      <c r="E841" s="13" t="s">
        <v>35</v>
      </c>
      <c r="F841" s="10" t="s">
        <v>35</v>
      </c>
    </row>
    <row r="842" spans="1:6" x14ac:dyDescent="0.3">
      <c r="A842" s="10" t="s">
        <v>35</v>
      </c>
      <c r="B842" s="10" t="s">
        <v>35</v>
      </c>
      <c r="D842" s="8"/>
      <c r="E842" s="13" t="s">
        <v>35</v>
      </c>
      <c r="F842" s="10" t="s">
        <v>35</v>
      </c>
    </row>
    <row r="843" spans="1:6" x14ac:dyDescent="0.3">
      <c r="A843" s="10" t="s">
        <v>35</v>
      </c>
      <c r="B843" s="10" t="s">
        <v>35</v>
      </c>
      <c r="D843" s="8"/>
      <c r="E843" s="13" t="s">
        <v>35</v>
      </c>
      <c r="F843" s="10" t="s">
        <v>35</v>
      </c>
    </row>
    <row r="844" spans="1:6" x14ac:dyDescent="0.3">
      <c r="A844" s="10" t="s">
        <v>35</v>
      </c>
      <c r="B844" s="10" t="s">
        <v>35</v>
      </c>
      <c r="D844" s="8"/>
      <c r="E844" s="13" t="s">
        <v>35</v>
      </c>
      <c r="F844" s="10" t="s">
        <v>35</v>
      </c>
    </row>
    <row r="845" spans="1:6" x14ac:dyDescent="0.3">
      <c r="A845" s="10" t="s">
        <v>35</v>
      </c>
      <c r="B845" s="10" t="s">
        <v>35</v>
      </c>
      <c r="D845" s="8"/>
      <c r="E845" s="13" t="s">
        <v>35</v>
      </c>
      <c r="F845" s="10" t="s">
        <v>35</v>
      </c>
    </row>
    <row r="846" spans="1:6" x14ac:dyDescent="0.3">
      <c r="A846" s="10" t="s">
        <v>35</v>
      </c>
      <c r="B846" s="10" t="s">
        <v>35</v>
      </c>
      <c r="D846" s="8"/>
      <c r="E846" s="13" t="s">
        <v>35</v>
      </c>
      <c r="F846" s="10" t="s">
        <v>35</v>
      </c>
    </row>
    <row r="847" spans="1:6" x14ac:dyDescent="0.3">
      <c r="A847" s="10" t="s">
        <v>35</v>
      </c>
      <c r="B847" s="10" t="s">
        <v>35</v>
      </c>
      <c r="D847" s="8"/>
      <c r="E847" s="13" t="s">
        <v>35</v>
      </c>
      <c r="F847" s="10" t="s">
        <v>35</v>
      </c>
    </row>
    <row r="848" spans="1:6" x14ac:dyDescent="0.3">
      <c r="A848" s="10" t="s">
        <v>35</v>
      </c>
      <c r="B848" s="10" t="s">
        <v>35</v>
      </c>
      <c r="D848" s="8"/>
      <c r="E848" s="13" t="s">
        <v>35</v>
      </c>
      <c r="F848" s="10" t="s">
        <v>35</v>
      </c>
    </row>
    <row r="849" spans="1:6" x14ac:dyDescent="0.3">
      <c r="A849" s="10" t="s">
        <v>35</v>
      </c>
      <c r="B849" s="10" t="s">
        <v>35</v>
      </c>
      <c r="D849" s="8"/>
      <c r="E849" s="13" t="s">
        <v>35</v>
      </c>
      <c r="F849" s="10" t="s">
        <v>35</v>
      </c>
    </row>
    <row r="850" spans="1:6" x14ac:dyDescent="0.3">
      <c r="A850" s="10" t="s">
        <v>35</v>
      </c>
      <c r="B850" s="10" t="s">
        <v>35</v>
      </c>
      <c r="D850" s="8"/>
      <c r="E850" s="13" t="s">
        <v>35</v>
      </c>
      <c r="F850" s="10" t="s">
        <v>35</v>
      </c>
    </row>
    <row r="851" spans="1:6" x14ac:dyDescent="0.3">
      <c r="A851" s="10" t="s">
        <v>35</v>
      </c>
      <c r="B851" s="10" t="s">
        <v>35</v>
      </c>
      <c r="D851" s="8"/>
      <c r="E851" s="13" t="s">
        <v>35</v>
      </c>
      <c r="F851" s="10" t="s">
        <v>35</v>
      </c>
    </row>
    <row r="852" spans="1:6" x14ac:dyDescent="0.3">
      <c r="A852" s="10" t="s">
        <v>35</v>
      </c>
      <c r="B852" s="10" t="s">
        <v>35</v>
      </c>
      <c r="D852" s="8"/>
      <c r="E852" s="13" t="s">
        <v>35</v>
      </c>
      <c r="F852" s="10" t="s">
        <v>35</v>
      </c>
    </row>
    <row r="853" spans="1:6" x14ac:dyDescent="0.3">
      <c r="A853" s="10" t="s">
        <v>35</v>
      </c>
      <c r="B853" s="10" t="s">
        <v>35</v>
      </c>
      <c r="D853" s="8"/>
      <c r="E853" s="13" t="s">
        <v>35</v>
      </c>
      <c r="F853" s="10" t="s">
        <v>35</v>
      </c>
    </row>
    <row r="854" spans="1:6" x14ac:dyDescent="0.3">
      <c r="A854" s="10" t="s">
        <v>35</v>
      </c>
      <c r="B854" s="10" t="s">
        <v>35</v>
      </c>
      <c r="D854" s="8"/>
      <c r="E854" s="13" t="s">
        <v>35</v>
      </c>
      <c r="F854" s="10" t="s">
        <v>35</v>
      </c>
    </row>
    <row r="855" spans="1:6" x14ac:dyDescent="0.3">
      <c r="A855" s="10" t="s">
        <v>35</v>
      </c>
      <c r="B855" s="10" t="s">
        <v>35</v>
      </c>
      <c r="D855" s="8"/>
      <c r="E855" s="13" t="s">
        <v>35</v>
      </c>
      <c r="F855" s="10" t="s">
        <v>35</v>
      </c>
    </row>
    <row r="856" spans="1:6" x14ac:dyDescent="0.3">
      <c r="A856" s="10" t="s">
        <v>35</v>
      </c>
      <c r="B856" s="10" t="s">
        <v>35</v>
      </c>
      <c r="D856" s="8"/>
      <c r="E856" s="13" t="s">
        <v>35</v>
      </c>
      <c r="F856" s="10" t="s">
        <v>35</v>
      </c>
    </row>
    <row r="857" spans="1:6" x14ac:dyDescent="0.3">
      <c r="A857" s="10" t="s">
        <v>35</v>
      </c>
      <c r="B857" s="10" t="s">
        <v>35</v>
      </c>
      <c r="D857" s="8"/>
      <c r="E857" s="13" t="s">
        <v>35</v>
      </c>
      <c r="F857" s="10" t="s">
        <v>35</v>
      </c>
    </row>
    <row r="858" spans="1:6" x14ac:dyDescent="0.3">
      <c r="A858" s="10" t="s">
        <v>35</v>
      </c>
      <c r="B858" s="10" t="s">
        <v>35</v>
      </c>
      <c r="D858" s="8"/>
      <c r="E858" s="13" t="s">
        <v>35</v>
      </c>
      <c r="F858" s="10" t="s">
        <v>35</v>
      </c>
    </row>
    <row r="859" spans="1:6" x14ac:dyDescent="0.3">
      <c r="A859" s="10" t="s">
        <v>35</v>
      </c>
      <c r="B859" s="10" t="s">
        <v>35</v>
      </c>
      <c r="D859" s="8"/>
      <c r="E859" s="13" t="s">
        <v>35</v>
      </c>
      <c r="F859" s="10" t="s">
        <v>35</v>
      </c>
    </row>
    <row r="860" spans="1:6" x14ac:dyDescent="0.3">
      <c r="A860" s="10" t="s">
        <v>35</v>
      </c>
      <c r="B860" s="10" t="s">
        <v>35</v>
      </c>
      <c r="D860" s="8"/>
      <c r="E860" s="13" t="s">
        <v>35</v>
      </c>
      <c r="F860" s="10" t="s">
        <v>35</v>
      </c>
    </row>
    <row r="861" spans="1:6" x14ac:dyDescent="0.3">
      <c r="A861" s="10" t="s">
        <v>35</v>
      </c>
      <c r="B861" s="10" t="s">
        <v>35</v>
      </c>
      <c r="D861" s="8"/>
      <c r="E861" s="13" t="s">
        <v>35</v>
      </c>
      <c r="F861" s="10" t="s">
        <v>35</v>
      </c>
    </row>
    <row r="862" spans="1:6" x14ac:dyDescent="0.3">
      <c r="A862" s="10" t="s">
        <v>35</v>
      </c>
      <c r="B862" s="10" t="s">
        <v>35</v>
      </c>
      <c r="D862" s="8"/>
      <c r="E862" s="13" t="s">
        <v>35</v>
      </c>
      <c r="F862" s="10" t="s">
        <v>35</v>
      </c>
    </row>
    <row r="863" spans="1:6" x14ac:dyDescent="0.3">
      <c r="A863" s="10" t="s">
        <v>35</v>
      </c>
      <c r="B863" s="10" t="s">
        <v>35</v>
      </c>
      <c r="D863" s="8"/>
      <c r="E863" s="13" t="s">
        <v>35</v>
      </c>
      <c r="F863" s="10" t="s">
        <v>35</v>
      </c>
    </row>
    <row r="864" spans="1:6" x14ac:dyDescent="0.3">
      <c r="A864" s="10" t="s">
        <v>35</v>
      </c>
      <c r="B864" s="10" t="s">
        <v>35</v>
      </c>
      <c r="D864" s="8"/>
      <c r="E864" s="13" t="s">
        <v>35</v>
      </c>
      <c r="F864" s="10" t="s">
        <v>35</v>
      </c>
    </row>
    <row r="865" spans="1:6" x14ac:dyDescent="0.3">
      <c r="A865" s="10" t="s">
        <v>35</v>
      </c>
      <c r="B865" s="10" t="s">
        <v>35</v>
      </c>
      <c r="D865" s="8"/>
      <c r="E865" s="13" t="s">
        <v>35</v>
      </c>
      <c r="F865" s="10" t="s">
        <v>35</v>
      </c>
    </row>
    <row r="866" spans="1:6" x14ac:dyDescent="0.3">
      <c r="A866" s="10" t="s">
        <v>35</v>
      </c>
      <c r="B866" s="10" t="s">
        <v>35</v>
      </c>
      <c r="D866" s="8"/>
      <c r="E866" s="13" t="s">
        <v>35</v>
      </c>
      <c r="F866" s="10" t="s">
        <v>35</v>
      </c>
    </row>
    <row r="867" spans="1:6" x14ac:dyDescent="0.3">
      <c r="A867" s="10" t="s">
        <v>35</v>
      </c>
      <c r="B867" s="10" t="s">
        <v>35</v>
      </c>
      <c r="D867" s="8"/>
      <c r="E867" s="13" t="s">
        <v>35</v>
      </c>
      <c r="F867" s="10" t="s">
        <v>35</v>
      </c>
    </row>
    <row r="868" spans="1:6" x14ac:dyDescent="0.3">
      <c r="A868" s="10" t="s">
        <v>35</v>
      </c>
      <c r="B868" s="10" t="s">
        <v>35</v>
      </c>
      <c r="D868" s="8"/>
      <c r="E868" s="13" t="s">
        <v>35</v>
      </c>
      <c r="F868" s="10" t="s">
        <v>35</v>
      </c>
    </row>
    <row r="869" spans="1:6" x14ac:dyDescent="0.3">
      <c r="A869" s="10" t="s">
        <v>35</v>
      </c>
      <c r="B869" s="10" t="s">
        <v>35</v>
      </c>
      <c r="D869" s="8"/>
      <c r="E869" s="13" t="s">
        <v>35</v>
      </c>
      <c r="F869" s="10" t="s">
        <v>35</v>
      </c>
    </row>
    <row r="870" spans="1:6" x14ac:dyDescent="0.3">
      <c r="A870" s="10" t="s">
        <v>35</v>
      </c>
      <c r="B870" s="10" t="s">
        <v>35</v>
      </c>
      <c r="D870" s="8"/>
      <c r="E870" s="13" t="s">
        <v>35</v>
      </c>
      <c r="F870" s="10" t="s">
        <v>35</v>
      </c>
    </row>
    <row r="871" spans="1:6" x14ac:dyDescent="0.3">
      <c r="A871" s="10" t="s">
        <v>35</v>
      </c>
      <c r="B871" s="10" t="s">
        <v>35</v>
      </c>
      <c r="D871" s="8"/>
      <c r="E871" s="13" t="s">
        <v>35</v>
      </c>
      <c r="F871" s="10" t="s">
        <v>35</v>
      </c>
    </row>
    <row r="872" spans="1:6" x14ac:dyDescent="0.3">
      <c r="A872" s="10" t="s">
        <v>35</v>
      </c>
      <c r="B872" s="10" t="s">
        <v>35</v>
      </c>
      <c r="D872" s="8"/>
      <c r="E872" s="13" t="s">
        <v>35</v>
      </c>
      <c r="F872" s="10" t="s">
        <v>35</v>
      </c>
    </row>
    <row r="873" spans="1:6" x14ac:dyDescent="0.3">
      <c r="A873" s="10" t="s">
        <v>35</v>
      </c>
      <c r="B873" s="10" t="s">
        <v>35</v>
      </c>
      <c r="D873" s="8"/>
      <c r="E873" s="13" t="s">
        <v>35</v>
      </c>
      <c r="F873" s="10" t="s">
        <v>35</v>
      </c>
    </row>
    <row r="874" spans="1:6" x14ac:dyDescent="0.3">
      <c r="A874" s="10" t="s">
        <v>35</v>
      </c>
      <c r="B874" s="10" t="s">
        <v>35</v>
      </c>
      <c r="D874" s="8"/>
      <c r="E874" s="13" t="s">
        <v>35</v>
      </c>
      <c r="F874" s="10" t="s">
        <v>35</v>
      </c>
    </row>
    <row r="875" spans="1:6" x14ac:dyDescent="0.3">
      <c r="A875" s="10" t="s">
        <v>35</v>
      </c>
      <c r="B875" s="10" t="s">
        <v>35</v>
      </c>
      <c r="D875" s="8"/>
      <c r="E875" s="13" t="s">
        <v>35</v>
      </c>
      <c r="F875" s="10" t="s">
        <v>35</v>
      </c>
    </row>
    <row r="876" spans="1:6" x14ac:dyDescent="0.3">
      <c r="A876" s="10" t="s">
        <v>35</v>
      </c>
      <c r="B876" s="10" t="s">
        <v>35</v>
      </c>
      <c r="D876" s="8"/>
      <c r="E876" s="13" t="s">
        <v>35</v>
      </c>
      <c r="F876" s="10" t="s">
        <v>35</v>
      </c>
    </row>
    <row r="877" spans="1:6" x14ac:dyDescent="0.3">
      <c r="A877" s="10" t="s">
        <v>35</v>
      </c>
      <c r="B877" s="10" t="s">
        <v>35</v>
      </c>
      <c r="D877" s="8"/>
      <c r="E877" s="13" t="s">
        <v>35</v>
      </c>
      <c r="F877" s="10" t="s">
        <v>35</v>
      </c>
    </row>
    <row r="878" spans="1:6" x14ac:dyDescent="0.3">
      <c r="A878" s="10" t="s">
        <v>35</v>
      </c>
      <c r="B878" s="10" t="s">
        <v>35</v>
      </c>
      <c r="D878" s="8"/>
      <c r="E878" s="13" t="s">
        <v>35</v>
      </c>
      <c r="F878" s="10" t="s">
        <v>35</v>
      </c>
    </row>
    <row r="879" spans="1:6" x14ac:dyDescent="0.3">
      <c r="A879" s="10" t="s">
        <v>35</v>
      </c>
      <c r="B879" s="10" t="s">
        <v>35</v>
      </c>
      <c r="D879" s="8"/>
      <c r="E879" s="13" t="s">
        <v>35</v>
      </c>
      <c r="F879" s="10" t="s">
        <v>35</v>
      </c>
    </row>
    <row r="880" spans="1:6" x14ac:dyDescent="0.3">
      <c r="A880" s="10" t="s">
        <v>35</v>
      </c>
      <c r="B880" s="10" t="s">
        <v>35</v>
      </c>
      <c r="D880" s="8"/>
      <c r="E880" s="13" t="s">
        <v>35</v>
      </c>
      <c r="F880" s="10" t="s">
        <v>35</v>
      </c>
    </row>
    <row r="881" spans="1:6" x14ac:dyDescent="0.3">
      <c r="A881" s="10" t="s">
        <v>35</v>
      </c>
      <c r="B881" s="10" t="s">
        <v>35</v>
      </c>
      <c r="D881" s="8"/>
      <c r="E881" s="13" t="s">
        <v>35</v>
      </c>
      <c r="F881" s="10" t="s">
        <v>35</v>
      </c>
    </row>
    <row r="882" spans="1:6" x14ac:dyDescent="0.3">
      <c r="A882" s="10" t="s">
        <v>35</v>
      </c>
      <c r="B882" s="10" t="s">
        <v>35</v>
      </c>
      <c r="D882" s="8"/>
      <c r="E882" s="13" t="s">
        <v>35</v>
      </c>
      <c r="F882" s="10" t="s">
        <v>35</v>
      </c>
    </row>
    <row r="883" spans="1:6" x14ac:dyDescent="0.3">
      <c r="A883" s="10" t="s">
        <v>35</v>
      </c>
      <c r="B883" s="10" t="s">
        <v>35</v>
      </c>
      <c r="D883" s="8"/>
      <c r="E883" s="13" t="s">
        <v>35</v>
      </c>
      <c r="F883" s="10" t="s">
        <v>35</v>
      </c>
    </row>
    <row r="884" spans="1:6" x14ac:dyDescent="0.3">
      <c r="A884" s="10" t="s">
        <v>35</v>
      </c>
      <c r="B884" s="10" t="s">
        <v>35</v>
      </c>
      <c r="D884" s="8"/>
      <c r="E884" s="13" t="s">
        <v>35</v>
      </c>
      <c r="F884" s="10" t="s">
        <v>35</v>
      </c>
    </row>
    <row r="885" spans="1:6" x14ac:dyDescent="0.3">
      <c r="A885" s="10" t="s">
        <v>35</v>
      </c>
      <c r="B885" s="10" t="s">
        <v>35</v>
      </c>
      <c r="D885" s="8"/>
      <c r="E885" s="13" t="s">
        <v>35</v>
      </c>
      <c r="F885" s="10" t="s">
        <v>35</v>
      </c>
    </row>
    <row r="886" spans="1:6" x14ac:dyDescent="0.3">
      <c r="A886" s="10" t="s">
        <v>35</v>
      </c>
      <c r="B886" s="10" t="s">
        <v>35</v>
      </c>
      <c r="D886" s="8"/>
      <c r="E886" s="13" t="s">
        <v>35</v>
      </c>
      <c r="F886" s="10" t="s">
        <v>35</v>
      </c>
    </row>
    <row r="887" spans="1:6" x14ac:dyDescent="0.3">
      <c r="A887" s="10" t="s">
        <v>35</v>
      </c>
      <c r="B887" s="10" t="s">
        <v>35</v>
      </c>
      <c r="D887" s="8"/>
      <c r="E887" s="13" t="s">
        <v>35</v>
      </c>
      <c r="F887" s="10" t="s">
        <v>35</v>
      </c>
    </row>
    <row r="888" spans="1:6" x14ac:dyDescent="0.3">
      <c r="A888" s="10" t="s">
        <v>35</v>
      </c>
      <c r="B888" s="10" t="s">
        <v>35</v>
      </c>
      <c r="D888" s="8"/>
      <c r="E888" s="13" t="s">
        <v>35</v>
      </c>
      <c r="F888" s="10" t="s">
        <v>35</v>
      </c>
    </row>
    <row r="889" spans="1:6" x14ac:dyDescent="0.3">
      <c r="A889" s="10" t="s">
        <v>35</v>
      </c>
      <c r="B889" s="10" t="s">
        <v>35</v>
      </c>
      <c r="D889" s="8"/>
      <c r="E889" s="13" t="s">
        <v>35</v>
      </c>
      <c r="F889" s="10" t="s">
        <v>35</v>
      </c>
    </row>
    <row r="890" spans="1:6" x14ac:dyDescent="0.3">
      <c r="A890" s="10" t="s">
        <v>35</v>
      </c>
      <c r="B890" s="10" t="s">
        <v>35</v>
      </c>
      <c r="D890" s="8"/>
      <c r="E890" s="13" t="s">
        <v>35</v>
      </c>
      <c r="F890" s="10" t="s">
        <v>35</v>
      </c>
    </row>
    <row r="891" spans="1:6" x14ac:dyDescent="0.3">
      <c r="A891" s="10" t="s">
        <v>35</v>
      </c>
      <c r="B891" s="10" t="s">
        <v>35</v>
      </c>
      <c r="D891" s="8"/>
      <c r="E891" s="13" t="s">
        <v>35</v>
      </c>
      <c r="F891" s="10" t="s">
        <v>35</v>
      </c>
    </row>
    <row r="892" spans="1:6" x14ac:dyDescent="0.3">
      <c r="A892" s="10" t="s">
        <v>35</v>
      </c>
      <c r="B892" s="10" t="s">
        <v>35</v>
      </c>
      <c r="D892" s="8"/>
      <c r="E892" s="13" t="s">
        <v>35</v>
      </c>
      <c r="F892" s="10" t="s">
        <v>35</v>
      </c>
    </row>
    <row r="893" spans="1:6" x14ac:dyDescent="0.3">
      <c r="A893" s="10" t="s">
        <v>35</v>
      </c>
      <c r="B893" s="10" t="s">
        <v>35</v>
      </c>
      <c r="D893" s="8"/>
      <c r="E893" s="13" t="s">
        <v>35</v>
      </c>
      <c r="F893" s="10" t="s">
        <v>35</v>
      </c>
    </row>
    <row r="894" spans="1:6" x14ac:dyDescent="0.3">
      <c r="A894" s="10" t="s">
        <v>35</v>
      </c>
      <c r="B894" s="10" t="s">
        <v>35</v>
      </c>
      <c r="D894" s="8"/>
      <c r="E894" s="13" t="s">
        <v>35</v>
      </c>
      <c r="F894" s="10" t="s">
        <v>35</v>
      </c>
    </row>
    <row r="895" spans="1:6" x14ac:dyDescent="0.3">
      <c r="A895" s="10" t="s">
        <v>35</v>
      </c>
      <c r="B895" s="10" t="s">
        <v>35</v>
      </c>
      <c r="D895" s="8"/>
      <c r="E895" s="13" t="s">
        <v>35</v>
      </c>
      <c r="F895" s="10" t="s">
        <v>35</v>
      </c>
    </row>
    <row r="896" spans="1:6" x14ac:dyDescent="0.3">
      <c r="A896" s="10" t="s">
        <v>35</v>
      </c>
      <c r="B896" s="10" t="s">
        <v>35</v>
      </c>
      <c r="D896" s="8"/>
      <c r="E896" s="13" t="s">
        <v>35</v>
      </c>
      <c r="F896" s="10" t="s">
        <v>35</v>
      </c>
    </row>
    <row r="897" spans="1:6" x14ac:dyDescent="0.3">
      <c r="A897" s="10" t="s">
        <v>35</v>
      </c>
      <c r="B897" s="10" t="s">
        <v>35</v>
      </c>
      <c r="D897" s="8"/>
      <c r="E897" s="13" t="s">
        <v>35</v>
      </c>
      <c r="F897" s="10" t="s">
        <v>35</v>
      </c>
    </row>
    <row r="898" spans="1:6" x14ac:dyDescent="0.3">
      <c r="A898" s="10" t="s">
        <v>35</v>
      </c>
      <c r="B898" s="10" t="s">
        <v>35</v>
      </c>
      <c r="D898" s="8"/>
      <c r="E898" s="13" t="s">
        <v>35</v>
      </c>
      <c r="F898" s="10" t="s">
        <v>35</v>
      </c>
    </row>
    <row r="899" spans="1:6" x14ac:dyDescent="0.3">
      <c r="A899" s="10" t="s">
        <v>35</v>
      </c>
      <c r="B899" s="10" t="s">
        <v>35</v>
      </c>
      <c r="D899" s="8"/>
      <c r="E899" s="13" t="s">
        <v>35</v>
      </c>
      <c r="F899" s="10" t="s">
        <v>35</v>
      </c>
    </row>
    <row r="900" spans="1:6" x14ac:dyDescent="0.3">
      <c r="A900" s="10" t="s">
        <v>35</v>
      </c>
      <c r="B900" s="10" t="s">
        <v>35</v>
      </c>
      <c r="D900" s="8"/>
      <c r="E900" s="13" t="s">
        <v>35</v>
      </c>
      <c r="F900" s="10" t="s">
        <v>35</v>
      </c>
    </row>
    <row r="901" spans="1:6" x14ac:dyDescent="0.3">
      <c r="A901" s="10" t="s">
        <v>35</v>
      </c>
      <c r="B901" s="10" t="s">
        <v>35</v>
      </c>
      <c r="D901" s="8"/>
      <c r="E901" s="13" t="s">
        <v>35</v>
      </c>
      <c r="F901" s="10" t="s">
        <v>35</v>
      </c>
    </row>
    <row r="902" spans="1:6" x14ac:dyDescent="0.3">
      <c r="A902" s="10" t="s">
        <v>35</v>
      </c>
      <c r="B902" s="10" t="s">
        <v>35</v>
      </c>
      <c r="D902" s="8"/>
      <c r="E902" s="13" t="s">
        <v>35</v>
      </c>
      <c r="F902" s="10" t="s">
        <v>35</v>
      </c>
    </row>
    <row r="903" spans="1:6" x14ac:dyDescent="0.3">
      <c r="A903" s="10" t="s">
        <v>35</v>
      </c>
      <c r="B903" s="10" t="s">
        <v>35</v>
      </c>
      <c r="D903" s="8"/>
      <c r="E903" s="13" t="s">
        <v>35</v>
      </c>
      <c r="F903" s="10" t="s">
        <v>35</v>
      </c>
    </row>
    <row r="904" spans="1:6" x14ac:dyDescent="0.3">
      <c r="A904" s="10" t="s">
        <v>35</v>
      </c>
      <c r="B904" s="10" t="s">
        <v>35</v>
      </c>
      <c r="D904" s="8"/>
      <c r="E904" s="13" t="s">
        <v>35</v>
      </c>
      <c r="F904" s="10" t="s">
        <v>35</v>
      </c>
    </row>
    <row r="905" spans="1:6" x14ac:dyDescent="0.3">
      <c r="A905" s="10" t="s">
        <v>35</v>
      </c>
      <c r="B905" s="10" t="s">
        <v>35</v>
      </c>
      <c r="D905" s="8"/>
      <c r="E905" s="13" t="s">
        <v>35</v>
      </c>
      <c r="F905" s="10" t="s">
        <v>35</v>
      </c>
    </row>
    <row r="906" spans="1:6" x14ac:dyDescent="0.3">
      <c r="A906" s="10" t="s">
        <v>35</v>
      </c>
      <c r="B906" s="10" t="s">
        <v>35</v>
      </c>
      <c r="D906" s="8"/>
      <c r="E906" s="13" t="s">
        <v>35</v>
      </c>
      <c r="F906" s="10" t="s">
        <v>35</v>
      </c>
    </row>
    <row r="907" spans="1:6" x14ac:dyDescent="0.3">
      <c r="A907" s="10" t="s">
        <v>35</v>
      </c>
      <c r="B907" s="10" t="s">
        <v>35</v>
      </c>
      <c r="D907" s="8"/>
      <c r="E907" s="13" t="s">
        <v>35</v>
      </c>
      <c r="F907" s="10" t="s">
        <v>35</v>
      </c>
    </row>
    <row r="908" spans="1:6" x14ac:dyDescent="0.3">
      <c r="A908" s="10" t="s">
        <v>35</v>
      </c>
      <c r="B908" s="10" t="s">
        <v>35</v>
      </c>
      <c r="D908" s="8"/>
      <c r="E908" s="13" t="s">
        <v>35</v>
      </c>
      <c r="F908" s="10" t="s">
        <v>35</v>
      </c>
    </row>
    <row r="909" spans="1:6" x14ac:dyDescent="0.3">
      <c r="A909" s="10" t="s">
        <v>35</v>
      </c>
      <c r="B909" s="10" t="s">
        <v>35</v>
      </c>
      <c r="D909" s="8"/>
      <c r="E909" s="13" t="s">
        <v>35</v>
      </c>
      <c r="F909" s="10" t="s">
        <v>35</v>
      </c>
    </row>
    <row r="910" spans="1:6" x14ac:dyDescent="0.3">
      <c r="A910" s="10" t="s">
        <v>35</v>
      </c>
      <c r="B910" s="10" t="s">
        <v>35</v>
      </c>
      <c r="D910" s="8"/>
      <c r="E910" s="13" t="s">
        <v>35</v>
      </c>
      <c r="F910" s="10" t="s">
        <v>35</v>
      </c>
    </row>
    <row r="911" spans="1:6" x14ac:dyDescent="0.3">
      <c r="A911" s="10" t="s">
        <v>35</v>
      </c>
      <c r="B911" s="10" t="s">
        <v>35</v>
      </c>
      <c r="D911" s="8"/>
      <c r="E911" s="13" t="s">
        <v>35</v>
      </c>
      <c r="F911" s="10" t="s">
        <v>35</v>
      </c>
    </row>
    <row r="912" spans="1:6" x14ac:dyDescent="0.3">
      <c r="A912" s="10" t="s">
        <v>35</v>
      </c>
      <c r="B912" s="10" t="s">
        <v>35</v>
      </c>
      <c r="D912" s="8"/>
      <c r="E912" s="13" t="s">
        <v>35</v>
      </c>
      <c r="F912" s="10" t="s">
        <v>35</v>
      </c>
    </row>
    <row r="913" spans="1:6" x14ac:dyDescent="0.3">
      <c r="A913" s="10" t="s">
        <v>35</v>
      </c>
      <c r="B913" s="10" t="s">
        <v>35</v>
      </c>
      <c r="D913" s="8"/>
      <c r="E913" s="13" t="s">
        <v>35</v>
      </c>
      <c r="F913" s="10" t="s">
        <v>35</v>
      </c>
    </row>
    <row r="914" spans="1:6" x14ac:dyDescent="0.3">
      <c r="A914" s="10" t="s">
        <v>35</v>
      </c>
      <c r="B914" s="10" t="s">
        <v>35</v>
      </c>
      <c r="D914" s="8"/>
      <c r="E914" s="13" t="s">
        <v>35</v>
      </c>
      <c r="F914" s="10" t="s">
        <v>35</v>
      </c>
    </row>
    <row r="915" spans="1:6" x14ac:dyDescent="0.3">
      <c r="A915" s="10" t="s">
        <v>35</v>
      </c>
      <c r="B915" s="10" t="s">
        <v>35</v>
      </c>
      <c r="D915" s="8"/>
      <c r="E915" s="13" t="s">
        <v>35</v>
      </c>
      <c r="F915" s="10" t="s">
        <v>35</v>
      </c>
    </row>
    <row r="916" spans="1:6" x14ac:dyDescent="0.3">
      <c r="A916" s="10" t="s">
        <v>35</v>
      </c>
      <c r="B916" s="10" t="s">
        <v>35</v>
      </c>
      <c r="D916" s="8"/>
      <c r="E916" s="13" t="s">
        <v>35</v>
      </c>
      <c r="F916" s="10" t="s">
        <v>35</v>
      </c>
    </row>
    <row r="917" spans="1:6" x14ac:dyDescent="0.3">
      <c r="A917" s="10" t="s">
        <v>35</v>
      </c>
      <c r="B917" s="10" t="s">
        <v>35</v>
      </c>
      <c r="D917" s="8"/>
      <c r="E917" s="13" t="s">
        <v>35</v>
      </c>
      <c r="F917" s="10" t="s">
        <v>35</v>
      </c>
    </row>
    <row r="918" spans="1:6" x14ac:dyDescent="0.3">
      <c r="A918" s="10" t="s">
        <v>35</v>
      </c>
      <c r="B918" s="10" t="s">
        <v>35</v>
      </c>
      <c r="D918" s="8"/>
      <c r="E918" s="13" t="s">
        <v>35</v>
      </c>
      <c r="F918" s="10" t="s">
        <v>35</v>
      </c>
    </row>
    <row r="919" spans="1:6" x14ac:dyDescent="0.3">
      <c r="A919" s="10" t="s">
        <v>35</v>
      </c>
      <c r="B919" s="10" t="s">
        <v>35</v>
      </c>
      <c r="D919" s="8"/>
      <c r="E919" s="13" t="s">
        <v>35</v>
      </c>
      <c r="F919" s="10" t="s">
        <v>35</v>
      </c>
    </row>
    <row r="920" spans="1:6" x14ac:dyDescent="0.3">
      <c r="A920" s="10" t="s">
        <v>35</v>
      </c>
      <c r="B920" s="10" t="s">
        <v>35</v>
      </c>
      <c r="D920" s="8"/>
      <c r="E920" s="13" t="s">
        <v>35</v>
      </c>
      <c r="F920" s="10" t="s">
        <v>35</v>
      </c>
    </row>
    <row r="921" spans="1:6" x14ac:dyDescent="0.3">
      <c r="A921" s="10" t="s">
        <v>35</v>
      </c>
      <c r="B921" s="10" t="s">
        <v>35</v>
      </c>
      <c r="D921" s="8"/>
      <c r="E921" s="13" t="s">
        <v>35</v>
      </c>
      <c r="F921" s="10" t="s">
        <v>35</v>
      </c>
    </row>
    <row r="922" spans="1:6" x14ac:dyDescent="0.3">
      <c r="A922" s="10" t="s">
        <v>35</v>
      </c>
      <c r="B922" s="10" t="s">
        <v>35</v>
      </c>
      <c r="D922" s="8"/>
      <c r="E922" s="13" t="s">
        <v>35</v>
      </c>
      <c r="F922" s="10" t="s">
        <v>35</v>
      </c>
    </row>
    <row r="923" spans="1:6" x14ac:dyDescent="0.3">
      <c r="A923" s="10" t="s">
        <v>35</v>
      </c>
      <c r="B923" s="10" t="s">
        <v>35</v>
      </c>
      <c r="D923" s="8"/>
      <c r="E923" s="13" t="s">
        <v>35</v>
      </c>
      <c r="F923" s="10" t="s">
        <v>35</v>
      </c>
    </row>
    <row r="924" spans="1:6" x14ac:dyDescent="0.3">
      <c r="A924" s="10" t="s">
        <v>35</v>
      </c>
      <c r="B924" s="10" t="s">
        <v>35</v>
      </c>
      <c r="D924" s="8"/>
      <c r="E924" s="13" t="s">
        <v>35</v>
      </c>
      <c r="F924" s="10" t="s">
        <v>35</v>
      </c>
    </row>
    <row r="925" spans="1:6" x14ac:dyDescent="0.3">
      <c r="A925" s="10" t="s">
        <v>35</v>
      </c>
      <c r="B925" s="10" t="s">
        <v>35</v>
      </c>
      <c r="D925" s="8"/>
      <c r="E925" s="13" t="s">
        <v>35</v>
      </c>
      <c r="F925" s="10" t="s">
        <v>35</v>
      </c>
    </row>
    <row r="926" spans="1:6" x14ac:dyDescent="0.3">
      <c r="A926" s="10" t="s">
        <v>35</v>
      </c>
      <c r="B926" s="10" t="s">
        <v>35</v>
      </c>
      <c r="D926" s="8"/>
      <c r="E926" s="13" t="s">
        <v>35</v>
      </c>
      <c r="F926" s="10" t="s">
        <v>35</v>
      </c>
    </row>
    <row r="927" spans="1:6" x14ac:dyDescent="0.3">
      <c r="A927" s="10" t="s">
        <v>35</v>
      </c>
      <c r="B927" s="10" t="s">
        <v>35</v>
      </c>
      <c r="D927" s="8"/>
      <c r="E927" s="13" t="s">
        <v>35</v>
      </c>
      <c r="F927" s="10" t="s">
        <v>35</v>
      </c>
    </row>
    <row r="928" spans="1:6" x14ac:dyDescent="0.3">
      <c r="A928" s="10" t="s">
        <v>35</v>
      </c>
      <c r="B928" s="10" t="s">
        <v>35</v>
      </c>
      <c r="D928" s="8"/>
      <c r="E928" s="13" t="s">
        <v>35</v>
      </c>
      <c r="F928" s="10" t="s">
        <v>35</v>
      </c>
    </row>
    <row r="929" spans="1:6" x14ac:dyDescent="0.3">
      <c r="A929" s="10" t="s">
        <v>35</v>
      </c>
      <c r="B929" s="10" t="s">
        <v>35</v>
      </c>
      <c r="D929" s="8"/>
      <c r="E929" s="13" t="s">
        <v>35</v>
      </c>
      <c r="F929" s="10" t="s">
        <v>35</v>
      </c>
    </row>
    <row r="930" spans="1:6" x14ac:dyDescent="0.3">
      <c r="A930" s="10" t="s">
        <v>35</v>
      </c>
      <c r="B930" s="10" t="s">
        <v>35</v>
      </c>
      <c r="D930" s="8"/>
      <c r="E930" s="13" t="s">
        <v>35</v>
      </c>
      <c r="F930" s="10" t="s">
        <v>35</v>
      </c>
    </row>
    <row r="931" spans="1:6" x14ac:dyDescent="0.3">
      <c r="A931" s="10" t="s">
        <v>35</v>
      </c>
      <c r="B931" s="10" t="s">
        <v>35</v>
      </c>
      <c r="D931" s="8"/>
      <c r="E931" s="13" t="s">
        <v>35</v>
      </c>
      <c r="F931" s="10" t="s">
        <v>35</v>
      </c>
    </row>
    <row r="932" spans="1:6" x14ac:dyDescent="0.3">
      <c r="A932" s="10" t="s">
        <v>35</v>
      </c>
      <c r="B932" s="10" t="s">
        <v>35</v>
      </c>
      <c r="D932" s="8"/>
      <c r="E932" s="13" t="s">
        <v>35</v>
      </c>
      <c r="F932" s="10" t="s">
        <v>35</v>
      </c>
    </row>
    <row r="933" spans="1:6" x14ac:dyDescent="0.3">
      <c r="A933" s="10" t="s">
        <v>35</v>
      </c>
      <c r="B933" s="10" t="s">
        <v>35</v>
      </c>
      <c r="D933" s="8"/>
      <c r="E933" s="13" t="s">
        <v>35</v>
      </c>
      <c r="F933" s="10" t="s">
        <v>35</v>
      </c>
    </row>
    <row r="934" spans="1:6" x14ac:dyDescent="0.3">
      <c r="A934" s="10" t="s">
        <v>35</v>
      </c>
      <c r="B934" s="10" t="s">
        <v>35</v>
      </c>
      <c r="D934" s="8"/>
      <c r="E934" s="13" t="s">
        <v>35</v>
      </c>
      <c r="F934" s="10" t="s">
        <v>35</v>
      </c>
    </row>
    <row r="935" spans="1:6" x14ac:dyDescent="0.3">
      <c r="A935" s="10" t="s">
        <v>35</v>
      </c>
      <c r="B935" s="10" t="s">
        <v>35</v>
      </c>
      <c r="D935" s="8"/>
      <c r="E935" s="13" t="s">
        <v>35</v>
      </c>
      <c r="F935" s="10" t="s">
        <v>35</v>
      </c>
    </row>
    <row r="936" spans="1:6" x14ac:dyDescent="0.3">
      <c r="A936" s="10" t="s">
        <v>35</v>
      </c>
      <c r="B936" s="10" t="s">
        <v>35</v>
      </c>
      <c r="D936" s="8"/>
      <c r="E936" s="13" t="s">
        <v>35</v>
      </c>
      <c r="F936" s="10" t="s">
        <v>35</v>
      </c>
    </row>
    <row r="937" spans="1:6" x14ac:dyDescent="0.3">
      <c r="A937" s="10" t="s">
        <v>35</v>
      </c>
      <c r="B937" s="10" t="s">
        <v>35</v>
      </c>
      <c r="D937" s="8"/>
      <c r="E937" s="13" t="s">
        <v>35</v>
      </c>
      <c r="F937" s="10" t="s">
        <v>35</v>
      </c>
    </row>
    <row r="938" spans="1:6" x14ac:dyDescent="0.3">
      <c r="A938" s="10" t="s">
        <v>35</v>
      </c>
      <c r="B938" s="10" t="s">
        <v>35</v>
      </c>
      <c r="D938" s="8"/>
      <c r="E938" s="13" t="s">
        <v>35</v>
      </c>
      <c r="F938" s="10" t="s">
        <v>35</v>
      </c>
    </row>
    <row r="939" spans="1:6" x14ac:dyDescent="0.3">
      <c r="A939" s="10" t="s">
        <v>35</v>
      </c>
      <c r="B939" s="10" t="s">
        <v>35</v>
      </c>
      <c r="D939" s="8"/>
      <c r="E939" s="13" t="s">
        <v>35</v>
      </c>
      <c r="F939" s="10" t="s">
        <v>35</v>
      </c>
    </row>
    <row r="940" spans="1:6" x14ac:dyDescent="0.3">
      <c r="A940" s="10" t="s">
        <v>35</v>
      </c>
      <c r="B940" s="10" t="s">
        <v>35</v>
      </c>
      <c r="D940" s="8"/>
      <c r="E940" s="13" t="s">
        <v>35</v>
      </c>
      <c r="F940" s="10" t="s">
        <v>35</v>
      </c>
    </row>
    <row r="941" spans="1:6" x14ac:dyDescent="0.3">
      <c r="A941" s="10" t="s">
        <v>35</v>
      </c>
      <c r="B941" s="10" t="s">
        <v>35</v>
      </c>
      <c r="D941" s="8"/>
      <c r="E941" s="13" t="s">
        <v>35</v>
      </c>
      <c r="F941" s="10" t="s">
        <v>35</v>
      </c>
    </row>
    <row r="942" spans="1:6" x14ac:dyDescent="0.3">
      <c r="A942" s="10" t="s">
        <v>35</v>
      </c>
      <c r="B942" s="10" t="s">
        <v>35</v>
      </c>
      <c r="D942" s="8"/>
      <c r="E942" s="13" t="s">
        <v>35</v>
      </c>
      <c r="F942" s="10" t="s">
        <v>35</v>
      </c>
    </row>
    <row r="943" spans="1:6" x14ac:dyDescent="0.3">
      <c r="A943" s="10" t="s">
        <v>35</v>
      </c>
      <c r="B943" s="10" t="s">
        <v>35</v>
      </c>
      <c r="D943" s="8"/>
      <c r="E943" s="13" t="s">
        <v>35</v>
      </c>
      <c r="F943" s="10" t="s">
        <v>35</v>
      </c>
    </row>
    <row r="944" spans="1:6" x14ac:dyDescent="0.3">
      <c r="A944" s="10" t="s">
        <v>35</v>
      </c>
      <c r="B944" s="10" t="s">
        <v>35</v>
      </c>
      <c r="D944" s="8"/>
      <c r="E944" s="13" t="s">
        <v>35</v>
      </c>
      <c r="F944" s="10" t="s">
        <v>35</v>
      </c>
    </row>
    <row r="945" spans="1:6" x14ac:dyDescent="0.3">
      <c r="A945" s="10" t="s">
        <v>35</v>
      </c>
      <c r="B945" s="10" t="s">
        <v>35</v>
      </c>
      <c r="D945" s="8"/>
      <c r="E945" s="13" t="s">
        <v>35</v>
      </c>
      <c r="F945" s="10" t="s">
        <v>35</v>
      </c>
    </row>
    <row r="946" spans="1:6" x14ac:dyDescent="0.3">
      <c r="A946" s="10" t="s">
        <v>35</v>
      </c>
      <c r="B946" s="10" t="s">
        <v>35</v>
      </c>
      <c r="D946" s="8"/>
      <c r="E946" s="13" t="s">
        <v>35</v>
      </c>
      <c r="F946" s="10" t="s">
        <v>35</v>
      </c>
    </row>
    <row r="947" spans="1:6" x14ac:dyDescent="0.3">
      <c r="A947" s="10" t="s">
        <v>35</v>
      </c>
      <c r="B947" s="10" t="s">
        <v>35</v>
      </c>
      <c r="D947" s="8"/>
      <c r="E947" s="13" t="s">
        <v>35</v>
      </c>
      <c r="F947" s="10" t="s">
        <v>35</v>
      </c>
    </row>
    <row r="948" spans="1:6" x14ac:dyDescent="0.3">
      <c r="A948" s="10" t="s">
        <v>35</v>
      </c>
      <c r="B948" s="10" t="s">
        <v>35</v>
      </c>
      <c r="D948" s="8"/>
      <c r="E948" s="13" t="s">
        <v>35</v>
      </c>
      <c r="F948" s="10" t="s">
        <v>35</v>
      </c>
    </row>
    <row r="949" spans="1:6" x14ac:dyDescent="0.3">
      <c r="A949" s="10" t="s">
        <v>35</v>
      </c>
      <c r="B949" s="10" t="s">
        <v>35</v>
      </c>
      <c r="D949" s="8"/>
      <c r="E949" s="13" t="s">
        <v>35</v>
      </c>
      <c r="F949" s="10" t="s">
        <v>35</v>
      </c>
    </row>
    <row r="950" spans="1:6" x14ac:dyDescent="0.3">
      <c r="A950" s="10" t="s">
        <v>35</v>
      </c>
      <c r="B950" s="10" t="s">
        <v>35</v>
      </c>
      <c r="D950" s="8"/>
      <c r="E950" s="13" t="s">
        <v>35</v>
      </c>
      <c r="F950" s="10" t="s">
        <v>35</v>
      </c>
    </row>
    <row r="951" spans="1:6" x14ac:dyDescent="0.3">
      <c r="A951" s="10" t="s">
        <v>35</v>
      </c>
      <c r="B951" s="10" t="s">
        <v>35</v>
      </c>
      <c r="D951" s="8"/>
      <c r="E951" s="13" t="s">
        <v>35</v>
      </c>
      <c r="F951" s="10" t="s">
        <v>35</v>
      </c>
    </row>
    <row r="952" spans="1:6" x14ac:dyDescent="0.3">
      <c r="A952" s="10" t="s">
        <v>35</v>
      </c>
      <c r="B952" s="10" t="s">
        <v>35</v>
      </c>
      <c r="D952" s="8"/>
      <c r="E952" s="13" t="s">
        <v>35</v>
      </c>
      <c r="F952" s="10" t="s">
        <v>35</v>
      </c>
    </row>
    <row r="953" spans="1:6" x14ac:dyDescent="0.3">
      <c r="A953" s="10" t="s">
        <v>35</v>
      </c>
      <c r="B953" s="10" t="s">
        <v>35</v>
      </c>
      <c r="D953" s="8"/>
      <c r="E953" s="13" t="s">
        <v>35</v>
      </c>
      <c r="F953" s="10" t="s">
        <v>35</v>
      </c>
    </row>
    <row r="954" spans="1:6" x14ac:dyDescent="0.3">
      <c r="A954" s="10" t="s">
        <v>35</v>
      </c>
      <c r="B954" s="10" t="s">
        <v>35</v>
      </c>
      <c r="D954" s="8"/>
      <c r="E954" s="13" t="s">
        <v>35</v>
      </c>
      <c r="F954" s="10" t="s">
        <v>35</v>
      </c>
    </row>
    <row r="955" spans="1:6" x14ac:dyDescent="0.3">
      <c r="A955" s="10" t="s">
        <v>35</v>
      </c>
      <c r="B955" s="10" t="s">
        <v>35</v>
      </c>
      <c r="D955" s="8"/>
      <c r="E955" s="13" t="s">
        <v>35</v>
      </c>
      <c r="F955" s="10" t="s">
        <v>35</v>
      </c>
    </row>
    <row r="956" spans="1:6" x14ac:dyDescent="0.3">
      <c r="A956" s="10" t="s">
        <v>35</v>
      </c>
      <c r="B956" s="10" t="s">
        <v>35</v>
      </c>
      <c r="D956" s="8"/>
      <c r="E956" s="13" t="s">
        <v>35</v>
      </c>
      <c r="F956" s="10" t="s">
        <v>35</v>
      </c>
    </row>
    <row r="957" spans="1:6" x14ac:dyDescent="0.3">
      <c r="A957" s="10" t="s">
        <v>35</v>
      </c>
      <c r="B957" s="10" t="s">
        <v>35</v>
      </c>
      <c r="D957" s="8"/>
      <c r="E957" s="13" t="s">
        <v>35</v>
      </c>
      <c r="F957" s="10" t="s">
        <v>35</v>
      </c>
    </row>
    <row r="958" spans="1:6" x14ac:dyDescent="0.3">
      <c r="A958" s="10" t="s">
        <v>35</v>
      </c>
      <c r="B958" s="10" t="s">
        <v>35</v>
      </c>
      <c r="D958" s="8"/>
      <c r="E958" s="13" t="s">
        <v>35</v>
      </c>
      <c r="F958" s="10" t="s">
        <v>35</v>
      </c>
    </row>
    <row r="959" spans="1:6" x14ac:dyDescent="0.3">
      <c r="A959" s="10" t="s">
        <v>35</v>
      </c>
      <c r="B959" s="10" t="s">
        <v>35</v>
      </c>
      <c r="D959" s="8"/>
      <c r="E959" s="13" t="s">
        <v>35</v>
      </c>
      <c r="F959" s="10" t="s">
        <v>35</v>
      </c>
    </row>
    <row r="960" spans="1:6" x14ac:dyDescent="0.3">
      <c r="A960" s="10" t="s">
        <v>35</v>
      </c>
      <c r="B960" s="10" t="s">
        <v>35</v>
      </c>
      <c r="D960" s="8"/>
      <c r="E960" s="13" t="s">
        <v>35</v>
      </c>
      <c r="F960" s="10" t="s">
        <v>35</v>
      </c>
    </row>
    <row r="961" spans="1:6" x14ac:dyDescent="0.3">
      <c r="A961" s="10" t="s">
        <v>35</v>
      </c>
      <c r="B961" s="10" t="s">
        <v>35</v>
      </c>
      <c r="D961" s="8"/>
      <c r="E961" s="13" t="s">
        <v>35</v>
      </c>
      <c r="F961" s="10" t="s">
        <v>35</v>
      </c>
    </row>
    <row r="962" spans="1:6" x14ac:dyDescent="0.3">
      <c r="A962" s="10" t="s">
        <v>35</v>
      </c>
      <c r="B962" s="10" t="s">
        <v>35</v>
      </c>
      <c r="D962" s="8"/>
      <c r="E962" s="13" t="s">
        <v>35</v>
      </c>
      <c r="F962" s="10" t="s">
        <v>35</v>
      </c>
    </row>
    <row r="963" spans="1:6" x14ac:dyDescent="0.3">
      <c r="A963" s="10" t="s">
        <v>35</v>
      </c>
      <c r="B963" s="10" t="s">
        <v>35</v>
      </c>
      <c r="D963" s="8"/>
      <c r="E963" s="13" t="s">
        <v>35</v>
      </c>
      <c r="F963" s="10" t="s">
        <v>35</v>
      </c>
    </row>
    <row r="964" spans="1:6" x14ac:dyDescent="0.3">
      <c r="A964" s="10" t="s">
        <v>35</v>
      </c>
      <c r="B964" s="10" t="s">
        <v>35</v>
      </c>
      <c r="D964" s="8"/>
      <c r="E964" s="13" t="s">
        <v>35</v>
      </c>
      <c r="F964" s="10" t="s">
        <v>35</v>
      </c>
    </row>
    <row r="965" spans="1:6" x14ac:dyDescent="0.3">
      <c r="A965" s="10" t="s">
        <v>35</v>
      </c>
      <c r="B965" s="10" t="s">
        <v>35</v>
      </c>
      <c r="D965" s="8"/>
      <c r="E965" s="13" t="s">
        <v>35</v>
      </c>
      <c r="F965" s="10" t="s">
        <v>35</v>
      </c>
    </row>
    <row r="966" spans="1:6" x14ac:dyDescent="0.3">
      <c r="A966" s="10" t="s">
        <v>35</v>
      </c>
      <c r="B966" s="10" t="s">
        <v>35</v>
      </c>
      <c r="D966" s="8"/>
      <c r="E966" s="13" t="s">
        <v>35</v>
      </c>
      <c r="F966" s="10" t="s">
        <v>35</v>
      </c>
    </row>
    <row r="967" spans="1:6" x14ac:dyDescent="0.3">
      <c r="A967" s="10" t="s">
        <v>35</v>
      </c>
      <c r="B967" s="10" t="s">
        <v>35</v>
      </c>
      <c r="D967" s="8"/>
      <c r="E967" s="13" t="s">
        <v>35</v>
      </c>
      <c r="F967" s="10" t="s">
        <v>35</v>
      </c>
    </row>
    <row r="968" spans="1:6" x14ac:dyDescent="0.3">
      <c r="A968" s="10" t="s">
        <v>35</v>
      </c>
      <c r="B968" s="10" t="s">
        <v>35</v>
      </c>
      <c r="D968" s="8"/>
      <c r="E968" s="13" t="s">
        <v>35</v>
      </c>
      <c r="F968" s="10" t="s">
        <v>35</v>
      </c>
    </row>
    <row r="969" spans="1:6" x14ac:dyDescent="0.3">
      <c r="A969" s="10" t="s">
        <v>35</v>
      </c>
      <c r="B969" s="10" t="s">
        <v>35</v>
      </c>
      <c r="D969" s="8"/>
      <c r="E969" s="13" t="s">
        <v>35</v>
      </c>
      <c r="F969" s="10" t="s">
        <v>35</v>
      </c>
    </row>
    <row r="970" spans="1:6" x14ac:dyDescent="0.3">
      <c r="A970" s="10" t="s">
        <v>35</v>
      </c>
      <c r="B970" s="10" t="s">
        <v>35</v>
      </c>
      <c r="D970" s="8"/>
      <c r="E970" s="13" t="s">
        <v>35</v>
      </c>
      <c r="F970" s="10" t="s">
        <v>35</v>
      </c>
    </row>
    <row r="971" spans="1:6" x14ac:dyDescent="0.3">
      <c r="A971" s="10" t="s">
        <v>35</v>
      </c>
      <c r="B971" s="10" t="s">
        <v>35</v>
      </c>
      <c r="D971" s="8"/>
      <c r="E971" s="13" t="s">
        <v>35</v>
      </c>
      <c r="F971" s="10" t="s">
        <v>35</v>
      </c>
    </row>
    <row r="972" spans="1:6" x14ac:dyDescent="0.3">
      <c r="A972" s="10" t="s">
        <v>35</v>
      </c>
      <c r="B972" s="10" t="s">
        <v>35</v>
      </c>
      <c r="D972" s="8"/>
      <c r="E972" s="13" t="s">
        <v>35</v>
      </c>
      <c r="F972" s="10" t="s">
        <v>35</v>
      </c>
    </row>
    <row r="973" spans="1:6" x14ac:dyDescent="0.3">
      <c r="A973" s="10" t="s">
        <v>35</v>
      </c>
      <c r="B973" s="10" t="s">
        <v>35</v>
      </c>
      <c r="D973" s="8"/>
      <c r="E973" s="13" t="s">
        <v>35</v>
      </c>
      <c r="F973" s="10" t="s">
        <v>35</v>
      </c>
    </row>
    <row r="974" spans="1:6" x14ac:dyDescent="0.3">
      <c r="A974" s="10" t="s">
        <v>35</v>
      </c>
      <c r="B974" s="10" t="s">
        <v>35</v>
      </c>
      <c r="D974" s="8"/>
      <c r="E974" s="13" t="s">
        <v>35</v>
      </c>
      <c r="F974" s="10" t="s">
        <v>35</v>
      </c>
    </row>
    <row r="975" spans="1:6" x14ac:dyDescent="0.3">
      <c r="A975" s="10" t="s">
        <v>35</v>
      </c>
      <c r="B975" s="10" t="s">
        <v>35</v>
      </c>
      <c r="D975" s="8"/>
      <c r="E975" s="13" t="s">
        <v>35</v>
      </c>
      <c r="F975" s="10" t="s">
        <v>35</v>
      </c>
    </row>
    <row r="976" spans="1:6" x14ac:dyDescent="0.3">
      <c r="A976" s="10" t="s">
        <v>35</v>
      </c>
      <c r="B976" s="10" t="s">
        <v>35</v>
      </c>
      <c r="D976" s="8"/>
      <c r="E976" s="13" t="s">
        <v>35</v>
      </c>
      <c r="F976" s="10" t="s">
        <v>35</v>
      </c>
    </row>
    <row r="977" spans="1:6" x14ac:dyDescent="0.3">
      <c r="A977" s="10" t="s">
        <v>35</v>
      </c>
      <c r="B977" s="10" t="s">
        <v>35</v>
      </c>
      <c r="D977" s="8"/>
      <c r="E977" s="13" t="s">
        <v>35</v>
      </c>
      <c r="F977" s="10" t="s">
        <v>35</v>
      </c>
    </row>
    <row r="978" spans="1:6" x14ac:dyDescent="0.3">
      <c r="A978" s="10" t="s">
        <v>35</v>
      </c>
      <c r="B978" s="10" t="s">
        <v>35</v>
      </c>
      <c r="D978" s="8"/>
      <c r="E978" s="13" t="s">
        <v>35</v>
      </c>
      <c r="F978" s="10" t="s">
        <v>35</v>
      </c>
    </row>
    <row r="979" spans="1:6" x14ac:dyDescent="0.3">
      <c r="A979" s="10" t="s">
        <v>35</v>
      </c>
      <c r="B979" s="10" t="s">
        <v>35</v>
      </c>
      <c r="D979" s="8"/>
      <c r="E979" s="13" t="s">
        <v>35</v>
      </c>
      <c r="F979" s="10" t="s">
        <v>35</v>
      </c>
    </row>
    <row r="980" spans="1:6" x14ac:dyDescent="0.3">
      <c r="A980" s="10" t="s">
        <v>35</v>
      </c>
      <c r="B980" s="10" t="s">
        <v>35</v>
      </c>
      <c r="D980" s="8"/>
      <c r="E980" s="13" t="s">
        <v>35</v>
      </c>
      <c r="F980" s="10" t="s">
        <v>35</v>
      </c>
    </row>
    <row r="981" spans="1:6" x14ac:dyDescent="0.3">
      <c r="A981" s="10" t="s">
        <v>35</v>
      </c>
      <c r="B981" s="10" t="s">
        <v>35</v>
      </c>
      <c r="D981" s="8"/>
      <c r="E981" s="13" t="s">
        <v>35</v>
      </c>
      <c r="F981" s="10" t="s">
        <v>35</v>
      </c>
    </row>
    <row r="982" spans="1:6" x14ac:dyDescent="0.3">
      <c r="A982" s="10" t="s">
        <v>35</v>
      </c>
      <c r="B982" s="10" t="s">
        <v>35</v>
      </c>
      <c r="D982" s="8"/>
      <c r="E982" s="13" t="s">
        <v>35</v>
      </c>
      <c r="F982" s="10" t="s">
        <v>35</v>
      </c>
    </row>
    <row r="983" spans="1:6" x14ac:dyDescent="0.3">
      <c r="A983" s="10" t="s">
        <v>35</v>
      </c>
      <c r="B983" s="10" t="s">
        <v>35</v>
      </c>
      <c r="D983" s="8"/>
      <c r="E983" s="13" t="s">
        <v>35</v>
      </c>
      <c r="F983" s="10" t="s">
        <v>35</v>
      </c>
    </row>
    <row r="984" spans="1:6" x14ac:dyDescent="0.3">
      <c r="A984" s="10" t="s">
        <v>35</v>
      </c>
      <c r="B984" s="10" t="s">
        <v>35</v>
      </c>
      <c r="D984" s="8"/>
      <c r="E984" s="13" t="s">
        <v>35</v>
      </c>
      <c r="F984" s="10" t="s">
        <v>35</v>
      </c>
    </row>
    <row r="985" spans="1:6" x14ac:dyDescent="0.3">
      <c r="A985" s="10" t="s">
        <v>35</v>
      </c>
      <c r="B985" s="10" t="s">
        <v>35</v>
      </c>
      <c r="D985" s="8"/>
      <c r="E985" s="13" t="s">
        <v>35</v>
      </c>
      <c r="F985" s="10" t="s">
        <v>35</v>
      </c>
    </row>
    <row r="986" spans="1:6" x14ac:dyDescent="0.3">
      <c r="A986" s="10" t="s">
        <v>35</v>
      </c>
      <c r="B986" s="10" t="s">
        <v>35</v>
      </c>
      <c r="D986" s="8"/>
      <c r="E986" s="13" t="s">
        <v>35</v>
      </c>
      <c r="F986" s="10" t="s">
        <v>35</v>
      </c>
    </row>
    <row r="987" spans="1:6" x14ac:dyDescent="0.3">
      <c r="A987" s="10" t="s">
        <v>35</v>
      </c>
      <c r="B987" s="10" t="s">
        <v>35</v>
      </c>
      <c r="D987" s="8"/>
      <c r="E987" s="13" t="s">
        <v>35</v>
      </c>
      <c r="F987" s="10" t="s">
        <v>35</v>
      </c>
    </row>
    <row r="988" spans="1:6" x14ac:dyDescent="0.3">
      <c r="A988" s="10" t="s">
        <v>35</v>
      </c>
      <c r="B988" s="10" t="s">
        <v>35</v>
      </c>
      <c r="D988" s="8"/>
      <c r="E988" s="13" t="s">
        <v>35</v>
      </c>
      <c r="F988" s="10" t="s">
        <v>35</v>
      </c>
    </row>
    <row r="989" spans="1:6" x14ac:dyDescent="0.3">
      <c r="A989" s="10" t="s">
        <v>35</v>
      </c>
      <c r="B989" s="10" t="s">
        <v>35</v>
      </c>
      <c r="D989" s="8"/>
      <c r="E989" s="13" t="s">
        <v>35</v>
      </c>
      <c r="F989" s="10" t="s">
        <v>35</v>
      </c>
    </row>
    <row r="990" spans="1:6" x14ac:dyDescent="0.3">
      <c r="A990" s="10" t="s">
        <v>35</v>
      </c>
      <c r="B990" s="10" t="s">
        <v>35</v>
      </c>
      <c r="D990" s="8"/>
      <c r="E990" s="13" t="s">
        <v>35</v>
      </c>
      <c r="F990" s="10" t="s">
        <v>35</v>
      </c>
    </row>
    <row r="991" spans="1:6" x14ac:dyDescent="0.3">
      <c r="A991" s="10" t="s">
        <v>35</v>
      </c>
      <c r="B991" s="10" t="s">
        <v>35</v>
      </c>
      <c r="D991" s="8"/>
      <c r="E991" s="13" t="s">
        <v>35</v>
      </c>
      <c r="F991" s="10" t="s">
        <v>35</v>
      </c>
    </row>
    <row r="992" spans="1:6" x14ac:dyDescent="0.3">
      <c r="A992" s="10" t="s">
        <v>35</v>
      </c>
      <c r="B992" s="10" t="s">
        <v>35</v>
      </c>
      <c r="D992" s="8"/>
      <c r="E992" s="13" t="s">
        <v>35</v>
      </c>
      <c r="F992" s="10" t="s">
        <v>35</v>
      </c>
    </row>
    <row r="993" spans="1:6" x14ac:dyDescent="0.3">
      <c r="A993" s="10" t="s">
        <v>35</v>
      </c>
      <c r="B993" s="10" t="s">
        <v>35</v>
      </c>
      <c r="D993" s="8"/>
      <c r="E993" s="13" t="s">
        <v>35</v>
      </c>
      <c r="F993" s="10" t="s">
        <v>35</v>
      </c>
    </row>
    <row r="994" spans="1:6" x14ac:dyDescent="0.3">
      <c r="A994" s="10" t="s">
        <v>35</v>
      </c>
      <c r="B994" s="10" t="s">
        <v>35</v>
      </c>
      <c r="D994" s="8"/>
      <c r="E994" s="13" t="s">
        <v>35</v>
      </c>
      <c r="F994" s="10" t="s">
        <v>35</v>
      </c>
    </row>
    <row r="995" spans="1:6" x14ac:dyDescent="0.3">
      <c r="A995" s="10" t="s">
        <v>35</v>
      </c>
      <c r="B995" s="10" t="s">
        <v>35</v>
      </c>
      <c r="D995" s="8"/>
      <c r="E995" s="13" t="s">
        <v>35</v>
      </c>
      <c r="F995" s="10" t="s">
        <v>35</v>
      </c>
    </row>
    <row r="996" spans="1:6" x14ac:dyDescent="0.3">
      <c r="A996" s="10" t="s">
        <v>35</v>
      </c>
      <c r="B996" s="10" t="s">
        <v>35</v>
      </c>
      <c r="D996" s="8"/>
      <c r="E996" s="13" t="s">
        <v>35</v>
      </c>
      <c r="F996" s="10" t="s">
        <v>35</v>
      </c>
    </row>
    <row r="997" spans="1:6" x14ac:dyDescent="0.3">
      <c r="A997" s="10" t="s">
        <v>35</v>
      </c>
      <c r="B997" s="10" t="s">
        <v>35</v>
      </c>
      <c r="D997" s="8"/>
      <c r="E997" s="13" t="s">
        <v>35</v>
      </c>
      <c r="F997" s="10" t="s">
        <v>35</v>
      </c>
    </row>
    <row r="998" spans="1:6" x14ac:dyDescent="0.3">
      <c r="A998" s="10" t="s">
        <v>35</v>
      </c>
      <c r="B998" s="10" t="s">
        <v>35</v>
      </c>
      <c r="D998" s="8"/>
      <c r="E998" s="13" t="s">
        <v>35</v>
      </c>
      <c r="F998" s="10" t="s">
        <v>35</v>
      </c>
    </row>
    <row r="999" spans="1:6" x14ac:dyDescent="0.3">
      <c r="A999" s="10" t="s">
        <v>35</v>
      </c>
      <c r="B999" s="10" t="s">
        <v>35</v>
      </c>
      <c r="D999" s="8"/>
      <c r="E999" s="13" t="s">
        <v>35</v>
      </c>
      <c r="F999" s="10" t="s">
        <v>35</v>
      </c>
    </row>
    <row r="1000" spans="1:6" x14ac:dyDescent="0.3">
      <c r="A1000" s="10" t="s">
        <v>35</v>
      </c>
      <c r="B1000" s="10" t="s">
        <v>35</v>
      </c>
      <c r="D1000" s="8"/>
      <c r="E1000" s="13" t="s">
        <v>35</v>
      </c>
      <c r="F1000" s="10" t="s">
        <v>35</v>
      </c>
    </row>
    <row r="1001" spans="1:6" x14ac:dyDescent="0.3">
      <c r="A1001" s="10" t="s">
        <v>35</v>
      </c>
      <c r="B1001" s="10" t="s">
        <v>35</v>
      </c>
      <c r="D1001" s="8"/>
      <c r="E1001" s="13" t="s">
        <v>35</v>
      </c>
      <c r="F1001" s="10" t="s">
        <v>35</v>
      </c>
    </row>
  </sheetData>
  <conditionalFormatting sqref="E3:E1048576">
    <cfRule type="containsBlanks" priority="50" stopIfTrue="1">
      <formula>LEN(TRIM(E3))=0</formula>
    </cfRule>
    <cfRule type="cellIs" dxfId="117" priority="51" operator="lessThan">
      <formula>TODAY()</formula>
    </cfRule>
    <cfRule type="timePeriod" dxfId="116" priority="52" timePeriod="tomorrow">
      <formula>FLOOR(E3,1)=TODAY()+1</formula>
    </cfRule>
    <cfRule type="timePeriod" dxfId="115" priority="53" timePeriod="thisWeek">
      <formula>AND(TODAY()-ROUNDDOWN(E3,0)&lt;=WEEKDAY(TODAY())-1,ROUNDDOWN(E3,0)-TODAY()&lt;=7-WEEKDAY(TODAY()))</formula>
    </cfRule>
    <cfRule type="timePeriod" dxfId="114" priority="54" timePeriod="nextWeek">
      <formula>AND(ROUNDDOWN(E3,0)-TODAY()&gt;(7-WEEKDAY(TODAY())),ROUNDDOWN(E3,0)-TODAY()&lt;(15-WEEKDAY(TODAY())))</formula>
    </cfRule>
    <cfRule type="timePeriod" dxfId="113" priority="57" timePeriod="thisMonth">
      <formula>AND(MONTH(E3)=MONTH(TODAY()),YEAR(E3)=YEAR(TODAY()))</formula>
    </cfRule>
    <cfRule type="notContainsBlanks" dxfId="112" priority="58">
      <formula>LEN(TRIM(E3))&gt;0</formula>
    </cfRule>
  </conditionalFormatting>
  <conditionalFormatting sqref="F3:F1048576">
    <cfRule type="cellIs" dxfId="111" priority="40" operator="equal">
      <formula>"Pas fait"</formula>
    </cfRule>
    <cfRule type="cellIs" dxfId="110" priority="47" operator="equal">
      <formula>"Planifié"</formula>
    </cfRule>
    <cfRule type="cellIs" dxfId="109" priority="48" operator="equal">
      <formula>"Fait"</formula>
    </cfRule>
    <cfRule type="cellIs" dxfId="108" priority="49" operator="equal">
      <formula>"En cours"</formula>
    </cfRule>
  </conditionalFormatting>
  <conditionalFormatting sqref="D1002:D1048576">
    <cfRule type="cellIs" dxfId="107" priority="42" operator="equal">
      <formula>"Sébastien"</formula>
    </cfRule>
    <cfRule type="cellIs" dxfId="106" priority="43" operator="equal">
      <formula>"Maxime"</formula>
    </cfRule>
    <cfRule type="cellIs" dxfId="105" priority="44" operator="equal">
      <formula>"Eddy"</formula>
    </cfRule>
    <cfRule type="cellIs" dxfId="104" priority="45" operator="equal">
      <formula>"Benjamin"</formula>
    </cfRule>
    <cfRule type="cellIs" dxfId="103" priority="46" operator="equal">
      <formula>"Baptiste"</formula>
    </cfRule>
  </conditionalFormatting>
  <conditionalFormatting sqref="D3:D1001">
    <cfRule type="cellIs" dxfId="15" priority="1" operator="equal">
      <formula>"Sébastien"</formula>
    </cfRule>
    <cfRule type="cellIs" dxfId="14" priority="2" operator="equal">
      <formula>"Maxime"</formula>
    </cfRule>
    <cfRule type="cellIs" dxfId="13" priority="3" operator="equal">
      <formula>"Eddy"</formula>
    </cfRule>
    <cfRule type="cellIs" dxfId="12" priority="4" operator="equal">
      <formula>"Benjamin"</formula>
    </cfRule>
    <cfRule type="cellIs" dxfId="11" priority="5" operator="equal">
      <formula>"Baptiste"</formula>
    </cfRule>
  </conditionalFormatting>
  <dataValidations count="2">
    <dataValidation type="list" allowBlank="1" showInputMessage="1" showErrorMessage="1" sqref="F1002:F1048576">
      <formula1>StatutGénéral</formula1>
    </dataValidation>
    <dataValidation type="list" allowBlank="1" showInputMessage="1" showErrorMessage="1" promptTitle="Choisir le(s) reponsable(s)" sqref="D3:D1001">
      <formula1>Responsable</formula1>
    </dataValidation>
  </dataValidations>
  <pageMargins left="0" right="0" top="0" bottom="0" header="0" footer="0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opLeftCell="A2" workbookViewId="0">
      <selection activeCell="E2" sqref="E2"/>
    </sheetView>
  </sheetViews>
  <sheetFormatPr baseColWidth="10" defaultRowHeight="15.6" x14ac:dyDescent="0.3"/>
  <cols>
    <col min="1" max="1" width="12.3984375" style="10" customWidth="1"/>
    <col min="2" max="2" width="24.09765625" style="10" customWidth="1"/>
    <col min="3" max="3" width="21.59765625" style="10" customWidth="1"/>
    <col min="4" max="4" width="49.69921875" style="10" customWidth="1"/>
    <col min="5" max="5" width="20.8984375" style="8" customWidth="1"/>
    <col min="6" max="6" width="20.8984375" style="6" customWidth="1"/>
    <col min="7" max="7" width="20.8984375" style="7" customWidth="1"/>
    <col min="8" max="10" width="10.8984375" style="1"/>
    <col min="11" max="11" width="24.59765625" style="1" customWidth="1"/>
  </cols>
  <sheetData>
    <row r="1" spans="1:11" s="3" customFormat="1" x14ac:dyDescent="0.3">
      <c r="A1" s="9" t="s">
        <v>14</v>
      </c>
      <c r="B1" s="9" t="s">
        <v>15</v>
      </c>
      <c r="C1" s="9" t="s">
        <v>20</v>
      </c>
      <c r="D1" s="9" t="s">
        <v>10</v>
      </c>
      <c r="E1" s="5" t="s">
        <v>11</v>
      </c>
      <c r="F1" s="11" t="s">
        <v>12</v>
      </c>
      <c r="G1" s="5" t="s">
        <v>13</v>
      </c>
      <c r="H1" s="4"/>
      <c r="I1" s="4"/>
      <c r="J1" s="4"/>
      <c r="K1" s="4"/>
    </row>
    <row r="2" spans="1:11" ht="46.8" x14ac:dyDescent="0.3">
      <c r="A2" s="10" t="s">
        <v>8</v>
      </c>
      <c r="B2" s="10" t="s">
        <v>21</v>
      </c>
      <c r="C2" s="10" t="s">
        <v>22</v>
      </c>
      <c r="D2" s="10" t="s">
        <v>34</v>
      </c>
      <c r="E2" s="8" t="s">
        <v>4</v>
      </c>
      <c r="F2" s="6">
        <v>43154</v>
      </c>
      <c r="G2" s="7" t="s">
        <v>1</v>
      </c>
    </row>
    <row r="3" spans="1:11" x14ac:dyDescent="0.3">
      <c r="A3" s="10" t="s">
        <v>29</v>
      </c>
      <c r="B3" s="10" t="s">
        <v>30</v>
      </c>
      <c r="D3" s="10" t="s">
        <v>31</v>
      </c>
      <c r="E3" s="8" t="s">
        <v>5</v>
      </c>
      <c r="F3" s="6">
        <v>43159</v>
      </c>
      <c r="G3" s="7" t="s">
        <v>16</v>
      </c>
    </row>
    <row r="4" spans="1:11" ht="31.2" x14ac:dyDescent="0.3">
      <c r="A4" s="10" t="s">
        <v>8</v>
      </c>
      <c r="B4" s="10" t="s">
        <v>27</v>
      </c>
      <c r="C4" s="10" t="s">
        <v>22</v>
      </c>
      <c r="D4" s="10" t="s">
        <v>28</v>
      </c>
      <c r="E4" s="8" t="s">
        <v>3</v>
      </c>
      <c r="F4" s="6">
        <v>43190</v>
      </c>
      <c r="G4" s="7" t="s">
        <v>16</v>
      </c>
    </row>
    <row r="5" spans="1:11" ht="31.2" x14ac:dyDescent="0.3">
      <c r="A5" s="10" t="s">
        <v>8</v>
      </c>
      <c r="B5" s="10" t="s">
        <v>27</v>
      </c>
      <c r="C5" s="10" t="s">
        <v>22</v>
      </c>
      <c r="D5" s="10" t="s">
        <v>28</v>
      </c>
      <c r="E5" s="8" t="s">
        <v>5</v>
      </c>
      <c r="F5" s="6">
        <v>43146</v>
      </c>
      <c r="G5" s="7" t="s">
        <v>1</v>
      </c>
    </row>
    <row r="6" spans="1:11" ht="31.2" x14ac:dyDescent="0.3">
      <c r="A6" s="10" t="s">
        <v>8</v>
      </c>
      <c r="B6" s="10" t="s">
        <v>27</v>
      </c>
      <c r="C6" s="10" t="s">
        <v>22</v>
      </c>
      <c r="D6" s="10" t="s">
        <v>28</v>
      </c>
      <c r="E6" s="8" t="s">
        <v>5</v>
      </c>
      <c r="F6" s="6">
        <v>43141</v>
      </c>
      <c r="G6" s="7" t="s">
        <v>0</v>
      </c>
    </row>
  </sheetData>
  <conditionalFormatting sqref="F2:F1000">
    <cfRule type="containsBlanks" priority="10" stopIfTrue="1">
      <formula>LEN(TRIM(F2))=0</formula>
    </cfRule>
    <cfRule type="cellIs" dxfId="95" priority="11" operator="lessThan">
      <formula>TODAY()</formula>
    </cfRule>
    <cfRule type="timePeriod" dxfId="94" priority="12" timePeriod="tomorrow">
      <formula>FLOOR(F2,1)=TODAY()+1</formula>
    </cfRule>
    <cfRule type="timePeriod" dxfId="93" priority="13" timePeriod="thisWeek">
      <formula>AND(TODAY()-ROUNDDOWN(F2,0)&lt;=WEEKDAY(TODAY())-1,ROUNDDOWN(F2,0)-TODAY()&lt;=7-WEEKDAY(TODAY()))</formula>
    </cfRule>
    <cfRule type="timePeriod" dxfId="92" priority="14" timePeriod="nextWeek">
      <formula>AND(ROUNDDOWN(F2,0)-TODAY()&gt;(7-WEEKDAY(TODAY())),ROUNDDOWN(F2,0)-TODAY()&lt;(15-WEEKDAY(TODAY())))</formula>
    </cfRule>
    <cfRule type="timePeriod" dxfId="91" priority="15" timePeriod="thisMonth">
      <formula>AND(MONTH(F2)=MONTH(TODAY()),YEAR(F2)=YEAR(TODAY()))</formula>
    </cfRule>
    <cfRule type="notContainsBlanks" dxfId="90" priority="16">
      <formula>LEN(TRIM(F2))&gt;0</formula>
    </cfRule>
  </conditionalFormatting>
  <conditionalFormatting sqref="G2:G1000">
    <cfRule type="cellIs" dxfId="89" priority="1" operator="equal">
      <formula>"Pas fait"</formula>
    </cfRule>
    <cfRule type="cellIs" dxfId="88" priority="7" operator="equal">
      <formula>"Planifié"</formula>
    </cfRule>
    <cfRule type="cellIs" dxfId="87" priority="8" operator="equal">
      <formula>"Fait"</formula>
    </cfRule>
    <cfRule type="cellIs" dxfId="86" priority="9" operator="equal">
      <formula>"En cours"</formula>
    </cfRule>
  </conditionalFormatting>
  <conditionalFormatting sqref="E2:E1000">
    <cfRule type="cellIs" dxfId="85" priority="2" operator="equal">
      <formula>"Sébastien"</formula>
    </cfRule>
    <cfRule type="cellIs" dxfId="84" priority="3" operator="equal">
      <formula>"Maxime"</formula>
    </cfRule>
    <cfRule type="cellIs" dxfId="83" priority="4" operator="equal">
      <formula>"Eddy"</formula>
    </cfRule>
    <cfRule type="cellIs" dxfId="82" priority="5" operator="equal">
      <formula>"Benjamin"</formula>
    </cfRule>
    <cfRule type="cellIs" dxfId="81" priority="6" operator="equal">
      <formula>"Baptiste"</formula>
    </cfRule>
  </conditionalFormatting>
  <dataValidations count="3">
    <dataValidation type="list" allowBlank="1" showInputMessage="1" showErrorMessage="1" promptTitle="Choisir le(s) reponsable(s)" sqref="E2:E1000">
      <formula1>Responsable</formula1>
    </dataValidation>
    <dataValidation type="list" allowBlank="1" showInputMessage="1" showErrorMessage="1" sqref="G2:G1000">
      <formula1>StatutGénéral</formula1>
    </dataValidation>
    <dataValidation type="list" allowBlank="1" showInputMessage="1" showErrorMessage="1" sqref="C2:C6">
      <formula1>Terrain</formula1>
    </dataValidation>
  </dataValidations>
  <pageMargins left="0" right="0" top="0" bottom="0" header="0" footer="0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activeCell="D2" sqref="D2"/>
    </sheetView>
  </sheetViews>
  <sheetFormatPr baseColWidth="10" defaultRowHeight="15.6" x14ac:dyDescent="0.3"/>
  <cols>
    <col min="1" max="1" width="15.5" style="10" customWidth="1"/>
    <col min="2" max="2" width="21.59765625" style="10" bestFit="1" customWidth="1"/>
    <col min="3" max="3" width="80.8984375" style="10" customWidth="1"/>
    <col min="4" max="4" width="20.8984375" style="8" customWidth="1"/>
    <col min="5" max="5" width="20.8984375" style="6" customWidth="1"/>
    <col min="6" max="6" width="20.8984375" style="7" customWidth="1"/>
    <col min="7" max="9" width="10.8984375" style="1"/>
    <col min="10" max="10" width="24.59765625" style="1" customWidth="1"/>
  </cols>
  <sheetData>
    <row r="1" spans="1:10" s="3" customFormat="1" x14ac:dyDescent="0.3">
      <c r="A1" s="9" t="s">
        <v>14</v>
      </c>
      <c r="B1" s="9" t="s">
        <v>15</v>
      </c>
      <c r="C1" s="9" t="s">
        <v>10</v>
      </c>
      <c r="D1" s="5" t="s">
        <v>11</v>
      </c>
      <c r="E1" s="5" t="s">
        <v>12</v>
      </c>
      <c r="F1" s="5" t="s">
        <v>13</v>
      </c>
      <c r="G1" s="4"/>
      <c r="H1" s="4"/>
      <c r="I1" s="4"/>
      <c r="J1" s="4"/>
    </row>
    <row r="2" spans="1:10" ht="31.2" x14ac:dyDescent="0.3">
      <c r="A2" s="10" t="s">
        <v>17</v>
      </c>
      <c r="B2" s="10" t="s">
        <v>18</v>
      </c>
      <c r="C2" s="10" t="s">
        <v>19</v>
      </c>
      <c r="D2" s="8" t="s">
        <v>5</v>
      </c>
      <c r="E2" s="6">
        <v>43147</v>
      </c>
      <c r="F2" s="7" t="s">
        <v>16</v>
      </c>
    </row>
    <row r="3" spans="1:10" ht="31.2" x14ac:dyDescent="0.3">
      <c r="A3" s="10" t="s">
        <v>17</v>
      </c>
      <c r="B3" s="10" t="s">
        <v>18</v>
      </c>
      <c r="C3" s="10" t="s">
        <v>33</v>
      </c>
      <c r="D3" s="8" t="s">
        <v>2</v>
      </c>
      <c r="E3" s="6">
        <v>43190</v>
      </c>
      <c r="F3" s="7" t="s">
        <v>1</v>
      </c>
    </row>
  </sheetData>
  <conditionalFormatting sqref="E2:E3 E5:E1048576">
    <cfRule type="containsBlanks" priority="26" stopIfTrue="1">
      <formula>LEN(TRIM(E2))=0</formula>
    </cfRule>
    <cfRule type="cellIs" dxfId="71" priority="27" operator="lessThan">
      <formula>TODAY()</formula>
    </cfRule>
    <cfRule type="timePeriod" dxfId="70" priority="28" timePeriod="tomorrow">
      <formula>FLOOR(E2,1)=TODAY()+1</formula>
    </cfRule>
    <cfRule type="timePeriod" dxfId="69" priority="29" timePeriod="thisWeek">
      <formula>AND(TODAY()-ROUNDDOWN(E2,0)&lt;=WEEKDAY(TODAY())-1,ROUNDDOWN(E2,0)-TODAY()&lt;=7-WEEKDAY(TODAY()))</formula>
    </cfRule>
    <cfRule type="timePeriod" dxfId="68" priority="30" timePeriod="nextWeek">
      <formula>AND(ROUNDDOWN(E2,0)-TODAY()&gt;(7-WEEKDAY(TODAY())),ROUNDDOWN(E2,0)-TODAY()&lt;(15-WEEKDAY(TODAY())))</formula>
    </cfRule>
    <cfRule type="timePeriod" dxfId="67" priority="31" timePeriod="thisMonth">
      <formula>AND(MONTH(E2)=MONTH(TODAY()),YEAR(E2)=YEAR(TODAY()))</formula>
    </cfRule>
    <cfRule type="notContainsBlanks" dxfId="66" priority="32">
      <formula>LEN(TRIM(E2))&gt;0</formula>
    </cfRule>
  </conditionalFormatting>
  <conditionalFormatting sqref="F2:F3 F5:F1048576">
    <cfRule type="cellIs" dxfId="65" priority="17" operator="equal">
      <formula>"Pas fait"</formula>
    </cfRule>
    <cfRule type="cellIs" dxfId="64" priority="23" operator="equal">
      <formula>"Planifié"</formula>
    </cfRule>
    <cfRule type="cellIs" dxfId="63" priority="24" operator="equal">
      <formula>"Fait"</formula>
    </cfRule>
    <cfRule type="cellIs" dxfId="62" priority="25" operator="equal">
      <formula>"En cours"</formula>
    </cfRule>
  </conditionalFormatting>
  <conditionalFormatting sqref="D2:D3 D5:D1048576">
    <cfRule type="cellIs" dxfId="61" priority="18" operator="equal">
      <formula>"Sébastien"</formula>
    </cfRule>
    <cfRule type="cellIs" dxfId="60" priority="19" operator="equal">
      <formula>"Maxime"</formula>
    </cfRule>
    <cfRule type="cellIs" dxfId="59" priority="20" operator="equal">
      <formula>"Eddy"</formula>
    </cfRule>
    <cfRule type="cellIs" dxfId="58" priority="21" operator="equal">
      <formula>"Benjamin"</formula>
    </cfRule>
    <cfRule type="cellIs" dxfId="57" priority="22" operator="equal">
      <formula>"Baptiste"</formula>
    </cfRule>
  </conditionalFormatting>
  <conditionalFormatting sqref="E4">
    <cfRule type="containsBlanks" priority="10" stopIfTrue="1">
      <formula>LEN(TRIM(E4))=0</formula>
    </cfRule>
    <cfRule type="cellIs" dxfId="56" priority="11" operator="lessThan">
      <formula>TODAY()</formula>
    </cfRule>
    <cfRule type="timePeriod" dxfId="55" priority="12" timePeriod="tomorrow">
      <formula>FLOOR(E4,1)=TODAY()+1</formula>
    </cfRule>
    <cfRule type="timePeriod" dxfId="54" priority="13" timePeriod="thisWeek">
      <formula>AND(TODAY()-ROUNDDOWN(E4,0)&lt;=WEEKDAY(TODAY())-1,ROUNDDOWN(E4,0)-TODAY()&lt;=7-WEEKDAY(TODAY()))</formula>
    </cfRule>
    <cfRule type="timePeriod" dxfId="53" priority="14" timePeriod="nextWeek">
      <formula>AND(ROUNDDOWN(E4,0)-TODAY()&gt;(7-WEEKDAY(TODAY())),ROUNDDOWN(E4,0)-TODAY()&lt;(15-WEEKDAY(TODAY())))</formula>
    </cfRule>
    <cfRule type="timePeriod" dxfId="52" priority="15" timePeriod="thisMonth">
      <formula>AND(MONTH(E4)=MONTH(TODAY()),YEAR(E4)=YEAR(TODAY()))</formula>
    </cfRule>
    <cfRule type="notContainsBlanks" dxfId="51" priority="16">
      <formula>LEN(TRIM(E4))&gt;0</formula>
    </cfRule>
  </conditionalFormatting>
  <conditionalFormatting sqref="F4">
    <cfRule type="cellIs" dxfId="50" priority="1" operator="equal">
      <formula>"Pas fait"</formula>
    </cfRule>
    <cfRule type="cellIs" dxfId="49" priority="7" operator="equal">
      <formula>"Planifié"</formula>
    </cfRule>
    <cfRule type="cellIs" dxfId="48" priority="8" operator="equal">
      <formula>"Fait"</formula>
    </cfRule>
    <cfRule type="cellIs" dxfId="47" priority="9" operator="equal">
      <formula>"En cours"</formula>
    </cfRule>
  </conditionalFormatting>
  <conditionalFormatting sqref="D4">
    <cfRule type="cellIs" dxfId="46" priority="2" operator="equal">
      <formula>"Sébastien"</formula>
    </cfRule>
    <cfRule type="cellIs" dxfId="45" priority="3" operator="equal">
      <formula>"Maxime"</formula>
    </cfRule>
    <cfRule type="cellIs" dxfId="44" priority="4" operator="equal">
      <formula>"Eddy"</formula>
    </cfRule>
    <cfRule type="cellIs" dxfId="43" priority="5" operator="equal">
      <formula>"Benjamin"</formula>
    </cfRule>
    <cfRule type="cellIs" dxfId="42" priority="6" operator="equal">
      <formula>"Baptiste"</formula>
    </cfRule>
  </conditionalFormatting>
  <dataValidations count="2">
    <dataValidation type="list" allowBlank="1" showInputMessage="1" showErrorMessage="1" promptTitle="Choisir le(s) reponsable(s)" sqref="D2:D1000">
      <formula1>Responsable</formula1>
    </dataValidation>
    <dataValidation type="list" allowBlank="1" showInputMessage="1" showErrorMessage="1" sqref="F2:F1000">
      <formula1>StatutGénéral</formula1>
    </dataValidation>
  </dataValidations>
  <pageMargins left="0" right="0" top="0" bottom="0" header="0" footer="0"/>
  <pageSetup paperSize="9" orientation="portrait" horizontalDpi="300" verticalDpi="3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B9" sqref="B9"/>
    </sheetView>
  </sheetViews>
  <sheetFormatPr baseColWidth="10" defaultRowHeight="15.6" x14ac:dyDescent="0.3"/>
  <cols>
    <col min="1" max="4" width="30.8984375" customWidth="1"/>
  </cols>
  <sheetData>
    <row r="1" spans="1:4" x14ac:dyDescent="0.3">
      <c r="A1" s="2" t="s">
        <v>7</v>
      </c>
      <c r="B1" s="2" t="s">
        <v>23</v>
      </c>
      <c r="C1" s="2" t="s">
        <v>24</v>
      </c>
      <c r="D1" s="2"/>
    </row>
    <row r="2" spans="1:4" x14ac:dyDescent="0.3">
      <c r="A2" t="s">
        <v>2</v>
      </c>
      <c r="B2" t="s">
        <v>9</v>
      </c>
      <c r="C2" t="s">
        <v>22</v>
      </c>
    </row>
    <row r="3" spans="1:4" x14ac:dyDescent="0.3">
      <c r="A3" t="s">
        <v>3</v>
      </c>
      <c r="B3" t="s">
        <v>1</v>
      </c>
      <c r="C3" t="s">
        <v>25</v>
      </c>
    </row>
    <row r="4" spans="1:4" x14ac:dyDescent="0.3">
      <c r="A4" t="s">
        <v>4</v>
      </c>
      <c r="B4" t="s">
        <v>0</v>
      </c>
      <c r="C4" t="s">
        <v>26</v>
      </c>
    </row>
    <row r="5" spans="1:4" x14ac:dyDescent="0.3">
      <c r="A5" t="s">
        <v>5</v>
      </c>
      <c r="B5" t="s">
        <v>16</v>
      </c>
      <c r="C5" t="s">
        <v>32</v>
      </c>
    </row>
    <row r="6" spans="1:4" x14ac:dyDescent="0.3">
      <c r="A6" t="s">
        <v>6</v>
      </c>
    </row>
    <row r="7" spans="1:4" x14ac:dyDescent="0.3">
      <c r="A7" t="s">
        <v>32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Récap</vt:lpstr>
      <vt:lpstr>Général</vt:lpstr>
      <vt:lpstr>Terrain</vt:lpstr>
      <vt:lpstr>Communication</vt:lpstr>
      <vt:lpstr>Config</vt:lpstr>
      <vt:lpstr>Responsable</vt:lpstr>
      <vt:lpstr>StatutGénéral</vt:lpstr>
      <vt:lpstr>Terrain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chouikha</dc:creator>
  <cp:lastModifiedBy>Jean-Yves Huguet</cp:lastModifiedBy>
  <cp:lastPrinted>2018-02-10T10:35:48Z</cp:lastPrinted>
  <dcterms:created xsi:type="dcterms:W3CDTF">2018-02-07T16:16:00Z</dcterms:created>
  <dcterms:modified xsi:type="dcterms:W3CDTF">2018-02-19T07:17:06Z</dcterms:modified>
</cp:coreProperties>
</file>